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aring_200_600" sheetId="1" r:id="rId4"/>
    <sheet state="visible" name="կարգին_601ից" sheetId="2" r:id="rId5"/>
    <sheet state="visible" name="Պայքար" sheetId="3" r:id="rId6"/>
    <sheet state="visible" name="դերասաններ" sheetId="4" r:id="rId7"/>
    <sheet state="visible" name="Կարգին Շաբաթներ" sheetId="5" r:id="rId8"/>
    <sheet state="visible" name="Կարգին ՄԱՐՏահրավեր" sheetId="6" r:id="rId9"/>
    <sheet state="visible" name="Կարգին Փետրվար" sheetId="7" r:id="rId10"/>
    <sheet state="visible" name="Կարգին Հունվար" sheetId="8" r:id="rId11"/>
    <sheet state="visible" name="կարգին_մուլտեր" sheetId="9" r:id="rId12"/>
    <sheet state="visible" name="ցանկեր" sheetId="10" r:id="rId13"/>
  </sheets>
  <definedNames>
    <definedName hidden="1" localSheetId="0" name="Z_38139209_B946_4654_A5DD_B1404F95A7E9_.wvu.FilterData">karing_200_600!$L$1:$L$780</definedName>
    <definedName hidden="1" localSheetId="1" name="Z_38139209_B946_4654_A5DD_B1404F95A7E9_.wvu.FilterData">'կարգին_601ից'!$L$1:$L$991</definedName>
  </definedNames>
  <calcPr/>
  <customWorkbookViews>
    <customWorkbookView activeSheetId="0" maximized="1" windowHeight="0" windowWidth="0" guid="{38139209-B946-4654-A5DD-B1404F95A7E9}" name="Filter 1"/>
  </customWorkbookViews>
</workbook>
</file>

<file path=xl/sharedStrings.xml><?xml version="1.0" encoding="utf-8"?>
<sst xmlns="http://schemas.openxmlformats.org/spreadsheetml/2006/main" count="6903" uniqueCount="3565">
  <si>
    <t>titles</t>
  </si>
  <si>
    <t>links</t>
  </si>
  <si>
    <t>Շատ տարածված արտահայտություն</t>
  </si>
  <si>
    <t>Տեքստ</t>
  </si>
  <si>
    <t>Հիմնական դերասաններ</t>
  </si>
  <si>
    <t>հիմնական դերասանների քանակ</t>
  </si>
  <si>
    <t>Դերերի անուններ</t>
  </si>
  <si>
    <t>Վայր</t>
  </si>
  <si>
    <t>Լուսավորվածություն</t>
  </si>
  <si>
    <t>Լեզուներ</t>
  </si>
  <si>
    <t>Արված է</t>
  </si>
  <si>
    <t>Ստուգված է</t>
  </si>
  <si>
    <t>HaykTarkhanyan</t>
  </si>
  <si>
    <t>Kargin Haghordum sketch 401 (Hayko Mko)</t>
  </si>
  <si>
    <t>https://www.youtube.com/watch?v=2311QdBFp4o&amp;list=PLDDuEZQEC_uAuSrUXsFVBLNkPQY3BHzLQ&amp;index=2&amp;t=0s</t>
  </si>
  <si>
    <t>Աայ; Գագ ջան այ տենց դանդաղ; Գագ ջան մի քիչ դանդաղ էլի Գագ; վաայ Գագ; Վարդ միքիչ արագ արա էլի Վարդ ջան; թողնել լսի հրամանս; 1 2 1 2</t>
  </si>
  <si>
    <t>Մկո, ոստիկան</t>
  </si>
  <si>
    <t>Գագ</t>
  </si>
  <si>
    <t>Տուն</t>
  </si>
  <si>
    <t>լուսավոր</t>
  </si>
  <si>
    <t>հայերեն</t>
  </si>
  <si>
    <t>Դերասաններ</t>
  </si>
  <si>
    <t>Հայկո, Մկո, Հովո, Անդո, Ռաֆո, Հասմիկ, Լևոն(Մավսես), Աշոտ, փոքր երեխա</t>
  </si>
  <si>
    <t>Kargin Haghordum sketch 402 (Hayko Mko)</t>
  </si>
  <si>
    <t>https://www.youtube.com/watch?v=4SBSBGc4dcc&amp;list=PLDDuEZQEC_uAuSrUXsFVBLNkPQY3BHzLQ&amp;index=3&amp;t=0s</t>
  </si>
  <si>
    <t>սպասի ազիզ ջան հլը մի հաշվի էս էլի ես եմ</t>
  </si>
  <si>
    <t>Աաաախ; ուրեմն նաի ազիզ ջան հեսա էդ պատուհանից լիքը անդուր ձյայձյաներ են դուրս թռնելու դու պռոստը էտե նստի ու հաշվի; իլյավ, նստի ու հաշվի; 1; սպասի ազիզ ջան հլը մի հաշվի ես էլի ես եմ</t>
  </si>
  <si>
    <t>Մկո, փոքր երեխա</t>
  </si>
  <si>
    <t>Ոչ մի</t>
  </si>
  <si>
    <t>ցուցակը ամբողջական չի, եթե մարդ գա մտքներիդ տելեգրամով գրեք ավելացնենք</t>
  </si>
  <si>
    <t>Kargin Haghordum sketch 403 (Hayko Mko)</t>
  </si>
  <si>
    <t>https://www.youtube.com/watch?v=pi2au8rx0XQ&amp;list=PLDDuEZQEC_uAuSrUXsFVBLNkPQY3BHzLQ&amp;index=4&amp;t=0s</t>
  </si>
  <si>
    <t>ահա վերջ գնաաց; էէհ; արա ես ինչ անձրև սկսեց սաղ կերած խմածներս հարամ արեց; դու մենակ գազ տուր գազ տուր ստեղից հելնենք; գնացինք; էս ովա արա ես ովա էս ուռոդը ինչ ես ուզում; ապե միհատ պապիրոս տաիք էլի; վեկալ լրիվ պաչկեն վեկալ քեզ; ոնց գազ տամ դեմներս բան չի երևում բա որ խփեմ ծառերին; ապե ստեղ ուղիղ ճամփայա ոչինչ մի 2 հատ ծառ կա բայց ոչինչ ուղիղ տեղա գազ տուր; քշում եմ ինչքան կարամ արագ եմ քշում; արա ես ոնց մեզ հասավ հլը բաց; ինչ ես ուզում արա հիմա ինչ ես ուզում; մի հատ զաժիգալկա էլ տաիք էլի; վեկալ արա; մերսի; բայց ոնցա էսի մեզ հասնում չեմ ջոգում; ախր 80ի վրա գնում ենք էսի ոնցա մեզ հասնում; արա էս ինչ վախենալու դեպքա էս ովա; կարողա էսի հոգի-մոգիյա; ինչա ինչա հիմա ինչ ես ուզում; ապեր պետքա օգնեմ բռդեմ ոնց-որ լռվել էք; գնա բռդի արա այ բոմժ</t>
  </si>
  <si>
    <t>Մկո, Հայկո, Մկո</t>
  </si>
  <si>
    <t>Բնության գիրկ</t>
  </si>
  <si>
    <t>լուսավոր հետո մութ</t>
  </si>
  <si>
    <t>Են ֆայլը</t>
  </si>
  <si>
    <t>https://likeable-cashew-304.notion.site/4eb34621bb8945d7bf47c96e0149f93e</t>
  </si>
  <si>
    <t>Kargin Haghordum sketch 419 (Hayko Mko)</t>
  </si>
  <si>
    <t>https://www.youtube.com/watch?v=YxcS2fTHrII&amp;list=PLDDuEZQEC_uAuSrUXsFVBLNkPQY3BHzLQ&amp;index=20&amp;t=0s</t>
  </si>
  <si>
    <t>Թու արա էլի մտքերով ընգա</t>
  </si>
  <si>
    <r>
      <rPr>
        <rFont val="Arial"/>
        <color theme="1"/>
      </rPr>
      <t xml:space="preserve">Չէ Վարսիկ ջան էսօր չգնացի ասի մնամ տանը մի քիչ տները մաքրեմ; ուզում էիք գաիք լսի բայց Վաչոն էս ժամին դժվար թե տանը լինի է ախր; վայ էնքան ուշա գործը վերջացնում չես պատկերացնում; առավոտը 7ին գնումա գործի դե Փարաքյարումա շինարարության վրայա աշխատում գիշերվա 11ին նոր գործը վերջացնումա ջարդված քանդված գալիսա տուն; սկի չի կարում մի կտոր հաց ուտի ենքան հոգնածա պարկումա որ առավոտը 7ին նորից պետքա վազի ետ իրա գործին; վայ չես պատկերացնում ինչ հոգնած տանջվածա բա ենքանա նիհարել; գիտես էնքանա աշխատել լրիվ խելքը թռցրելա; ենքան ցրվածա դառել մի բան եմ խնդրում չէ որ տուն բերի մոռանումա; ոնց ման չի եկել գիտես ինչքանա ման եկել նորմալ գործ չկա; գիտես ինչքան քիչ փող են առաջարկում ավելի քիչ քանց ինքը էսօր աշխատումա;  հլը մի րոպե; Վաչիկ ես ինչ ես ստեղ անում; դու ես ժամին գործի չես; ես վեդրոներով ցեխը ինչի ես տուն բերել; թու կնիկ էլի մտքերով ընգա տղեքը </t>
    </r>
    <r>
      <rPr>
        <rFont val="Arial"/>
        <color rgb="FFFF0000"/>
      </rPr>
      <t xml:space="preserve">ավալովկեն </t>
    </r>
    <r>
      <rPr>
        <rFont val="Arial"/>
        <color theme="1"/>
      </rPr>
      <t>կախած ինձի են սպասում; որ ասում եմ գժվելա չես հավատում</t>
    </r>
  </si>
  <si>
    <t>Հայկո, Մկո</t>
  </si>
  <si>
    <t>Վաչիկ</t>
  </si>
  <si>
    <t>Nair_gh</t>
  </si>
  <si>
    <t>Kargin Haghordum sketch 421 (Hayko Mko)</t>
  </si>
  <si>
    <t>https://www.youtube.com/watch?v=DvZ-qwJ9C0Y&amp;list=PLDDuEZQEC_uAuSrUXsFVBLNkPQY3BHzLQ&amp;index=22&amp;t=0s</t>
  </si>
  <si>
    <t>Ընչի հըմար</t>
  </si>
  <si>
    <t>Հիմա ի՞նչ, միտինգ են անու՞մ; Ուզածները ի՞նչ ա; Աշխատավարձի բարձրացու՞մ; Արա դե սպանին էլի դրանք, ամիսը չանցած աշխատավարձ են ուզում, աշխատավարձի օրը գալիս ա աշխատավարձի բարձրացում են ուզում, բայց սաղ ամիս ոշ մի բան չեն անում արա; Մի հատ էլ, որ գործ տաս, ասես էս գործը արա որ աշխատավարձդ բարձրացնեմ մի քիչ ավել փող տամ կմեռնի բայց չի անի է; Սաղ օրը մի հատ տեղ քթնի, պառկի իրա համար էնքան որ ոչ մի գործ չանի արա; Ը, սրա նման; Հլը սպասի էս ա զանգեմ; Ընգեր ջան, էդ ինչ ես անում; Իմ հըմար պառկած եմ;Էդ հավայի պառկելու տեղը վեր կաց էն հետևիդ պտղատու ծառերը ջրի մի իրեք ամսից բերք կտա, կտանես բազարը կծախես փող կունենաս; Ընչի հըմար; Ասում ա ընչի հըմար; Էդ փողը կվեկալեիր կողքիդ տարածքն էլ կառնեիր, տնկիները կտնկեիր, մյուս տարի ավելի շատ բերք կունենայիր, կտանեիր բազքրը կծախեիր ահագին մեծ կապիտալ կստեղծեիր; Ընչի հըմար; Էլի ասում ա ընչի հըմար; Էդ կապիտալդ կներդնեիր, էն հետևիդ տարածքը կառնեիր էլի ծառ կտնկեիր 2 հեկտար բերքատու հող կունենայիր պլյուս մի քիչ էլ փող կմնար տեխնիկա կառնեիր, որ էդ բերքը ավելի հեշտ ըլներ հավաքելը; Հա բայց ընչի հըմար;Նրա համար, որ բերքահավաքի տեմպերը մեծանա, կօգնեի մի հատ գործարան կդնես, էս բերքդ կկոխես էդ գործարան սոկ կանես, կամպոտ, վարոնի կանես, ջեմ կանես; Ընչի հըմար; Արա, նրա համար, որ ծառերդ ծաղկեն, գարծարանդ աշխատի, փողերդ կաթա, դու էլ քո համար ստե ծառի տակ պառկես ու ոշ մի բան չանես; Դե հիմա էլ իմ հըմար ծառի տակ պառկած եմ, բան չեմ անում;</t>
  </si>
  <si>
    <t>Ավտոմեքենա</t>
  </si>
  <si>
    <t>Kargin Haghordum sketch 422 (Hayko Mko)</t>
  </si>
  <si>
    <t>https://www.youtube.com/watch?v=ixUFJhp7iXQ&amp;list=PLDDuEZQEC_uAuSrUXsFVBLNkPQY3BHzLQ&amp;index=23&amp;t=0s</t>
  </si>
  <si>
    <t>2 հատ որձ, 3 հատ էգը; 2-ը պիվի բակալի վրա էին նստած, 3-ը հեռախոսի;</t>
  </si>
  <si>
    <t>Գնա էն յան նստեմ հլը;Ֆուււ;Ֆու; Արա մի հատ փոխի էլի էս կանալը, չգիտես որ ես կենդանիներից զզվում եմ արա; Իսկ դու չգիտես որ ես զզվում եմ, երբ կենդանու նման լակած տուն ես գալիս, էն օրը խոսք տվեցիր, որ կես տարի չես խմելու, նորից լակել էկել ես; Ոնց ես քեզ ասել եմ որ կես տարի չեմ խմելու ու ես իմ խոսքի տեր տղա եմ; Ոչ խոսքիդ տերը չես, մի օր դիմացար երկրորդ օրը խմած էլի էկար; Կարող ա քեզ ասել եմ կես տարի իրար հետևից չեմ խմելու; Ըհըը, ուրեմն տարվա մեջ մի օր խմելու եմ, մի օր չեմ խմելու; Ինչ ես անում; Ճանճ եմ սպանում; Տո դու էդ վիճակում ճանճ կարաս սպանոս, պառկի քնի; Ոնց 5 հատ սպանել եմ արդեն, 2 հատ որձ, 3 հատ էգ; Էդ ոնց ջոգեցիր դրանց էգն ու որձը; Ի 2ը պիվի բակալի վրա էին նստած, 3-ը հեռախոսի;</t>
  </si>
  <si>
    <t>Kargin Haghordum sketch 423 (Hayko Mko)</t>
  </si>
  <si>
    <t>https://www.youtube.com/watch?v=5hTfIoA547g&amp;list=PLDDuEZQEC_uAuSrUXsFVBLNkPQY3BHzLQ&amp;index=24&amp;t=0s</t>
  </si>
  <si>
    <t>Ըլավ; Կլոուն; Հա լավ վախեցա, ես էլ գիտեմ նոր ա;</t>
  </si>
  <si>
    <t>Добрый день, дорогие гости, я прветсвстую вашу русскей язичную группу из за Сенге; Зараню извеняюсь мой неправильный русский язык; Прашу за мной за;Մի ամսից ամուսնանում ենք;Էկել հասել ենք Ամստերդամ, եսիմ ուր ես ինձ բերե; Սրանից տխուր տեղ մեկ էլ մեր 3-րդ մասի հայաթն ա; Լավ, փիսո ջան, արի էսօր գնանք ձիսկատեկա, լավ պարենք, մի երկու բաժակ էլ խմենք, վերջում էլ մեզ նվիրենք կրքերին հը; Լավ բան ես ասում գիտես, բայց մենակ մի պայման, ով որ շուտ ա գալիս համար,դուռը չի փակում,լույսն էլ միացրած ա թողնում, որ մյուսը երբ էլ գա հանգիստ կարենա մտնի, ըլավ; Эта известная картина Вембранда; На ней изображена пустая улица Амстердама, где стоит солнечная, теплая погода; А картина называются,, Дураки,,; Հլը էս կլոունին հարցրա էդ դուռակները ուր են;А простите а где дураки;А дураки в это время сидят дом;
Следуете за мной;Էս ով էր էս տափակը; քել գնանք տենանք ընդեինչ կա էլի; Վաչ, գիտես էն օրը ինչ էի մտածում, մենք որ ամուսնացանք 3 հատ էրեխա ենք ունենալու; Բայց ինչ իմացար որ հենց 3; Դե հիմա էդ էրեխեքը մամայի տանն են ապրում, հենց ամուսնանաք բնականաբար կգան մեր տանը կապրեն;Բայց ինչի եմ ես դրա մասին իմանում էսաան ուշ;Բայց ինչ կապ ունի երբ;Oh my God! Что вы наделали; Это же королевская ваза 14-ого века; Ինչ ա ասում;Ասում ա էս ինչ արեցիք, էս 14-րդ դարի սափոր էր;Հա լավ, ես էլ վախեցա, գիտեմ նոր ա;Կլոուն;Քել գնացինք;</t>
  </si>
  <si>
    <t>Հայկո, Մկո, գիտ</t>
  </si>
  <si>
    <t>Վաչո</t>
  </si>
  <si>
    <t>Այլ(գրեք ավելացնենք)</t>
  </si>
  <si>
    <t>հայերեն+ռուսերեն</t>
  </si>
  <si>
    <t>Kargin Haghordum sketch 424 (Hayko Mko)</t>
  </si>
  <si>
    <t>https://www.youtube.com/watch?v=hBNHfoPXyME&amp;list=PLDDuEZQEC_uAuSrUXsFVBLNkPQY3BHzLQ&amp;index=25&amp;t=0s</t>
  </si>
  <si>
    <t>Ընգեր ;Սանիպիտ ախպեր; Չգիտեմ ախպեր, օրեկան 1000 դրամ տվել եմ իրան ինքը իրա համար ինչ ուզե առե կերել ա;</t>
  </si>
  <si>
    <t>Էդ հարցը համարում ենք փագված, հա էլ չանհանգստացնեք էդ հարցով, էղավ, լավ, լավ; Խոզը քանիս ա; Ընգեր, 5000դրամ ա; Էսի հողի խոզ ա, Նազարվան; Իմ ձեռով պահել եմ, իմ ձեռով մեծացրել եմ, իմ ձեռով էլ կերակրել եմ; Բա խոզդ ինչով ես կերակրե; Ընկեր, ոշոմ, աշխարհի տակ ինչքան համով ուտելիք ես ճանաչում, դրանցով էս խոզին կերակրել եմ; Խոզի միս, Ասատրինա, շակալադ, բայց ամենակարևորը որն ա որ ամեն օր էս խոզին 1 կիլո սև իկրա եմ տվել; Մենակ էս 3 տարվա մեջ էս խոզին մի տոննա սև իկրա կերցրի; Սև իկրա հա ասում ես;Ազգային անվտանգություն; Ուրեմն պարոն մսավաճառ, երևի անցնենք վարչություն ձեզ մի երկու հատ հարց տանք, թե էդքան սև իկրա ձեզ որտեղից;Կանտրաբանդայի հոտ ա գալիս ստեղ; Էս ամեն ինչն էլ հավաքեք բերեք ձեր հետ, գնացինք; Ընգեր արի կլնի էս միսը վեկալ, էսի իմ կողմից նվեր, վարչություն ա բանա պետ չի էլի, լավ բաներ չենք լսում ընդեից; Ով ա; Աներս ա, ըսենց մարդ ա; Խոզի միսը ինչ արժի; Ընգեր դու բարի մարդ ես երևըմ քո համար 5000 դրամ;Ընգեր իմ պահած խոզն ա; Բա խոզդ ինչով ես կերակրել; Ինչով եմ կերակրեել; Ընգեր ինչ զիբիլ ասես տվել եմ կերել ա էս խոզը, զիբիլանոցներում ով ինչ շպրտում էր տալիս էի ուտըմ էր; Օգտագործած պամպերս, պագրիշկա, շպռից, էս վերջերս էլ Վեսլա մագնիտաֆոնս կերավ անասունը; Ուրեմն ես սանիպտիկայանից եմ, ձեր թվարկած ապրանքներով որ կերակրել եք էս խոզին, շատ հնարավոր ա որ ինքը վարակված լինի էնպես որ հավաքեք տանում ենք էքսպերտիզայի; Հավաքեք, արագացրեք;Սանեպիտ ախպեր արի կըլնի էս միսը վեկալ, էսի իմ կողմից նվեր էլի, միսը տանել պետ չի, սաղս էլ օջախ ենք ապահովում ցավդ տանեմ; Բարև ձեզ; Բարև ձեզ ընգեր; Խոզը ինչ արժի; Ընգեր 5000 դրամ ա, իմ պահած խոզն ա, դրա համար էլ էդքան ա; Բա խոզդ ինչով ես կերակրել ; Չգիտեմ ախպեր, օրեկան 1000 դրամ տվել եմ իրան, ինքը իրա համար ինչ ուզե առե կերել ա; Չգիտեմ ախպեր; Ինչ ա կերել, ինչ իմանամ;Ախպեր մենակ ինքը;Քյասար առնում ես առ, չես առնում մի առ, ինչ իմանամ ինչ ա կերել արա;</t>
  </si>
  <si>
    <t>Հայկո, Մկո, Աշոտ Անդո</t>
  </si>
  <si>
    <t>Kargin Haghordum sketch 425 (Hayko Mko)</t>
  </si>
  <si>
    <t>https://www.youtube.com/watch?v=fRUGy2n63JY&amp;list=PLDDuEZQEC_uAuSrUXsFVBLNkPQY3BHzLQ&amp;index=26&amp;t=0s</t>
  </si>
  <si>
    <t>Էն գործ ա, իսկ սա կյանք;</t>
  </si>
  <si>
    <t>Ընկեր Հովհաննիսյանյան կանչել էիք; Այո Արթուրիկ ջան արի նստի; Արթուրիկ ջան ու ես քո հետ շատ լուրջ թեմայի շուրջ էի ուզում խոսեի, ուրեմն քո մոտ բոլոր առարկաներից լավ գնահատական է, իսկ հայոց գրականությունը դու անտեսում ես; Ախր դու հասկացիր, յուրաքանչյուր հայ պետք է իմանա իր սեփական գրականությունը, որովհետև մեր գրականությունը տվել է այնպիսի մեծություններ, ինչպիսիք է ՆարեկացիՆարեկացին, Քուչակը, Թումանյանը, մենք օրինակ հիմա Քուչակ ենք ուսումնասիրում, ես կտամ քեզ իմ գիրքը, դու ուսմնասիրի, վաղը երեկոյան դասերից հետո կբերես մեր տուն, լավ; Հաջողություն ընկեր Հովհաննիսյան; Ընկեր Հովհաննիսյան; Իյա, Արթուրիկ ջան, ինչի համար ես էկել; Էկել եմ գիրքը վերադարձնեմ; Տուր; Ընկեր Հովհաննիսյան բա ասում էիք Նարեկացի, Քուչակ, Թումանյան, բա էս ձեր վիճակը ինչ ա; Արթուրիկ ջան էն գործ ա, իսկ սա կյանք;</t>
  </si>
  <si>
    <t>Արթուրիկ, ընկեր Հովհաննիսյան</t>
  </si>
  <si>
    <t>Kargin Haghordum sketch 426 (Hayko Mko)</t>
  </si>
  <si>
    <t>https://www.youtube.com/watch?v=PxsWkmJXfZY&amp;list=PLDDuEZQEC_uAuSrUXsFVBLNkPQY3BHzLQ&amp;index=27&amp;t=0s</t>
  </si>
  <si>
    <t>Արա էս ռեակտիվ եք, զանգը չտված դուռը բացում եք;</t>
  </si>
  <si>
    <t>Չէ;Վավավավա;  (երգ Մեզ մոտ ուրախ խաղ ու ծիծաղ, մեր այս ուրախ տոնին արևն է ջերմ ժպտում;Դուք իմացեք ու միացեք, քանի ձեզ հետ է մեր շոուն;.Յո յո, այոո...) ; Ոնց որ զանգում են; Գնամ բացեմ; Արա էս ռեակտիվ եք, զանգը չտված դուռը բացում եք;</t>
  </si>
  <si>
    <t>Մկո,Աշոտ, Հայկո</t>
  </si>
  <si>
    <t>Kargin Haghordum sketch 427 (Hayko Mko)</t>
  </si>
  <si>
    <t>https://www.youtube.com/watch?v=gDUYrHF4s14&amp;list=PLDDuEZQEC_uAuSrUXsFVBLNkPQY3BHzLQ&amp;index=28&amp;t=0s</t>
  </si>
  <si>
    <t>ախպեր ինձ տարեք հիվանդանոց էլի, տղեք ջան ինձ տարեք հիվանդանոց էլի; Ապե լավ երևի մեկից հարցնեմ, լսի հլը դու ստե ստոլբից բռնվի,  ես հեսա գալիս եմ, արա ստոլբ,  էս ես էլ եմ վատանում;, ապեր էս ծառաստոլբից բռնվի հեսա գալիս եմ; Մի անգամ էլ ինձ մորքուր ասիր մի րոպեից հաստատ ընդե կլնես;</t>
  </si>
  <si>
    <t>Ապեր էս ինչ լավն էր;Հա, ախպեր բոմբ էր, ով էր տվել որ; 3-րդ մասցի Տանկը; Ապե բայց լավ արինք է որ ստե էկանք; Ապե ստե ցենտր տեղ ա, մարդ չկա, տալդա, քո դվիժենին անում ես, վայելում ես ախպեր; Ախպեր հա լավ ա որ լավ տեղ ա, բայց  մի բան չեմ ջոգում, էսքան ստոլբա խի են կանգնցրե ստեղ ապեր; Ապե ուր ա ստե ստոլբա; Ոնց ախպեր, հեսա ընգեր, հենա ախպեր, հեն ա ապեր, մի բան չեմ ջոգում էս որ սենց բերել էս ստոլբեքը շարել են, ասա էն վերևի ֆանարները խի չեն դրե որ; Ապե էս կարող ա դու լավ չես; Ախպեր ես բեսամտ լավ եմ ընգեր; Բա ոչինչ որ էս սաղ ստոլբեք չի,  էսի սաղ ծառ ա; Ոնց ախպեր, հաստատ; Հարուր տոկոս; Ծառ, ախպեր ուրեմն ես բեսամտ վատ եմ, ախպեր ինձ տարեք հիվանդանոց էլի, տղեք ջան ինձ տարեք հիվանդանոց էլի; Ինչ տղեք այ ախպեր ջան, ես մենակով եմ դեմդ կանգնած; Մենակով ախպեր, ախպեր ուրեմն ես վապշե վատ եմ, արա տղեք ջան ինձ տար հիվանդանոց էլի ցավդ տանեմ; Ախպեր կտանենք, կտանենք սպասի հլը ստե իմանանք ուրդե ենք, ստե հիվանդանոց ուրդե կա; Ապե լավ երևի մեկից հարցնեմ, լսի հլը դու ստե ստոլբից բռնվի,  ես հեսա գալիս եմ, արա ստոլբ,  էս ես էլ եմ վատանում;, ապեր էս ծառաստոլբից բռնվի հեսա գալիս եմ; Մորքուր, մորքուր ջան,  արա չի լսում, մորքուր, չես լսում; Մորքուր, մորքուր ջան ստուց ոնց կարանք վռազ հասնենք հիվանդանոց; Մի անգամ էլ ինձ մորքուր ասիր մի րոպեից հաստատ ընդե կլնես;</t>
  </si>
  <si>
    <t>Հայկո, Անդո, Մկո</t>
  </si>
  <si>
    <t>Kargin Haghordum sketch 428 (Hayko Mko)</t>
  </si>
  <si>
    <t>https://www.youtube.com/watch?v=7-ecmDcVc08&amp;list=PLDDuEZQEC_uAuSrUXsFVBLNkPQY3BHzLQ&amp;index=29&amp;t=0s</t>
  </si>
  <si>
    <t>Kargin Haghordum sketch 429 (Hayko Mko)</t>
  </si>
  <si>
    <t>https://www.youtube.com/watch?v=RcTQt_nnpbA&amp;list=PLDDuEZQEC_uAuSrUXsFVBLNkPQY3BHzLQ&amp;index=30&amp;t=0s</t>
  </si>
  <si>
    <t>Kargin Haghordum sketch 430 (Hayko Mko)</t>
  </si>
  <si>
    <t>https://www.youtube.com/watch?v=sSIXTq8KlTw&amp;list=PLDDuEZQEC_uAuSrUXsFVBLNkPQY3BHzLQ&amp;index=31&amp;t=0s</t>
  </si>
  <si>
    <t>Հայկո, Մկո, Նազենի</t>
  </si>
  <si>
    <t>Այծեմիկ, Սուլեյման</t>
  </si>
  <si>
    <t>Անապատ</t>
  </si>
  <si>
    <t>Kargin Haghordum sketch 431 (Hayko Mko)</t>
  </si>
  <si>
    <t>https://www.youtube.com/watch?v=T9eF1pzS0Gw&amp;list=PLDDuEZQEC_uAuSrUXsFVBLNkPQY3BHzLQ&amp;index=32&amp;t=0s</t>
  </si>
  <si>
    <t xml:space="preserve">Հայկո, Մկո... </t>
  </si>
  <si>
    <t xml:space="preserve">Հեղինե... </t>
  </si>
  <si>
    <t>մութ հետո լուսավոր</t>
  </si>
  <si>
    <t>Kargin Haghordum sketch 432 (Hayko Mko)</t>
  </si>
  <si>
    <t>https://www.youtube.com/watch?v=SWF0HecSwYA&amp;list=PLDDuEZQEC_uAuSrUXsFVBLNkPQY3BHzLQ&amp;index=33&amp;t=0s</t>
  </si>
  <si>
    <t>Kargin Haghordum sketch 433 (Hayko Mko)</t>
  </si>
  <si>
    <t>https://www.youtube.com/watch?v=d3AsbzNxb5c&amp;list=PLDDuEZQEC_uAuSrUXsFVBLNkPQY3BHzLQ&amp;index=34&amp;t=0s</t>
  </si>
  <si>
    <t>Էդիկ</t>
  </si>
  <si>
    <t>Kargin Haghordum sketch 434 (Hayko Mko)</t>
  </si>
  <si>
    <t>https://www.youtube.com/watch?v=Ib9yBOygb0w&amp;list=PLDDuEZQEC_uAuSrUXsFVBLNkPQY3BHzLQ&amp;index=35&amp;t=0s</t>
  </si>
  <si>
    <t>Վիտալիկ ձյաձյա</t>
  </si>
  <si>
    <t>Kargin Haghordum sketch 435 (Hayko Mko)</t>
  </si>
  <si>
    <t>https://www.youtube.com/watch?v=BpMQ8COre60&amp;list=PLDDuEZQEC_uAuSrUXsFVBLNkPQY3BHzLQ&amp;index=36&amp;t=0s</t>
  </si>
  <si>
    <t xml:space="preserve">Հայկո, Մկո, </t>
  </si>
  <si>
    <t>Հովո, Զավեն</t>
  </si>
  <si>
    <t>Հիվանդանոց</t>
  </si>
  <si>
    <t>Kargin Haghordum sketch 436 (Hayko Mko)</t>
  </si>
  <si>
    <t>https://www.youtube.com/watch?v=qwoJ8e5gQ1M&amp;list=PLDDuEZQEC_uAuSrUXsFVBLNkPQY3BHzLQ&amp;index=37&amp;t=0s</t>
  </si>
  <si>
    <t>Մկո</t>
  </si>
  <si>
    <t>1 ու էլի մի խումբ մարդիկ</t>
  </si>
  <si>
    <t>Kargin Haghordum sketch 437 (Hayko Mko)</t>
  </si>
  <si>
    <t>https://www.youtube.com/watch?v=CkZ0ApWf49s&amp;list=PLDDuEZQEC_uAuSrUXsFVBLNkPQY3BHzLQ&amp;index=38&amp;t=0s</t>
  </si>
  <si>
    <t>պրն Սեդրակյան</t>
  </si>
  <si>
    <t>հայերեն+անգլերեն</t>
  </si>
  <si>
    <t>Kargin Haghordum sketch 438 (Hayko Mko)</t>
  </si>
  <si>
    <t>https://www.youtube.com/watch?v=WVWD4XSgcgs&amp;list=PLDDuEZQEC_uAuSrUXsFVBLNkPQY3BHzLQ&amp;index=39&amp;t=0s</t>
  </si>
  <si>
    <t>Kargin Haghordum sketch 439 (Hayko Mko)</t>
  </si>
  <si>
    <t>https://www.youtube.com/watch?v=qjMR_AJZwLc&amp;list=PLDDuEZQEC_uAuSrUXsFVBLNkPQY3BHzLQ&amp;index=40&amp;t=0s</t>
  </si>
  <si>
    <t>Ստյոպ</t>
  </si>
  <si>
    <t>Kargin Haghordum sketch 440 (Hayko Mko)</t>
  </si>
  <si>
    <t>https://www.youtube.com/watch?v=vYkDOl0_-vs&amp;list=PLDDuEZQEC_uAuSrUXsFVBLNkPQY3BHzLQ&amp;index=41&amp;t=0s</t>
  </si>
  <si>
    <t>anmkhitaryan</t>
  </si>
  <si>
    <t>Kargin Haghordum sketch 441 (Hayko Mko)</t>
  </si>
  <si>
    <t>https://www.youtube.com/watch?v=mP36bTMUBUU&amp;list=PLDDuEZQEC_uAuSrUXsFVBLNkPQY3BHzLQ&amp;index=42&amp;t=0s</t>
  </si>
  <si>
    <t>Թռնելը թռնում ա բայց երեխա էլ կյանքում չի ունենա</t>
  </si>
  <si>
    <t>Ախպեր տեսաք էն բադին ոնց կրակի 100 մետրից նենց ցավացրի բադ ըլնեմ 3 կտոր եղավ; Բա էդ ա կրակելը երեկ պտի գայիր տենայիր ախպերդ ինչ կրակել ա կրակմ էն 100 տարվա հրացանս կար պապհորս չուլանը որ քցած ա մի հատ հարիֆ եկել էր ուզում էր առներ ախպերդ ընենց թիվ կրակեց ու հետաքրքիրը գիտես որն ա ախպեր կպավ ախպեր ծախի հրացանը; Ախպեր մենք ստեղ որսորդությունից ենք խոսում դու դալալությունից ես խոսում կամ էլ դու ինչ ես բադ եմ խփել տեսանք խփածդ բադի չափերը էտի աշխարհի ամենամեծ բադն էր էտի բադ չէր է էտի Աշխաբադ էր իմ փոքր տղեն իրա ջրի պիստալետով կկպներ էդ բադին այ խփելը դուք հիմա տեսեք էն լուցկու տուփը տենում եք; Հա; Տենմ ենք; Դե հիմա տեսեք խփելը որն ա; Իա մալաձյաձ; Խփելը տենց ա ըլնում, թե չէ բադ բադ; Ա հմի կրակեե լավ ախպեր էսա ես ձեզ ցույց կտամ կրակելը որն ա 10 դրամի մանր ունեք ախպեր; Չունենք; դե էսա կունենաք հլը էսի վեկալ գցի օդը; Մալաձյաձ два արա ձեր հետ հարելի ա սերիալ նկարել; Հալալ ա ախպեր; Կրակիք դե հիմա նայեք կրակելը ոնց ա ըլնմ մոծակի ձենը լսմ եք; Հա; Հա ինչ էլի թռնում ա; Թռնելը թռնում ա բայց երեխա էլ կյանքում չի ունենա</t>
  </si>
  <si>
    <t>Հայկո, Մկո, Աշոտ</t>
  </si>
  <si>
    <t>Որսորդներ</t>
  </si>
  <si>
    <t>Kargin Haghordum sketch 442 (Hayko Mko)</t>
  </si>
  <si>
    <t>https://www.youtube.com/watch?v=xVpyEOc0y_Y&amp;list=PLDDuEZQEC_uAuSrUXsFVBLNkPQY3BHzLQ&amp;index=43&amp;t=0s</t>
  </si>
  <si>
    <t>Սուրեն ես քո վրա զարմանում եմ եթե ուզում էիր մեկին սպանեիր էնա մնայիր հիվանդանոցում</t>
  </si>
  <si>
    <t>Պրիվետ Արգամիչ ջան; Բարև Սուրեն; Ոնց անցավ հերթապահությունդ; Շատ լարված երկրորդ պալատի հիվանդի մոտ երիկամի պրիստուպ էր սկսվել; Երիկամը ինչ ա; Պոչկա Սուրեն; Հա պոչկա պոչկան շատ կարևոր օրգան ա պոչկան արյունն ա մաքրում как говорится почка санитар организма վերջը;  санитар организма վերջը էդ մարդուն հետազոտեցինք պարզվեց պոչկայի մեջ ահագին մեծ քար կա;  вот они что կտրեցիք գցեցիք չէ нафиг потому что պոչկայի մեջ քար это անբուժելի ա летальный исход; Բայց ինչի պիտի կտրեինք գցեինք լազերով մշակեցինք էդ քարը հիմա ավազի տեսքով մեզի հետ դուրս կգա; Ոնց մեր հիվանդանոցում լազեր կա; Արդեն 5 տարի ա Սուրեն; Հեհ ոնց ա թռնում ժամանակը չէ լազերը это однозначно ճիշտ ա թե չէ էդ կտրել գցելը շատ допотопный մեթոդ ա; Լավ Սուրեն արի էս մեր բժշկական թեմաները փակենք իզուր տեղը ինձ ներվայնացնում ես դու ավելի լավ ա ասա էն որսդ ոնց անցավ; Ա լավ էլի Արգամվիչ ջան էդ որսը լրիվ թարսություն էր առաջին օրը вышел кабана 3 ժամ ման եկա ման եկա հազիվ кабан գտա прицелился կրակեցի; Սպանեցիր; Տո չէ ցավդ տանեմ պարզվում ա հրացանի մեջ մոռացել քի պատրոն դնեի ասի լավ кабан-ը հեչ գնամ եղնիկի որսի 5 ժամ ման եկա ման եկա վերջը գտա մարալին прицелился արա մեկ էլ էդ պահին էս եղնիկը կնոջս հայացքով նայեց աչքերիս մեջ կրակեցի; հը սպանեցիր; տո չէ убежал стерве էլ չեմ ասում ոչ լոր ոչ ճագար դաժը մի հատ фазан չսպանեցի վոփշեմ էս 2 օրը իզուր անցավ պատկերացնում ես Արգամվիչ ոչ մեկին չսպանեցի; Սուրեն ես քո վրա զարմանում եմ եթե ուզում էիր մեկին սպանեիր էնա մնայիր հիվանդանոցում</t>
  </si>
  <si>
    <t>Հակյո, Մկո</t>
  </si>
  <si>
    <t>Սուրեն, Արգամվիչ</t>
  </si>
  <si>
    <t>Kargin Haghordum sketch 443 (Hayko Mko)</t>
  </si>
  <si>
    <t>https://www.youtube.com/watch?v=1VQg6CN7eH8&amp;list=PLDDuEZQEC_uAuSrUXsFVBLNkPQY3BHzLQ&amp;index=44&amp;t=0s</t>
  </si>
  <si>
    <t>Ինչ պտի ըլնի գազանանոցի աշխատողներով բռնին տփին;</t>
  </si>
  <si>
    <t xml:space="preserve">Ուրեմն անցած տարի ընգերներս հրավիրեցին Աֆրկա որսի Տանզանիա ախպեր ջան մի հրաշք տեղ; Մի բան խփիք; Հա բա ոնց ընգեր ջան 3 ժամ սատկի եմ նստած ախպեր ոչ մի ձեն չկա արա ախպեր մեկ էլ գետինը սկսեց դղրդալ ֆռռամ տենամ մի հատ носорог վազմ ա վրես արա Գուգո ոնց աաեմ որ պատկերացնես ախպեր արա քո ջանի արա քո բոյի հլը մի րոպե ախպեր հա չէ վաբշե ախպեր носорог-ը վազում ա վրես 5 մետր էր մնացել որ ինձի հասներ ջոգում ես Գուգո 5 մետր ախպեր սպասեցի карабин-ովս սիրուն մի հատ ճակատին պաչիկ արի ախպեր ընգավ սատկավ ախպեր; 5 մետր դու լսի սրանից մի մաիս առաջ հետս ինչ եղավ ընկերներս կանչեցին Հնդկաստան փղի որսի; Իյա; Փիղ կրակեցի կպավ ժանիքին ժանիքը ջարդվավ; Վայ արա; Արա էս փիղը սկսեց գազազել գազազեց ու եկավ վրես բայց ես ինձ չկորցրեցի սպասեցի 3 մետր էր մնացել որ հասներ ինձ твикс-ս հանեցի ու ճակատից խփեցի փիղը ընկավ ու սատկավ ասի տղեք դե կերեք սաղ; Մալադեց ախպեր բա էդ ես ասում մի օր ախպեր ջան буйвол ախպեր գժված կոտոշները ցցած վազում ա վրես ախպեր ինձի չկորցրի ախպեր ջան սպասեցի 1 մետր էր մնացել որ ինձի հասնի սիրուն винчестер-ովս քթածակին մի հատ դլխկ դու մի ասա ախպեր էս буйвол-ը гайморит ուներ ախպեր տեղում սատկավ ախպեր; Ախպեր կներեք որ միրատ եմ ըլնում ձեր խոսակցության մեջ պրոստը պահի տակ уловить արի ձեր розговор-ը էդ մետրերի մասին ասի մի բան էլ ես պատմեմ տոպ տոչկա տենց դեպք մի անգամ իմ հետ ա պատահել ուրեմն զենքը վրես խփած էթում եմ մեկ էլ կողիցս մի հատ մռնչոց եմ լսում ֆռռամ տենամ կես մետրի վրա մի հատ առյուծ ա կանգնած վրես նայում ինչ անեմ ախպեր ջան ըտե ոչ զենք կհանես ոչ բան կանես բռնի ախպեր պրյամը թքի վրեն; Կես մետրից թքեցիր առյուծի վրա; Ասմ եմ հա ախպեր; Բա հետո ինչ եղավ ախպեր; Ինչ պտի ըլնի գազանանոցի աշխատողներով բռնին տփին;
</t>
  </si>
  <si>
    <t>Գուգո</t>
  </si>
  <si>
    <t>Սրճարան</t>
  </si>
  <si>
    <t>Kargin Haghordum sketch 444 (Hayko Mko)</t>
  </si>
  <si>
    <t>https://www.youtube.com/watch?v=NIZVoe-eji8&amp;list=PLDDuEZQEC_uAuSrUXsFVBLNkPQY3BHzLQ&amp;index=45&amp;t=0s</t>
  </si>
  <si>
    <t>Շեֆ բա որ էդ պահին ձեռիդ տակ կեղտ չլնի; Ապեր արջը որ հելավ դեմդ կեղտը կլնի</t>
  </si>
  <si>
    <t>Քանի որ բոլորս հավաքվել ենք ստեղ ենք սկսենք մեր էսօրվա պատվավոր ժողովը ինչպես գիտեք մեր կազմում կա ավելացում տղեք ջան ծանոթացեք Արման Արման ջան ծանոթացեք տղեք էսօր Արմանի համար շատ լավ պատասխանատու գեղեցիկ օր ա էսօր Արմանը դառնում ա մեր որսորդմիության անդամ Արման ջան էսի քեզ ախպեր խնդրեմ ուզում եմ ախպեր ջան քեզ ծանոթանաս մեր որսորդության առաջին օրենքի հետ խնդրեմ էս շաբաթ կիրակի էլ գնում ենք որսի էտի քո առաջին որսը կլնի գնում ենք արջի որսի ես անծայման ուզում եմ դու իմանաս էդ արջի որսի ամենավտանգավոր պահը էտի էն ա որ սենց արջը ռեսկի հելնեւմ ա դեմդ մոտիկ ինչ ես անում իրար չես խառնվում абсолютно կեղտը սենց վեկալում ես քսում ես արջի աչքերի մեջ արջը քյոռանում ա հանում ու գյուլում ես; Շեֆ բա որ էդ պահին ձեռիդ տակ կեղտ չլնի; Ապեր արջը որ հելավ դեմդ կեղտը կլնի վերջը շաբաթ իրը էթում ենք որսի համ էլ Արման ջան կնշենք քո որսորդ դառնալու պահը ու դրա համար առաջարկում եմ վեկալենք 3 շիշ արաղ; Ըտենց չի ըլնի շեֆ; Ընչի չի ըլնի որ; Դե որովհետև անցած անգամ 3 շիշ արաղ խմեցինք ջիպը չգտանք ու ոտով հետ եկանք; Հա դե լավ 2 շիշ կվեկալենք; Չէ շեֆ չեղավ; Ընչի չի ըլնի; Անցած շաբաթ գնացինք 2 շիշ արաղ տարանք 3 հատ հրացան կորցրինք; Հա ճիշտ ես ասում դե լավ հմի մի լիշ կվեկալենք; Շեֆ էդ էլ չի ըլնի չես հիշում 3 օր առաջ մի շիշ արաղ հետներս տարանք նապաստակների տեղը շներին գյուլլինք եկանք; Լավ սենց ենք անում տանմ ենք հետներս 4 շիշ արաղ; Ոնց 4 շիշ; Հա 4 բայց շներին չենք տանում հրացանները չենք վեկալում ջիպի մեջից դուրս չենք գալի;</t>
  </si>
  <si>
    <t>Մկո, Հայկո, Աշոտ</t>
  </si>
  <si>
    <t>Արման, որսորդներ</t>
  </si>
  <si>
    <t>Kargin Haghordum sketch 445 (Hayko Mko)</t>
  </si>
  <si>
    <t>https://www.youtube.com/watch?v=85ZJo9VyhWA&amp;list=PLDDuEZQEC_uAuSrUXsFVBLNkPQY3BHzLQ&amp;index=46&amp;t=0s</t>
  </si>
  <si>
    <t>լվացքի մեքենայի մեջ գլուխս ֆռում ա</t>
  </si>
  <si>
    <t>Բարի առավոտ ապեր; Բարև ապեր; Չեմ խանգարի ապեր; Ինչին ապեր; Հանգիստդ խանգարելուն ապեր; Չէ չես խանգարում; Իսկ կարամ հանվեմ ապեր տակը տրուսիկ կա մի անհանգսացի; Հանվի ապեր; Իսկ կարամ շալվարս էլ հանեմ ապեր; Ապեր արի սենց պայմանավորվենք էլի ինչ ուզում ես արա ինձ մի հարցրա եթե մի բան նիտո ըլնի ես քեզ կասեմ; Չիպով ես ապեր; Չէ ապե; Ափսոս չիպը լավ ա օգտակար ա դե ես էլ առանց հարցնելու հանվեմ ապե մի բան խնդրեմ էլի ցելիֆանի մեջ լվացքի փոշի կա քցի բռնեմ էլի մերսի ապեր; Ապեր էս ինչ ես անում; Պալտոսնեմ լվում ապեր; Ընգեր դու տանը լվացքի մեքենա չունես; Ունեմ ապեր պրոստը լվացքի մեքենայի մեջ գլուխս ֆռում ա;</t>
  </si>
  <si>
    <t>Հայոկ, Մկո</t>
  </si>
  <si>
    <t>ոչ մեկ</t>
  </si>
  <si>
    <t>Kargin Haghordum sketch 446 (Hayko Mko)</t>
  </si>
  <si>
    <t>https://www.youtube.com/watch?v=Edx0cGNBq_Q&amp;list=PLDDuEZQEC_uAuSrUXsFVBLNkPQY3BHzLQ&amp;index=47&amp;t=0s</t>
  </si>
  <si>
    <t>Ով ա ով ա պալտոյով կովն ա</t>
  </si>
  <si>
    <t>Ալո ով ա; Ով ա ով ա պատլոյով կով ա; Անասուն; Ալո ալո ով ա; Ով ա ով ա պալտոյով կով ա; Վայ քու; Խսիր եղբայր այ կովի տղա ժամանակ ես գտել գիշերվա 3-ին մարդկանց հանգիստը խանգարում ես կգնաս հորդ հետ այդպիսի կատակներ կանես եղավ ոչխար; Արմեն Վաղինակվիչ էս ինչ եք ասում; Վայ կներեք ով ա; Ով ա ով ա պալտոյով կովն ա;</t>
  </si>
  <si>
    <t>Արմեն Վաղինակվիչ</t>
  </si>
  <si>
    <t>այլ</t>
  </si>
  <si>
    <t>Kargin Haghordum sketch 447 (Hayko Mko)</t>
  </si>
  <si>
    <t>https://www.youtube.com/watch?v=rIE7ZYX5WtI&amp;list=PLDDuEZQEC_uAuSrUXsFVBLNkPQY3BHzLQ&amp;index=48&amp;t=0s</t>
  </si>
  <si>
    <t>Պապ հլը նայի ինչ ծտեր են</t>
  </si>
  <si>
    <t>Հազիվ մի հատ ազատ կիրակի ունենք հելանք հասանք էլի ստեղ ձերոնց գյուղ փոխանակ մի հատ ուրիշ ձևով օրը կազմակերպենք խոսքի գնանք Լունապարկ Խոսքի Զոպարկ գնանք տո ավելի լավ ա մարդ գնա տրոլեյբուսի պարկ օրը ավելի լավ կանցնի քան խոսքի եկել ենք զոքանչադրոմ; Լավ ինչի ես դժգոհում, վերջին անգամ մամային պապային Նոր Տարուն ենք տեսել բա չգանք տեսնենք էդ մարդիկ ոնց են ինչ են անում երեխեն էլ մեծանում ա բա չբերենք տեսնեն իրանց թոռանը; Բա ստեի փոսերը երևի 20 տարի ստե ոչ մի դեպուտատ չի ընտրվել որ ստեի ասֆալտը սարքի ստե գալուց գիտես ով ա ուրախանում դու մեկ էլ գիդես ով ասա; Մաման պապան; Չէ խադավիկս հլը մեկ մեկ էլ էնքան ա ուրախանում որ բենզին ա լցնում որ հավեսով գնամ գամ; Մամ մամ նայի ոչխարները; Հա տեսա; Մամ մամ նայի շունիկը; Տեսա բալես; Մամ մամ նայի իշուկը; Տենում եմ տենում եմ շատ սիրուն ա; Մամ մամ ձին; Տեսա բալես շատ լավն ա; Պապ հլը նայի ինչ ծտեր են</t>
  </si>
  <si>
    <t>Մկո, երեխա, Արմինե</t>
  </si>
  <si>
    <t>ոչ մի</t>
  </si>
  <si>
    <t>Kargin Haghordum sketch 448 (Hayko Mko)</t>
  </si>
  <si>
    <t>https://www.youtube.com/watch?v=C4IPn7C4Gg0&amp;list=PLDDuEZQEC_uAuSrUXsFVBLNkPQY3BHzLQ&amp;index=49&amp;t=0s</t>
  </si>
  <si>
    <t>Դե պաղպաղակ տուր որ քնեմ; Ինչ պաղպաղակ; Որովհետև երբ մեր հարևան Սերոժ ձյաձյան ինձ քնացնում ա միշտ պաղպաղակ ա տալիս</t>
  </si>
  <si>
    <t>Արի արի էս հաստատ պապան ա; Ով ա պապան ա; Բարի գալուս պապա ջան ոնց ես; Լավ եմ գնանք ներս; Բաա; Հա նվերները մի բան կմտածենք էս էլ իմ բալիկի նվերհ; Բա մամյի նվերն ուր ա; Մամայի նվերը կլինի մի քիչ ուշ; Պապ քեզ նենց եմ կարոտել; Վախ բա գիտես ես քեզ ոնց եմ կարոտել բա մամային ինչքան եմ կարոտել; Լավ ամոթ ա երեխու մոտ էլ մի սկսի; Ոչինչ էսա իմ բալիկը կգնա քնելու ու ամոթ էլ չի լինի; Էդ երբ ես տեսել մեր երեխեն ժամը 8-ին գնա քնի; Էդ էլ եմ մտածել էսօր պապայի Աֆրիկայից գալու կապակցությամբ ժամեր 2 ժամ առաջ ենք տալիս այսինքն հիմա ժամը 8-ն ա դառնում ա ժամը 10-ը ու մեր բալիկը գնում ա քնելու; Իսկ ով ասեց որ երեխեն ինքնուրույն քնում ա միչև չքնացնես չի քնում չգիտես; Չես հավատա բայց էդ էլ եմ մտածել ես եմ քնացնելու ու հետո գալու եմ մամայի նվերը ստանալու ըըըը հանձնելու գնացինք բալես; Հիմա բալես պառկում ա քնելու ըհը իսկ պապան պապայի հետ կարևոր խոսալու բան ունի; Դե պաղպաղակ տուր որ քնեմ; Ինչ պաղպաղակ; Որովհետև երբ մեր հարևան Սերոժ ձյաձյան ինձ քնացնում ա միշտ պաղպաղակ ա տալիս</t>
  </si>
  <si>
    <t>Հայկո, Մկո, փոքր երեխա</t>
  </si>
  <si>
    <t>Kargin Haghordum sketch 449 (Hayko Mko)</t>
  </si>
  <si>
    <t>https://www.youtube.com/watch?v=harP-lMl-aA&amp;list=PLDDuEZQEC_uAuSrUXsFVBLNkPQY3BHzLQ&amp;index=50&amp;t=0s</t>
  </si>
  <si>
    <t>Շատ երկար օր էր շատ</t>
  </si>
  <si>
    <t>Ваше благородие госпожа разлука мне с тобою холодно вот какая штука письмецо в конверте погоди не рви не везёт мне в смерти повезет в любви ваше благородие госпожа удача для кого ты добрая а кому иначе девять граммов в сердце постой не зови не везёт мне в смерти повезет в любви; Բարև բարև նորից արև; Ваше благородие госпожа победа значит моя песенка до конца не спета перестаньте черти клясться на крови не везёт мне в смерти повезет в любви; Ваше благородие госпожа разлука мне с тобою холодно вот какая штука письмецо в конверте погоди не рви не везёт мне в смерти повезет в любви ваше благородие госпожа удача для кого ты добрая а кому иначе девять граммов в сердце постой не зови не везёт мне в смерти повезет в любви; Շատ երկար օր էր շատ;</t>
  </si>
  <si>
    <t>Մկո, թութակ</t>
  </si>
  <si>
    <t>Kargin Haghordum sketch 450 (Hayko Mko)</t>
  </si>
  <si>
    <t>https://www.youtube.com/watch?v=d6r41kkDJvA&amp;list=PLDDuEZQEC_uAuSrUXsFVBLNkPQY3BHzLQ&amp;index=51&amp;t=0s</t>
  </si>
  <si>
    <t>Ձյաձ ջան կլնի էս խաչմերուկին կանգնեմ</t>
  </si>
  <si>
    <t>Հայրիկ ջան դու երկար կյանք և այժմ եկել է ժամանակը որ դու թողել ես երկրային և հայտնվել ես այստեղ ճակատագրի խաչմերուկում ուր որոշվում է դու կգնաս աջ դրախտ թե ձախ դրախտ և քանի որ դու ազնիվ ես ապրել ազնիվ աշխատել սիրել ես քո ընտանիքը բարություն ես տվել մարդկությանը դու անպայման կգնաս դրախտ; Օ քույրիկ գիտեմ շատ լավ գիտեմ քեզ շատ եմ լսել քո մաաին այստեղ եկած տղաներից շատ հետաքրքիր պատմություններ են պատմում և այդ պատմությունների հիման վրա մենք որոշում ենք կանացրել ուղարկել քեզ դժոխք; Ես լավն եմ ես ամբողջ կյանքում օրենքի մարդ եմ եղել; Եղբայր մի անհանգստացիր գիտենք գլխարկդ էլ ենք տեսնում փայտիկդ էլ ենք տեսնում հետո շատ ենք լսել քո մասին այստեղ եկած տղաներից գիտենք որ օրենքին ես պահել բայց ցավոք շատ հաճախ նաև խախտել ես և այժմ կանգնած ես ճակատագրի խաչմերուկին անգամ չգիտենք քեզ ուր ուղարկենք աջ դրախտ թե ձախ դժոխք; Ձյաձ ջան կլնի էս խաչմերուկին կանգնեմ</t>
  </si>
  <si>
    <t>Հայկո, Մկո, Արմինե</t>
  </si>
  <si>
    <t>հրեշտակ, ոստիկան</t>
  </si>
  <si>
    <t>Kargin Haghordum sketch 451 (Hayko Mko)</t>
  </si>
  <si>
    <t>https://www.youtube.com/watch?v=tURQnf_trY0&amp;list=PLDDuEZQEC_uAuSrUXsFVBLNkPQY3BHzLQ&amp;index=52&amp;t=0s</t>
  </si>
  <si>
    <t>ես միչև հիմա չեմ հասկացել թե էդ աղջիկը ոնց ջոգեց որ ես մեբելի ցեխում եմ աշխատում</t>
  </si>
  <si>
    <t xml:space="preserve">Դե բարով ես եկել ախպեր ջան; Մերսի մերսի; դե լը պատմի ոնց եղավ ինչ եղավ արա դու ուր Փարիզն ուր ոնց եղավ որ քեզ վիզա տվին; Փարիզ մի հատ մեծ ընկեր ունեմ գնաց դեսպանատուն վիզ վեկալավ վիզաս տեղում տվին; Դե պատմի տենանք ուր ես եղել ինչ ես արել պատմի հլը; Փարիզ տղեք ջան 4 հատ կարևոր տեղ կա որ պտի լինես 3-ն էլ եղել եմ հեսա առաջինը էսի Էյֆելյան Արտաշատն ա; Հա բայց էս աշտարակը չի; Հա էլի դրանք վեշնի շփոթում եմ աշտարակ Արտաշատ; Էսի Տրյուֆալնի արկղն ա էս էլ տղերք ջան 3-րդ տեղը Ելիսեյան դաշտավայրը; Բա էս խի ես առանց սպարծիվկա որ; Ապեր ընդեղ սպարծիվկով փողոցում ազատ չես կարա ֆռֆռաս մլիցեքը բռնում են գիտեմ թե սպորտսմեն ես ու տեղում ուղարկում են Աթենք օլիմպիական խաղերի էն էլ լողի; Ապեր բա էսքան մարդկանց հետ որ նկարվել ես այ սրանց նկարները տվել ես; Ընգեր ջան էսի ես չեմ նկարվել էս էս աղջիկն ա նկարվել ես պատահական ընգել եմ նկարի մեջ ինքն էլ ախպեր ֆայլել ա ուղարկել ա ինձ Երևան ու ձեզ ասեմ տղեք էս ֆրանսիացիք մի հատ շնորհքով ու ամենակարևորը նագլի ջոգող ժողովուրդ ա շատ ֆայմով ախպեր նագլի ջոգում են ամեն ինչից ես մի հատ դեպք պատմեմ դուք ջոգեք թե ինչ ջոգող են էս ֆրանսիացիք ախպեր ջան մտնում եմ իմ համար Փարիզի ամենասիրուն ամենամաքուր ռեստորաններից մեկը մի հատ փոշի չկա մի հատ կլյենտ չկա այ սենց ռեստորան ա իմ համար սիրուն ձևով նստում եմ մեկ էլ ախպեր նազակազ դեմս մի հատ հրաշալի մի հատ հրաշամանուկ աղջիկ ոնց երկու բառ չխոսաս չէ հետը բերանս բացեցի որ 2 բառ ասեմ էս աղջկան ըտեղ ջոգի որ ֆրանսերենի ախր ոչ մի բառ չգիտեմ ոնց որ մեր Բաբոն ռուսերեն; Ну что дальше; Էս ահագին բան ա հա փոխվել; Ախպեր խմած ա ոչինչ; Վերջը հիմա ուզում եմ խոսամ էս աղջկա հետ չգիտեմ ոնց տեղում ֆայմա թուղթը հանի գրիչը հանի սիրուն ձևով ծաղիկը նկարեցի աֆիցանտին կանչեցի ասի էսի տար իրա մոտ ասա իմ կողմից աֆիցանտս տանում ա ֆրանսուհին նայում ա ու ախպեր ջոգում ա ես ինչ ի նկատի ունեմ ախպեր նատուրի ջոգող ազգ են վեր ա կենում սիրուն գալիս ա կողս նստում ա ըտե ես ուզում եմ ասեմ մի 2 բաժակ խմենք էլի չգիտեմ ոնց ասեմ վե կալա մատիտը ու նույն թղթի վրա մի հատ սիրուն ձևով բաժակ նկարեցի ցույց եմ տալիս ասմ ա հա ջոգում ա ինչ ի նկատի ունեմ արա նագլի ջոգող ժողովուրդ ա աֆիցանտին ասի 2 հատ Մարտինի բերեց սիրուն ձևով խմանք նստանք խոսացինք հիմա ուզում եմ ասեմ քուր ջան ընթրիք անենք էլի միասին վեր կալա թուղթը մատիտով նկարում եմ ուրեմն ամանն ա կողքը մի հատ պատառաքաղ էն կողքից էլ մի հատ դանակ ախպեր վայրկյան չի տևում ջոգում ա ինչ եմ ասմ ասմ ա հա գլխով էլի վերջը աֆիցանտին արդեն ուրախացած ասում եմ մի հատ ընթրիք բերում լցում ա կերանք լավ խմանք շատ ջոգող ազգ ա էլի վերջի կտորը դրեցի բերանս զգում եմ էս ֆրանսուհիս ուզում ա ինձ մի բան ասի գրիչը վեկալավ թուղթը սկսեց նկարել նկարեց պրծավ դրեց կողքս տենամ ախպեր ջան կրավաթ ա նկարել ու ես միչև հիմա չեմ հասկացել թե էդ աղջիկը ոնց ջոգեց որ ես մեբելի ցեխում եմ աշխատում ախպեր շատ ջոգող ազգ են
</t>
  </si>
  <si>
    <t>Բաբո</t>
  </si>
  <si>
    <t>Ռեստորան</t>
  </si>
  <si>
    <t>Kargin Haghordum sketch 452 (Hayko Mko)</t>
  </si>
  <si>
    <t>https://www.youtube.com/watch?v=bVP8dzuxVkY&amp;list=PLDDuEZQEC_uAuSrUXsFVBLNkPQY3BHzLQ&amp;index=53&amp;t=0s</t>
  </si>
  <si>
    <t>Բայց ես մի բան չեմ հասկանում ինչի բոլորիդ բռնաբարեցին իսկ Գայանե Սամսոնովնային ոչ; Դե ինքը չէր ուզում</t>
  </si>
  <si>
    <t>Վայ պրիվետ; Պրիվետ; Էս եկար; Եկա  վերադարձել եմ ընձուղտիկի մոտ; Բա ինչի չզանգեցիր գայի այրոպորտում դիմավորեի քեզ; Դե երեխեքը մեքենաներով եկել էին ինձ էլ ձեռի հետ բերեցին էլի; Հետո փիսիկ պատմի ոնց էր Փարիզում; Շատ շատ լավ էր շատ շատ շատ շատ շատ վատ էր; Այսինքն; Դե համ շատ լավ էր համ էլ շատ վատ օրինակ առաջին օրը մեզ տարա Շանզելիզե; Շանզելիզե; Ուրեմն մի հատ ռիստարան էր ուշքդ կգնար նենց ուտեստներ էին տալի նենց կոֆե էին տալի նենց պաղպաղակ տվեցին հենց մեր կողքը գիտես ով էր նստած Դեպարծին հասկանում ես դու; Ույիիի; Վերջը պատիվ տվեցին օտիդո բայց վերջում բոլորիս բացի Գայանե Սամսոնովնայից բռնաբարեցին; Ոնց; Չգիտեմ ոնց ըտենց բռնաբարեցին Մյուս օրն էլ գնացինք Էյֆելյան աշտարակ կողքի սրճարանները մեզ լավ պատիվ տվեցին հետո արդեն գնացինք Էյֆելյան աշտարակը նայելու բոլոր հարկերում եղանք բայց ամենավերջում էն ամենավերջին հարկում բոլորիս բացի Գայանե Սամսոնովնայից բռնաբարեցին; Բա հետո; Մյուս օրն էլ տարան Լիոն լսի ես քեզ ասեմ Լիոնը Փարիզի ոչ մի բանով չի զիջում գեղեցկությամբ ընդեղ մի հատ կամուրջ կար պարւսպներով կգժվեիր ամբողջ օրը ընդեղ ենք անցկացրել մոտավորապես մի 7 8 հատ ռիստարան սրճարան ամեն տեղ մտել ենք լավ պատիվ տվեցին մեզ բայց օրվա վերջում բոլորիս բացի Գայանե Սամսոնովնայից բռնաբարեցին; Բայց ես մի բան չեմ հասկանում ինչի բոլորիդ բռնաբարեցին իսկ Գայանե Սամսոնովնային ոչ; Դե ինքը չէր ուզում</t>
  </si>
  <si>
    <t>Հայկո, Մկա</t>
  </si>
  <si>
    <t>Kargin Haghordum sketch 459 (Hayko Mko)</t>
  </si>
  <si>
    <t>https://www.youtube.com/watch?v=a3yO4k2Z6Vw&amp;list=PLDDuEZQEC_uAuSrUXsFVBLNkPQY3BHzLQ&amp;index=60&amp;t=0s</t>
  </si>
  <si>
    <t>Արա էնքան խաղաց փչացրեց արա</t>
  </si>
  <si>
    <t>Ապե էս ինչ լավն էր; Բա ընգեր ջան Հոկտեմբերյանից եմ առել ցավդ տանեմ; Ախպեր խոսկի Հոկտեմբերյան չէ էլի Արմավիր ա երևի ուզում ես ասես Արմավիրից ես առել;  ընգեր չէ հենց Հոկտեմբերյանից եմ առել էլի 10 տարի առաջ եմ առել ցավդ տանեմ ապեր էն կոստը ինչ ըլավ; Ինչ կոստ ապե; 1 ամիս առաջ եկար ասեցիր քեռիս մեռել ա թաղման հմար կոստ ա պետք տվի հետ չբերիր ապեր ջան; Բա ասի թաղման հմար ա քեռուս հենց էդ կոստոպ էլ թաղինք ապեր արա բայց ինչ մարդ էր իզուր էլ թաղինք ախպեր սուս ինձ բեսամբ կպցրեց ախ; Հակոբ բա որ ասում էի բոմբ ա չէր հավատում; Ձյաձյա կարամ ստեղ խաղամ ձյաձյա կարամ իրա հետ խաղամ; Խաղա ազիզ ջան պրոբլեմ չկա մեկ ա Հակոբ ձյան ստե չի; Լա լա լա լա լա պիբիպ; Մանե շուտ արի ստե; Արա էնքան խաղաց փչացրեց արա</t>
  </si>
  <si>
    <t>Հայկո, Մկո փոքր երեխա</t>
  </si>
  <si>
    <t>Հակոբ</t>
  </si>
  <si>
    <t>Դուրս</t>
  </si>
  <si>
    <t>Kargin Haghordum sketch 460 (Hayko Mko)</t>
  </si>
  <si>
    <t>https://www.youtube.com/watch?v=5sXTp5UE-Vg&amp;list=PLDDuEZQEC_uAuSrUXsFVBLNkPQY3BHzLQ&amp;index=61&amp;t=0s</t>
  </si>
  <si>
    <t>Դե լավ ասենք թե արա արի արա վայ քո արա</t>
  </si>
  <si>
    <t>Լսում եմ ձեզ; Ապեր աղը մոռացար; Կներե դա իմ մեղավորությունն է հեսա կբերեմ բայց մենք 2 տիպի աղաման ունենք դուք որը կնախնընտրեիք; Այսինքն ոնց 2 տիպի; Դե մեկը կոչվում է արա արի արա մյուսը կոչվում է վայ քո արա; Ապեր դե 2-ն էլ բեր տենանք ինչ ա էլի; Հեսա կբերեմ; Ապեր հիմա սրանց անունը ոնց էր; Մեկը արա արի արա մյուսը վայ քո արա; Բա հիմա ոնց ջոգենք որն ա որը; Դե որ փորձեք արդեն ինքներդ կհասկանաք որը որն է; Դե լավ ասենք թե արա արի արա վայ քո արա</t>
  </si>
  <si>
    <t>mary_khachatrian</t>
  </si>
  <si>
    <t>Kargin Haghordum sketch 481 (Hayko Mko)</t>
  </si>
  <si>
    <t>https://www.youtube.com/watch?v=cr5PqDj2YBA&amp;list=PLDDuEZQEC_uAuSrUXsFVBLNkPQY3BHzLQ&amp;index=82&amp;t=0s</t>
  </si>
  <si>
    <t>հմի կարողա էտ աղջիկը հեռագիրդ չի ստացել</t>
  </si>
  <si>
    <t>Արի ախեր ջան, արի սանիկ ջան; Բալես հլը տես ովա էկե, Հովո հոպարն ա է; արի ախպեր ջան տենանք ինչ կա չկա; դե հլը ասա խի ես էկե ապեր ինչ կա; խոսալու բան կա քավոր ջան; դե ասա լսում եմ; էրեխու մոտ չէ; հահ, ըտենց մոմենտ ա հա; բալես ես ու Հովո հոպարդ խոսալու բան ունենք, մի հատ սենյակից դուրս արի ազիզ; ինչի ա տենց ըլնում իմ հետ; ինչի ա հենց իմ հետ տենց; արա Հովո մի հատ նորմալ մարդավարի բան ասա հասկանամ ինչա էղե ում են խփե ախպեր; ոչ մեկին չեն խփել, բայց խփելու են այ էս տղեն ա խփելու; քավոր կնգաս ուրիշի հետ եմ բռնցրե; դու իմ քավորն ես քեզ էկել եմ տեղյակ պահեմ, որ ես դրանց խփելու եմ էդքան բան ես հելա; արա հոպ հե արա; մի հատ մինչև էդ խփելդ մի հատ լսի քավորդ քեզ ինչ ա ասում; ինչ ա ասում; ասըմ ա որ խփելը քո համար չափալախել չի էտի սպանություն ա; դու որ կնգադ խփես քո ընտանիքը կքանդվի ու ես որպես քավոր էդ ամեն ինչին դեմ եմ; ու դու որպես քավոր էտ ամեն ինչին դեմ ես; ու դու նամանավանդ գիտես թե կնգադ կողմից ինչ թափով բարեգամներ կան կանգնած; ես գիդեմ իմ կնգա կոմից ինչ թափով բարեգամներ կան կանգնած; ու եթե հանկարծ քո կողմից ինչ-որ սխալ բան էղավ քեզ ազգովի վարի կտան; եթե սխալ բան էղավ ինձ ազգովի վարի կտան; քավոր ջան բայց ես սխալ չեմ ես ճիշտ եմ; ես իրանց բռնցրել եմ ու ես իրանց սպանելու եմ; է հա այ ցավդ տանեմ ես հո չեմ ասում չես բռնցրե բայց 100 անգամ ճշտի նոր գնա խփի; է հմի ախպեր ջան կարող ա ուրիշ շենք ես մտե; քավոր ջան մեր քուչում մենակ մեր շենքն ա վիսոտկա մնացածը սաղ սեփական տներ են ես մեր շենքն եմ մտել; է հա հմի ձեր շենքն ա Հովո ջան հմի կարող ա սխալ հարկ ես բարձրացել; այ ցավդ տանեմ ոնց եմ սխալ հարկ բարձրացել; լիֆտը բացվում ա դեմի պատին գրած ա քյալ Հովո էտի մեր հարկն ա; է հմի ձեր ձեր հարկն ա ախպեր ջան կարող ա ուրիշ դուռ ես մտել; քավոր լավ էլի դու ինձ չօգնիր էդ հարկի սաղ տները առանք ըտե սաղ տները իմն ա ոնց եմ է սխալ մտել; ախպեր մի հատ էլ հարց տամ էլի; կարող ա ուրիշ մարդ ա էղե կնիկդ չի էղե; ախր քավոր ջան ախր ես իմ կնգա ախն ու վախը չգիդեմ կամ խոսքի որ հանվում ա արա դե ինչ խորանամ էլի; քյասար կնիկս էր; արա դե լավ էլի արա; խի պտի սենց ըլներ է; ու ամենաաբիդնին գիդես որն ա քավոր որ կամանձիռովկից հետ գալուց մտքովս անցավ ասի կարողա տենց մոմենդ ըլնի; ախպեր հեռագիր ղրգեցի գրեցի որ էս օրն եմ գալի էս ժամին ու ախպեր էտ օրը էտ ժամին մտնում եմ տուն ու իրանց բռնցնում եմ; արա ես իրանց խփելու եմ քյասար; ոնց ախպեր; գալուցդ առաջ իրան հեռագիր ես ղրգե; ախպեր ժամով օրով; աա լավ այ ախպեր ջան; հմի կարողա էտ աղջիկը հեռագիրդ չի ստացել;</t>
  </si>
  <si>
    <t>Հայկո, Մկո, փոքր երեխա, կինը, սիրուհին</t>
  </si>
  <si>
    <t xml:space="preserve">Հովո, ոչ մի </t>
  </si>
  <si>
    <t>Kargin Haghordum sketch 482 (Hayko Mko)</t>
  </si>
  <si>
    <t>https://www.youtube.com/watch?v=Qe6HjBcKqao&amp;list=PLDDuEZQEC_uAuSrUXsFVBLNkPQY3BHzLQ&amp;index=83&amp;t=0s</t>
  </si>
  <si>
    <t>դու չփոշմանես</t>
  </si>
  <si>
    <t>Էս ինչ ես անում էս ով ա; շեֆ այգում քնած էր դակումենտ չուներ բերեցինք ստեղ, արա դակումենտի համար մարդուն սենց կմշակեն; կարող ա գիտես մշակույթի նախարարությունն ա; մի հատ հասցեն ճշտեք մեկին ուղարկեք թող անձը հաստատի էս մարդուն տուն ուղարկեք; հասցեն ասեց մարդ ուղարկեցինք ճշտելու գնացին էկան ասեցին էտ հասցեում տենց մարդ չի ապրում; տղա ջան որ հասցեով ես ապրում; Կոմիտաս 25 երկրորդ բնակարան; շեֆ էլի նույն հասցեն ա ասում; ոչինիչ էլի մարդ ուղարկեք թո նորմալ ճշտի; արդեն ուղարկել ենք հեսա ուր որայա կգան; դե ինձ կզեկուցեք; Ավետյան օպեռներից ով կա ըտե; ասա թո շտապ գա մոտս, հա սպասում եմ; էս կողոպուտի գործը ինչ էղավ; Գրիգորյան; արա ասա արա ասա; էս ինչ ես անում արա; հերիք չի էս տղուն փեդով մշակես; կարող ա գիտես ստե փայտամշակման ցեխ ա քո համար; քեզ չասեցի ճշտի նոր շարունակի արա; շեֆ ջան հենց նոր տղերքը էկան ասին որ ըտե 100 տոկոսով տենց մարդ չի ապրում; տղա ջան կարող ա ուզում ես միլիցայության հետ кошки мышки խաղաս հլը արագ հասցեդ ասա հլը; Կոմիտաս 5 բնակարան 2; որ հարկը; առաջինն ա մերը; հեսա իմ կանալներով ճշտելու եմ որ սխալ ես աել է սաղ բաժնով հետդ точки почки ենք խաղալու; արա էս ուզում ես շեֆի հետ кушкин пушкин խաղաս; արա սենց բան կլնի սաղ պտի ինքս անեմ; ալո; մի հատ ппс միացրա; Սմբատյան Վարդանյանն ա որ շենքի մոտ եք; ըհը կառազ էտ շենքից էլ ինձ ինֆորմացիա ա պետք; ուրեմն ճշտում ես մի հատ մարդ կա էտ հասցեում ապրում ա թե չէ; ազգանունը հլը մի րոպե; Գրիգորյան դրա ազգանունը ոնց ա; Խաչատրյան Սամվել; էղավ մի վայրկյան; ալո ուրեմն մտնում ես առաջի հարկ երկրորդ բնակարանը ճշտում ես Խաչատրյան Սամվելը ըտեղ բնակվում ա թե չէ; ես կսպասեմ; հա ասա; չկա տենց մարդ; հաստատ ճշտել ես; ըտենց մարդ չկա էտ հասցեով էղավ մերսի շարունակեք; նորություն կա; նույն հասցեն ա ասում շեֆ; սրան … ստուգել ես; հա մաքուր ա սաղ; որ բռնել են հո մոտը զենք բան չկար; չէ ոչ մի բան չուներ; դե ուրեմն արի սենց անենք; արի սրան բաց թողենք էսի շառ ա; տղա ջան գնա մի հատ լվացվի բան արա գնա տուն մոռացի որդե ես էղել; դու չփոշմանես; Սամ ջան մաղարիչ ունես անելու ախպորդ; ինչի համար; ասում ա ինչի հմար; էսօր մլիցեքը 3 անգամ քեզ էին հարցնում ասի ստե տենց մարդ չկա;</t>
  </si>
  <si>
    <t>Հայկո, Մկո, ոստիկան, Հայկո</t>
  </si>
  <si>
    <t>Սամվել, Գրիգորյան, ոչ մի, ոչ մի</t>
  </si>
  <si>
    <t>Kargin Haghordum sketch 483 (Hayko Mko)</t>
  </si>
  <si>
    <t>https://www.youtube.com/watch?v=jXTFiwKEMVE&amp;list=PLDDuEZQEC_uAuSrUXsFVBLNkPQY3BHzLQ&amp;index=84&amp;t=0s</t>
  </si>
  <si>
    <t>էթըմ ես մտնըմ ես կողքի կաբինետ սկսըմ ես քեզ տփել հեսա գալիս եմ</t>
  </si>
  <si>
    <t>Արա ես մի բան չեմ հասկանում; էդ շորի խանութում որ գողություն էիր անում էդ գողության պահին ծեր մորդ մասին չէիր մտածում արա; մտածում էի ոնց չէի մտածում; պռոստը իրա հագով հարմար շոր չգթամ; թու արա դու մարդ չդառար էլի; դու բացի ծեծից ուրիշ լեզու չես հասկանում; լսի ինչ եմ ասըմ էթըմ ես մտնըմ ես կողքի կաբինետ սկսըմ ես քեզ տփել հեսա գալիս եմ; դավայ; կարելի ա; էս ինչ ա պատահե տիկին; ուզում եմ ամուսնուս վրա բողոք գրեմ; ա էկեք նստեք տիկին ջան էկեք նստեք; ինչ եք նայում ասեք բողոքը ոնց լրացնեմ; հա; էս ձեզ թուղթ տիկին ջան էս գրիչ մենակ ասեք պատճառը ինչն ա; բողոքս էն ա որ ամուսինս եփ որ խմած գալիս ա տուն ինձ փիսիկ ա անվանում; տիկին ջան բան չունեմ ասելու որ ձեր ամուսինը խմում ա էդ լավ բան չի բայց որ ձեզ փիսոյա անվանում էդ լիքը կանայք կերազեին որ իրանց ամուսինները իրանց փիսո անվանեին դա սիրո նշան ա էլի ոնց որ; հա բայց հետո էլ հինգերորդ հարկից դուրս ա շպրտում որ տենա 4 թաթի վրա կընգնեմ թե չէ;</t>
  </si>
  <si>
    <t>Հայկո, Մկո, գող</t>
  </si>
  <si>
    <t>Kargin Haghordum sketch 485 (Hayko Mko)</t>
  </si>
  <si>
    <t>https://www.youtube.com/watch?v=wxieqyrzFss&amp;list=PLDDuEZQEC_uAuSrUXsFVBLNkPQY3BHzLQ&amp;index=86&amp;t=0s</t>
  </si>
  <si>
    <t>քեզ, պապա</t>
  </si>
  <si>
    <t>Բարի երեկո երեխաներ; հայրիկը արդեն տուն վերադարձավ; ի միջի այլոց ձեր համար անակնկալ ունեմ; կոնֆետների տուփ; քանի որ տուփը մեկ հատ է այն կհասնի նրան ով որ միշտ մամային լսում է, ով երբեք նրան չի հակաճառում, չի վիճում նրա հետ, ով միանգամից կատարում է նրա ասածները և ընդհանրապես ում համար մամայի ասածը օրենք է; կարաք գուշակեք երեխաներ ում կհասնի այս նվերը; քեզ պապա;</t>
  </si>
  <si>
    <t>Հայկո, փոքր երեխա</t>
  </si>
  <si>
    <t>Kargin Haghordum sketch 486 (Hayko Mko)</t>
  </si>
  <si>
    <t>https://www.youtube.com/watch?v=f0rkpSeKoEo&amp;list=PLDDuEZQEC_uAuSrUXsFVBLNkPQY3BHzLQ&amp;index=87&amp;t=0s</t>
  </si>
  <si>
    <t>Սամ, սամալյոտ, սամասուդ</t>
  </si>
  <si>
    <t xml:space="preserve">Սամո; Այ Սամո; էսօր որ նստած խմում էինք դու իմ չափ խմար; հա բա ոնց ախպեր; հաստատ; բա իրար հետ չէինք խմում ախպեր; բա ոնց; Սամո; սամալյոտ; սամասուդ; Սամ ջան; հա; ես էսօր 20 շիշ արաղ եմ խմել դու էլ ես էդքան խմել; հա բա ոնց այ ախպեր; Սամ վերջում ես 10 շիշ պիվա խմա դու էլ էդքան պիվա խմար; հա ես էլ եմ 10 շիշ պիվա խմել բայց մի բան էլ ես ասեմ; հմի դու էդքան բանից հետո ինձի հարգըմ ես; Սամ ջան ես քեզնով հպարտանում եմ ախպեր ջան; </t>
  </si>
  <si>
    <t xml:space="preserve">Սամ, ոչ մի </t>
  </si>
  <si>
    <t>Kargin Haghordum sketch 487 (Hayko Mko)</t>
  </si>
  <si>
    <t>https://www.youtube.com/watch?v=HlgdRBKwBM0&amp;list=PLDDuEZQEC_uAuSrUXsFVBLNkPQY3BHzLQ&amp;index=88&amp;t=0s</t>
  </si>
  <si>
    <t>հիստերիկ</t>
  </si>
  <si>
    <t xml:space="preserve">Ախպեր հլը լսի բան ասեմ; էս գործը որ արինք դրա փողերը ինչ ես անելու; մի հատ համեռ եմ առնըմ; մեջը օտ ի դո սարքե եմ տալըմ; ու ծախըմ եմ; լավ բան ես մտածե ցավդ տանեմ; բա դու; ախպեր ես ուզում եմ մամայի ատամները սարքեմ; ոփշըմ հեսա փողերը վեկալըմ ենք ու; կյանքը սկսում ա ուրախնալ; չէ սիրուն ջան; ձեռքերս խի եք կապել; ուր եք ինձ տանում; ինչ փող; էն փողը որը պապադ սիրուն ձևով կբերի կտա մեզ որ մենք քեզ սաղ սալամաթ վերադարձնենք իրան; իմ պապան ձեզ ոչ մի փող էլ չի տա; իրա ընգերը գիտեք ովա; իրա ընգերը մարդու իրավունքների պաշտպանն ա; տես ախպեր էտի ռասշոտ չէինք արել; ջոգում ես ախպեր ջան; արի ստեյից ռազվառոտ արա հետ էթանք; ազիզ ջան դու էս գլխից տրամադրվի որ քո պապայի միակ ընգերը էտ իրա փողերն ա; տականքեր; բաց թողեք ասում եմ ինձ; դուք դեռ կտեսնեք ձեր հալը բանտ եք նստելու էրկուսդ էլ; բաց թողեք ասում եմ: աաա; աղջիկ ջան ձենդ կտրի; հավեսդ չունենք; գոռալու եմ անընդհատ մինչև ինձ կօգնեն; օգնեցեք; աաա; օգնեցեք; հիմարներ; մեռնելու եք; բաց թողեք ցավում ա ձեռքրս; արա քել սրանց քցենք բագաժնիկը թե չէ էսի նեռվերներս կուտի արա; աաա; այ հիմա ինչքան ուզում ես լաչառացի; հիստերիկ; ասում ա մարդու իրավունքների պաշտպան; ուզում էի ասի էտ ում մարդու որ; վայ ինչ լավ ա որ բռնեցիք սրանց; էս տականքերը ինձ գողացել էին պապայից փող էին ուզում; խնդրում եմ ազատեք ինձ; աղջիկ ջան; մի քիչ էն կողմ քաշվի; արագացրու արա; </t>
  </si>
  <si>
    <t>Հայկո, Մկո, Քրիստինե, Աշոտ</t>
  </si>
  <si>
    <t>ոչ մի,</t>
  </si>
  <si>
    <t>Kargin Haghordum sketch 488 (Hayko Mko)</t>
  </si>
  <si>
    <t>https://www.youtube.com/watch?v=DNGjblhdcNk&amp;list=PLDDuEZQEC_uAuSrUXsFVBLNkPQY3BHzLQ&amp;index=89&amp;t=0s</t>
  </si>
  <si>
    <t>կասես քուրս ես</t>
  </si>
  <si>
    <t xml:space="preserve">Շատ եմ անհանգստանում ախր; 3 օր ա տուն չի էկել; գնալու օրը սպիտակ վերնաշապիկով էր; սև շալվարով; ինքը բոյով տղամարդ ա; սև մազերով; անուն ազգանունը; Շավարշ; որ մի նորություն լինի խնդրում եմ անպայման զանգեք; շատ եմ անհանգստանում հա; էղավ շնորհակալություն; ոչինչ բալես; ոչինչ հեսա մենք կծնվենք; կմեծանանք; կդառնանք առևտրի նախարար; օղու գինը էնքան կբարձրացնենք որ էն քձիպ հարբեցող հերդ չկարողանա օղի առնի; կամ ավելի լավ ա կմեծանանք դառնանք արդարադատության նախարար; նենց օրենք կընդունենք որ ամուսնացած տղամարդիկ առանց իրենց կանանց թուլատվության չեն կարա օղի առնեն; հերդ սաղ օրը էն ոտերս ընկած ման կգա սենց; չնայած ինչ սպասենք է նախարար բան դառնալուն; ավելի լավ ա կմեծանանք կդառնանք բաքսյոռ; հենց պապան խմած գա տուն; բոքսով կտանք չանին որ էլ ըտենց բաներ չանի; հայտնվեց հարբեցող հերդ; կասես քուրս ես;  </t>
  </si>
  <si>
    <t>Շավարշ</t>
  </si>
  <si>
    <t>Kargin Haghordum sketch 489 (Hayko Mko)</t>
  </si>
  <si>
    <t>https://www.youtube.com/watch?v=M1hWImC8Vl4&amp;list=PLDDuEZQEC_uAuSrUXsFVBLNkPQY3BHzLQ&amp;index=90&amp;t=0s</t>
  </si>
  <si>
    <t>ես որ կույր էի</t>
  </si>
  <si>
    <t xml:space="preserve">Ինվալիդ տղա եմ; ու պատճառ դարձավ սիրո վերքերին; 4 ինստիտուտավարտ; դե ֆռռա ֆռռա կյանք իմ խռոված; կյանքը ստիպում ա; ախր սիրելը շատ դժվար բան է; մերսի ախպերս; մի քիչ կօգնեք ինձ; ախպերս խնդրում եմ ինվալիդ տղա եմ; հացի փող տուր; ոչինչ ախպերս ջանդ սաղ ըլնի; կյանքը կբերի դեմդ ախպերս; ախպերս ինվալիդ տղա եմ; ցավդ տանեմ; ոչինչ ախպեր սաղ կգա իրա տեղը կկայնի; ես կույր եմ ինձ մի քիչ կօգնեք; օգնեք էլի; դե ֆռա ֆռա բախտն իմ խռոված; ինչու մայրիկ բերեցիր ինձ; ես կույր եմ ինձ մի քիչ կօգնեք; Հոլիվուդում մենք խոսում ենք հայերեն որովհետև Լոսի կեսը հայեր են; աման; համա քեզի կսեի Հայաստանեն չքավորությունը կծաղկե; բայց շատ աղվոր կերգե կոր; ինչ աղվոր ահավոր; մեղք է մի 2 դրամով օգնենք խեղճին; համա եթե կուզիս կօգնեմ բայց իմացիր սա անտաղանդ երգիչ է; ականջներուս թաղանթը ծակեց; շնորհագալ եմ խանըմս; խնդրում եմ մի քիչ օգնեք էլի; համա տես այս մարդը կույր է; աման ինչ աղվոր է; աղվոր է ահավոր է; մարդը կուրացած է կսե աղվոր է; աղջի խենթցած ես; ոչինչ հոգիս այս մեկուն էլ օգնենք; ասոր օգնելը ճշմարիտ կըլլա;  աս քեզ եղբայր; շնորհակալ եմ մայրիկ ջան; աման ասիկա հաշմանդամ է; մենակ չսես որ աղվոր է; ոչ ջանս չեմ ըսի; աս մարդուն ալ օգնենք ու երթանք; ասոր օգնելն ալ ճշմարիտ կըլլա; այո; համա ասպես որ շարունակվի ասօր անոթի կմնանք; դուք ինձի ըտենց մի նայեք; ես էտ տղեն չեմ; ես սփյուռքահայը հարգող անձնավորություն եմ; 3 ինստիտուտավարտ 3 երեխատեր; 3 հրացանակիրները կարդացած տղա եմ; պռոստը կյանքը ինձի ռելսերից քցեց; Կաբուլետի էթալուց ընգա պոեզի տակ; ոտ ու ձեռս կտրեց; կհասկնանք քեզի եղբայր հաշմանդամ ըլլալը շատ ծանր է; ահավոր ա; ոչ կարում ես էրեխուդ ձեռը բռնած տանես դպրոց ոչ էլ կարում ես էրեխուդ ձեռը բռնած քայլելով տանես դպրոց; հարգելիս կհասկնանք քեզ բայց կույր ըլլալը ավելի դժվար բան է; դժվար ա բա ինչ ա; ես որ կույր էի; էս գլխարկի մեջ ինչ զրթ ու զիբիլ ասես չէին լցնում; սրանք ավազակներ են դրամը շուտ վեկալ; սրիկաներ  </t>
  </si>
  <si>
    <t>Մկո, Հայկո, Անդո, Ռաֆո, Հասմիկ</t>
  </si>
  <si>
    <t>Kargin Haghordum sketch 493 (Hayko Mko)</t>
  </si>
  <si>
    <t>https://www.youtube.com/watch?v=9crBnxb6ZT4&amp;list=PLDDuEZQEC_uAuSrUXsFVBLNkPQY3BHzLQ&amp;index=94&amp;t=0s</t>
  </si>
  <si>
    <t>ուստա Սպո; կետչուսով ա; կեչուտով ա; Վազգենչիկ</t>
  </si>
  <si>
    <t>Շպակլին գյաջ չի սիրում գյաջն էլ շպակլի չի սիրըմ; բայց դե ինչ արած գործ ա պտի արվի; ուրագը մեխ ա սիրում բայց փեդը մեխ չի սիրում; բա Վազգենչիկ ջան; գյաջը քչություն ա անում գիդես; հլա սպասի Վազգենչիկ; ուստա Սպո; բա ցեմենտը գյաջին սիրըմ ա; Վզգո ջան; գյաջը որ կես բերան ցեմենտի ականջից ասի էնի խելոք կվազի կպառկի գյաջի տակը; գյաջը սիրըմ ա որ ինքը վրից ա ըլնում; լավ; էսօր հերիք ա; պերեվիվ; սիրում եմ էս կիշկեն; լավն ա; ուստա Սպո; հա; կներես էլի տարիքով մեծ ես բայց էդ հարցը պտի տամ; ասա; որ սեքս ես անում հետո լողնըմ ես; հա բա ինչ եմ անում Վզգո ջան; սեքսը լողնալ ա սիրում; ուստա Սպո; վախտը չի մի հատ սեքս անես; արա էս ինչ հանաքներ ես անում Վազգենչիկ; հացդ կեր արա; արա լավ էլի արա; կետչուսով ա; արա դե լավ էլի; էս էլ ա կետչուսով; ուստա Սպո; բա որ էս մեկն էլ կեչուտով էղավ գյաջ ես ուտելու; հլը սուս; չէ; էսի իմ սիրածն ա; մայոնեզով ա; ուստա Սպո; հա; կներես էլի որ խառնվում եմ էս գործերի մեջ էլի; դու քանի տարի ես ամուսնացած; 15; բա էդ 15 տարվա մեջ կնիկդ չի ջոգել որ դու կեչուտով չես սիրում բուտեռբռոդ; Վազգենչիկ; գյաջ ըլնեմ դու արդեն ուրիշ բաներ ես խոսում; կնիկը ստեղ կապ չունի; էս բուտեռբռոդները ամեն առավոտ ես եմ սարքում;</t>
  </si>
  <si>
    <t>ուստա Սպո, Վազգենչիկ</t>
  </si>
  <si>
    <t>Kargin Haghordum sketch 495 (Hayko Mko)</t>
  </si>
  <si>
    <t>https://www.youtube.com/watch?v=bvM_F52r37c&amp;list=PLDDuEZQEC_uAuSrUXsFVBLNkPQY3BHzLQ&amp;index=96&amp;t=0s</t>
  </si>
  <si>
    <t>իրա ամեն ինչով</t>
  </si>
  <si>
    <t>Բարև ձեզ; բարև ապեր; ա ապեր; ուրեմը բեր հաց իրա ամեն ինչով; ը խառը կանաչի էլի իրա ամեն ինչով; ա բեր ապեր զեյթունը էլի իրա ամեն ինչով; ու լիմոնը քամած մածունի հետ էլի իրա ամեն ինչերով; ահա; ը իկռա ունեք; անպայման; սև; կարմիր; ունենք ունենք; կանաչ իկռա ունեք որ հլը չի հասել; այ էտի խառը կանաչիի հետ կբերես էտ իրա ամեն ինչով; ասետրինայի բդեր ունեք; լավ; ապեր ը; կոնքերը իշխանի կոնքեր բեր; էլի իրա ամեն ինչով; ուրիշ; ուրիշ; ապեր էսի վեկալ նստի էն կողքի սեղանին սաղ արտագրի էտ ամեն ինչը իրա ամեն ինչով բեր; մեկ էլ մի քիչ արագ սոված մեռանք; աղն էլ շատ կանես; ամեն ինչ նոռմալ ա; նոռմալ ա նոռմալ ա; է Աստված ջան շատ չհամարես; ինչ եք ցանկանում; այ էն մարդու սեղանին ինչ որ դրած ա այ էտ դրանից եմ ուզում; նույնը հա; լավ; հեսա ես իրան հեռախոսի մոտ կկանչեմ դու էլ տես ինչ ես անում;</t>
  </si>
  <si>
    <t>ոչ մի , ոչ մի</t>
  </si>
  <si>
    <t>Kargin Haghordum sketch 496 (Hayko Mko)</t>
  </si>
  <si>
    <t>https://www.youtube.com/watch?v=ra4-H-S5D_4&amp;list=PLDDuEZQEC_uAuSrUXsFVBLNkPQY3BHzLQ&amp;index=97&amp;t=0s</t>
  </si>
  <si>
    <t>հաճելի լաուրա կա</t>
  </si>
  <si>
    <t>Բարև կանայք; բարև տղամարդիկ; հաց դնեմ ուտես; չէ լավ ա; ռեստորանում տղերքով հաց ենք կերե; էս մի ամիս ա ինչ նոր պաշտոն ես ստացել ամեն օր ռեստորանում ես հաց ուտում; ինչի վատ ա որ ռեստորանում ենք հաց ուտում; իսկ ինչի ես ռեստորանից վատ կպատրաստեմ քո համար; շնիկ ջան ը կնիկ ջան; ես հո չեմ ասում դու ռեստորանից վատ ես պատրաստում; պռոստը ռեստորանի սպասարկումը մուզիկան ամեն ինչը էտ սպասքը նստել հելնելը; ընդե մի տեսակ ընդե հաճելի լաուրա կա էլի; արի սենց պայմանավորվենք; դու տանն ես հաց ուտում ես էլ քեզ ապահովում եմ քո ուզած երաժշտությունը; լավ սպասարկում; մեկ էլ հաճելի աուրա; բայց մի պայմանով; մենակ տանն ես հաց ուտում; հարց չկա; բայց ես էլ մի հատ պայման քեզ ասեմ; եթե հանկարծ ընենց չի ըլնում ոնց որ ռեստորանում ա ու մի բան չի համապատասխանում; էթում եմ որդե ուզում եմ հաց եմ ուտում ու ում հետ ուզում եմ; բայց եթե լրիվ քո ուզածով էղավ մենակ տանն ես հաց ուտում; հա բայց մի բան էլ ես ասեմ; եթե մի բան ընենց չի ըլնում ոնց որ ռեստորանում ա էթում եմ ուրդե ուզում ու ում հետ ուզում; բայց եթե դուր էկավ; մենակ տանն ես հաց ուտում; հա բայց եթե մի բան նի տո ա ռեստորանում; բայց եթե դուր էկավ մենակ տանը; ռեստորան; ստոպ; պայմանավորվեցինք; տանը; ռեստորան; տանը; վատ չի վատ չի; միանգամից կպատվիրեք թե մենյուն տամ; հլը մենյուն տուր; խնդրեմ; ամեն ինչ ունեք հա; ամեն ինչ ունենք; յեմիշի թթվասեր ունեք; ունենք; ձմերուկի սալատ; էտ էլ ունենք; իսկ խոզի մուրաբա; դա էլ ունենք; աա; լավ; մի հատ խոզի խորոված բեր; զակուսկի; սալատ մալատ; ջրեղեն մեկ էլ էն իմ սիրած արաղից; էղավ ազիզ ջան; ինչ երաժշտություն կնախընտրեք; մեր ընգերության հիմնը; այս րոպեին; Աստված քեզ պահապան ընկեր իմ անբաժան քո բարի խոսքը լսենք; օֆ; լավ էր; ինչ պտի տամ; ինչ եք ասում; մեր մշտական հաճախորդի համար մեզ մոտ ամեն ինչ անվճար է; աբրեք աբրեք աբրեք; այ; չհասկացա էս ուր ես գնում; բռնվար; այ ռեստորանում էտ հարցը չեն տալի;</t>
  </si>
  <si>
    <t>Kargin Haghordum sketch 497 (Hayko Mko)</t>
  </si>
  <si>
    <t>https://www.youtube.com/watch?v=qrl9Z8YD1SI&amp;list=PLDDuEZQEC_uAuSrUXsFVBLNkPQY3BHzLQ&amp;index=98&amp;t=0s</t>
  </si>
  <si>
    <t>ճիշտն ասած տղա ջան մի 3 տարի առաջ իմ մեջ էլ կասկած մտավ</t>
  </si>
  <si>
    <t xml:space="preserve">Բարև Ձեզ; բարիաչողում տղա ջան; էստեղ մերձակայքում ես հողամաս ունեմ; էս 5 տարի ա գնում գալիս եմ; միշտ ստեղ ձեզ ձուկ բռնելուց տեսնում եմ; հա դե զբաղվում ենք էլի; ձեզ մի հարց տամ հա; էս 5 տարվա մեջ էս գետից գոնե մի բան բռնած կաք; չէ; ախր որտեղից բռնեք որ ստեղ մոտկայքում քիմիական գործարան կա; էս գետի մեջ ոչ ձուկ էղել ա ոչ էլ կլինի; դուք դրա մասին չգիտեիք; ճիշտն ասած տղա ջան մի 3 տարի առաջ իմ մեջ էլ կասկած մտավ; </t>
  </si>
  <si>
    <t>Kargin Haghordum sketch 498 (Hayko Mko)</t>
  </si>
  <si>
    <t>https://www.youtube.com/watch?v=TIgUl9q5mLQ&amp;list=PLDDuEZQEC_uAuSrUXsFVBLNkPQY3BHzLQ&amp;index=99&amp;t=0s</t>
  </si>
  <si>
    <t>էս որդերն էլ կեր էթանք տուն</t>
  </si>
  <si>
    <t>Արա Հակոբիկ ջան; աչքիս որդերով էսօր ստեյից ձուկ չի բռնվի; Հակոբիկ ջան մաման հետներս բուտեռբռոդ էր դրե; էտ հացը հանի փշրենք ջրի մեջ ձկները հավաքվեն մի 2 բան գոնե բռնենք; պապ բուտեռբռոդներն արդեն կերել եմ; կերել ես; այ բալա; մաման հետներս խաշած կառտոշկա էլ էր դրե; էտ կառտոշկեն հանի; մանրացնենք; ցփնենք ջրի մեջ ձկները հավաքվեն մի 2 հատ ձուկ բռնենք գոնե; պապ կառտոշկեն էլ եմ կերել; կառտոշկեն էլ ես կերել; ախր էս որդերով էսօր չի բռնվում; արա մոռացել էի; մաման հետներս խաշած ձու էլ էր չէ դրե; էտ ձուն քել կլպի փշրենք ջրի մեջ ձկները կհավաքվեն հաստատ մի 2 բան կբռնենք; պապ էտ ձուն էլ չկա; բա ուր ա; կերել եմ; արա սաղ կերել ես; հա պապ; իիի; արա դե վեկալ էս որդերն էլ կեր էթանք տուն;</t>
  </si>
  <si>
    <t>Մկո, երեխա</t>
  </si>
  <si>
    <t>Հակոբիկ, ոչ մի</t>
  </si>
  <si>
    <t>Kargin Haghordum sketch 499 (Hayko Mko)</t>
  </si>
  <si>
    <t>https://www.youtube.com/watch?v=vRC3QrYvYrI&amp;list=PLDDuEZQEC_uAuSrUXsFVBLNkPQY3BHzLQ&amp;index=100&amp;t=0s</t>
  </si>
  <si>
    <t>ես հարկայինի աշխատող եմ</t>
  </si>
  <si>
    <t>Ով ա; ես ձեր երկրպագուն եմ ընդամենը 2 հարց խնդրում եմ մի մերժեք; համեցեք; ինչպես անցավ այսօրվա համերգը; շատ լավ շատ լավ անցավ նամանավանդ էն երգս լավ ընդունվեց էն որ վֆֆֆֆ; դա իմ սիրած մասն է; այ դուք այդքան հայտնի եք ձեր երգերը այդքան հայտնի են ապա ինչով կբացատրեք որ այսօրվա համերգի ժամանակ վաճառվել է եղած տոմսերի ընդամենը 10%-ը, հը հը, դուք ըը երևի դահլիճից չեք դիտել; ես ասեմ ձեզ մենք այսօր 100 տոկոսանոց վաճառք ենք տվել տոմսերի 100 տոկոսով տոմսերը վաճառվել են ու ասեմ ավելին մենք 1000 հատ ոտքի վրա կանգնելու համար տոմսեր ենք վաճառել հա հա; երևի ես սխալվում եմ երևի խոսքս երեկվա համերգի մասին է; երեկ դուք հաստատ վաճառել եք տոմսերի 10 տոկոսը; ինչու է դա այդպես; ես ձեզ ասեմ որ մենք երեկ ավելի շատ տոմս ենք վաճառել երեկ ավելի լավ համերգ եղավ 100 տոկոսանոց և ասեմ ձեզ ավելին պառկած տեղեր ենք վաճառել օդի մեջ տեղեր ենք վաճառել հա հա տոմսեր ենք վաճառել; երևի ես շփոթվում եմ խոսքս երեկ չէ առաջին օրվա համերգի մասին է և ես պատահաբար տեսա ձեր մենեջեռին որը ասեց որ վաճառվել է տոմսերի ընդամենը 10 տոկոսը; ինչով կբացատրեք; ա ապեր ը ես ձեզ ասեմ որ առաջին օրը ամենալավ վաճառքն է լինում ընդհանրապես 3000 հատ տեղ էր չէ դահլիճում մենք վաճառել ենք 6000 հատ տոմս; աա; բայց դուք լավ երկրպագու չեք լավ չեք հիշում հա; ես ընդհանրապես երկրպագու չեմ; ես հարկայինի աշխատող եմ; ասում եք 3 օրն էլ բոլոր տոմսերը վաճառվել ա հա;</t>
  </si>
  <si>
    <t xml:space="preserve">ոչ մի </t>
  </si>
  <si>
    <t>Kargin Haghordum sketch 500 (Hayko Mko)</t>
  </si>
  <si>
    <t>https://www.youtube.com/watch?v=yhXKkn32Tas&amp;list=PLDDuEZQEC_uAuSrUXsFVBLNkPQY3BHzLQ&amp;index=101&amp;t=0s</t>
  </si>
  <si>
    <t>ջոգիր ոնց վախցան</t>
  </si>
  <si>
    <t>Հեսա լավ խաբարը բերում հասցնում են; ու գնում ենք ուրախություններս շարունակենք ցավդ տանեմ; ջան; ես ընենց եմ ուզում որ դու զգաս թե ինչ բան ա տղա էրեխու քաղցրությունը; իմ տղեն որ ծնվեց ես 7 օր 7 գիշեր սաունաներից դուս չէի գալի; փողերս ցփնում էի աջ ու ձախ; աղջիկների հետ; այտենց քաղցր բան ա տղա էրեխեն; ես իրա ցավը տանեմ ախպերս ես իրա ցավը տանեմ; արա; կարող ա աղջիկ ունենաս; արա ես աղջիկ ունենամ; արա ինձնից աղջիկ ախպեր ջան; էտի էտի ոնց ասեմ քեզ օրինակը բերեմ որ չոտկի ջոգես էլի; ախպեր էտի ոնց որ քեզնից աղջիկ; էտի ձև չի էլի; պետրոսյանը դուք եք չէ; քուրո ջան; հայտարարի; շնորհավորում եմ; ձեզ մոտ աղջիկ է ծնվել; Աստծո կամքով ու հրաշքով մի բալիկ ծնվեց; գարնանային ծաղիկների բույրով արբեցրեց; էս կայֆավատ եք ըլնում արա; հա լավ էսի թաքնված տեսախցիկն ա; կամեռան ուր ա քուր; հլը լուրջ ասա ինչ ա; չէ իրոք աղջիկ է; լսի քուրո ջան; էս ուզում ես էրեխուս խոսքը սաղ կյանք ասնավաննի չլնի արա; հլը մի հատ ճշտի նոր խոսա; գիտեք ինչ ես զբաղված եմ; բժշկին կանչեմ դուք իրար հետ հարցերը լուծեք; գնա կանչի; ասա կազակն ու բողոքը սպասում են; արա էս ինչ էկավ գլխիս արա; արա ասում էին էլի էս հիվանդանոց մի բեր; քյասար որ աղջիկ էղավ տներս ծախում եմ էթամ ստուց արա; ապեր լավ մի անհանգստացի; թյուրիմաստություն ա էղել հեսա կգա կճշտենք; բարև ձեզ լսում եմ; բժիշկ; հմիկ տղա ա թե աղջիկ; ը ձեզ բուժքույրը ասեց աղջիկ է; ոնց; էս համեստ խելոք մարդիկ եք տենում գալի ասում եք ձեր մոտ աղջիկ ա հա ծնվե; ախր սիրելիս; երեխայի սեռը որոշում եք ոչ դուք ոչ մենք բժիշկներս; երեխայի սեռը որոշում է բնությունը; ոչ էտի ես եմ որոշում; էս մենք սաղ գիշեր խմենք քեֆ անենք պարենք ուրախանանք ու դու գաս ասես աղջիկ ա ծնվե; մի հատ գնա նորմալ ճշտի արի ասա ինչ ա ծնվե; 1 րոպե 1 րոպե; ահա ահա մեր բաժնի վարիչը; խնդրում եմ իրեն դիմեք այդ հարցով; լսում եմ ձեզ; լսում ես այ բժիշկ; դուք հարբած եք; դուք ասեք; լսում ես այ բժիշկ; ասեք; լսում ես այ բժիշկ; իմ ախպորը ջուր բերող պետք չի աղչիկ պետք չի; իմ ախպորը տղայա պետք; շոֆեռ ապետք; զինվոր ապետք; դատախազ ա պետք; շնորհավորում եմ; ձեզ մոտ տղա է ծնվել; բա նոր ասում էիր աղջիկ; գիտեք պարզվեց ձեզ մոտ զույգ է; սկզբից աղջիկը ծնվեց հետո տղան; ըհը; ձեր հարցը լուծվեց; ես ազատ եմ; ջոգիր ոնց վախցան;</t>
  </si>
  <si>
    <t>Հայկո, Մկո, Արմեն, Աշոտ, բուժքույրը</t>
  </si>
  <si>
    <t>Կազակ, Բողոք, բժիշկ, բուժքույր</t>
  </si>
  <si>
    <t>Լենա</t>
  </si>
  <si>
    <t>Kargin Haghordum sketch 541 (Hayko Mko)</t>
  </si>
  <si>
    <t>https://www.youtube.com/watch?v=Rz_OeXNrwK8&amp;list=PLDDuEZQEC_uAuSrUXsFVBLNkPQY3BHzLQ&amp;index=142&amp;t=0s</t>
  </si>
  <si>
    <t>Արա մեռավ էս հարիֆը։Դուրսա գալի, ես շատ վատ հրաշագործ եմ</t>
  </si>
  <si>
    <t xml:space="preserve">Էս ինչ եղավ, ստրախովկես պոկվավ, բա ես հիմա ոնց եմ իջնելու: Օքնեցեք, օգնեցեք: Ախպեր ինչա եղել: Սար էի բարձրանում ստրախովկես պոկվավ, հիմա առանց ստրախովկի չեմ կարանա իջնեմ, խնդրում եմ էլի էդ պարանը մի ձև շպրտի ինձ ցավդ տանեմ: Ախպեր ինչ պարան, ինչ բան ես հրաշագործ եմ, դու պրոստէ ձեռներդ սենց թող ես հրաշագործությունս կանեմ ու դու փափուկ վայրէջք կկատարես ոչ մի բան էլ քո հետ չի ըլնի։ Ախպեր ջան գժվել ես դու, ստեղ մինիմում 30 մետրա, կնկնեմ կմեռնեմ խնդրում եմ էլի մի ձև էդ պարանը հասցրու ինձ շպրտի կամ մարդ ճարի, որ շպրտեն: Այ ընկեր ջան ես ստե կանգնած քեզ ասում եմ հրաշագործ եմ դու ինչ որ ուրիշ բաներ ես խոսում:  Ես իմ հրաշագործությունը կանեմ, դու սիրուն ձևով  կկանգնես գետնին : Հետդ բան չի ըլնի էլի: Ախպեր հաստատ դու հրաշագործ ես: Ախպեր ջան էս մենք 2 րոպեա վրոձի ընկերություն ենք անում, բայգ դու ընկերներիդ ոնց որ դավերյա չես անում հա: Ես քեզ ասում եմ ես հրաշագործ եմ դու պրոստե ձեռներդ թող ու թռի էլի, քո հետ բան չի ըլնի պտի ինձ հավատաս ուրիշ տարբերակ չկա, եղավ: Լավ, հավատում եմ հիմա ինչ եմ անում: Ահա, այ ստե արդեն ուշադիր հիմա ամենակարևոր մոմենտը ես քեզ հենց որ ասում եմ թող դու ձեռներդ թողնում ես ու պրոստե թռնում ես, ես էդ մոմենտին իմ հրաշագործ մոմենտներն եմ անում ու դու չոտկի կանգնում ես գետնին:  Մի վարկյան, հիմա ստուգում եմ մի հատ իմ էդ մոմենտները աշխատումա թե չէ շատ լավա շատ այ հիմա թռի: Աաաաաաա:Արա մեռավ էս հարիֆը, փաստորեն էդքան էլ լավ հրաշագործ չեմ: </t>
  </si>
  <si>
    <t>Kargin Haghordum sketch 542 (Hayko Mko)</t>
  </si>
  <si>
    <t>https://www.youtube.com/watch?v=rIjitrYUx1w&amp;list=PLDDuEZQEC_uAuSrUXsFVBLNkPQY3BHzLQ&amp;index=143&amp;t=0s</t>
  </si>
  <si>
    <t>Կարաս չգնաս, ես արդեն գնացել եմ</t>
  </si>
  <si>
    <t xml:space="preserve">Նար ջան, Մոսոնա ախպեր: Էն շիֆերները տվել եմ Արմոենց փողը կտաս: Նար ջան էլի ես եմ Արմոենցից շիֆերերը վեկալա ախպեր էլ փող պետք չի: Նար ջան պրիվետ ես եմ կյանք, կներես որ ձեր տուն եմ զանգում, ուղղակի գիտեմ, որ կինդ հերթապահությանա: Լսի կյանք քեզ շատ եմ կարոտել շատ եմ ուզում: Ես հիմա  ընկերուհուս տանն եմ քեզ եմ սպասում: Հասցեն հիշում ես չէ Կիսարյան 8 բնակարան 16: Կյանք մինչև 5-ը քեզ եմ սպասում ամպայման արի էլի:  Նար ջան էս սաբշեյնին կջնջես, հանկարծ Էն կատաղած կնոջդ ձեռը չնկնի:Կգաս էլի: Վայ կնիկ ջան էս դու հերթապահության չէս: Ինձ էլ հենց նոր զանգեցին մի հատ շտապ տեղ կանչեցին պետքա գնամ: Կարաս չգնաս ուռոդ, ես արդեն գնացել եմ: </t>
  </si>
  <si>
    <t>Հայկո,  Մկո</t>
  </si>
  <si>
    <t>Նարեկ, Մոսո</t>
  </si>
  <si>
    <t>մութ</t>
  </si>
  <si>
    <t>Kargin Haghordum sketch 543 (Hayko Mko)</t>
  </si>
  <si>
    <t>https://www.youtube.com/watch?v=GKeu9-TH9mE&amp;list=PLDDuEZQEC_uAuSrUXsFVBLNkPQY3BHzLQ&amp;index=144&amp;t=0s</t>
  </si>
  <si>
    <t>Սիրեկան</t>
  </si>
  <si>
    <t>Յա էս ում թոռնիկնա եկել դպրոցից, ինչ նվերներա բերել տատիկին: Մի հատ 4, 2 հատ  5: Բայց ես 4 չէի ուզում, դե լավ որ նվերա արի, արի տենամ ինչից ես 4 ստացել: Բա ինչի ուշացար: Դասղեկը մեզ բոլորին դասից հետո հավաքեց ու հարցրեց ում ծնողը ինչա աշխատում: Բա հետո: Ես էլ ասեցի մայրիկս բժիշկա աշխատում իսկ հայրիկիս ես փոքր ժամանսկվանից չեմ տեսել: Բա ինքը ինչ ասեց: Ասեց հայրկիդ մասնագիտությունը կիմանաս ու կգաս ինձ վաղը կասես: Տատի հիմա պապան ինչ մասնագիտություն ունի: Պապան բալա ջան, ձմեռ պապա աշխատում,  մի օր գիշերը եկավ թողեց քեզ նվեր ու գնաց։ Տատի իմ կողքի նստած Արմինեին դասատուն հարցրեց քո պապան ինչա աշխատումշ Արմինեն էլ ասեց իմ պապան մեր հարևանուհու սիրեկաննա:Տատի իսկ սիրեկանը ինչա: Սիրեկանը բալա ջան, սիրեկան, սիրեկան......</t>
  </si>
  <si>
    <t xml:space="preserve">Ոչ մի </t>
  </si>
  <si>
    <t>Kargin Haghordum sketch 544 (Hayko Mko)</t>
  </si>
  <si>
    <t>https://www.youtube.com/watch?v=qbCuYAk4zQM&amp;list=PLDDuEZQEC_uAuSrUXsFVBLNkPQY3BHzLQ&amp;index=145&amp;t=0s</t>
  </si>
  <si>
    <t>Ապե կայնի,  հոգնամ</t>
  </si>
  <si>
    <t>Դու պսակված ես:Հա: Ես էլ: Քանի հատ երեխա ունես: 2 հատ ձաք: Ես էլ 2 հատ երեխա ունեմ: Անունդ ոնց էր ախպեր:Գուգո: Թորգոմ ուրախ եմ ախպեր:  Կներես էլի ձեռնոցով եմ։ Հա ոչինչ, հեսա ծերերը կտրացա ախպեր: Ոբշմ ասածս ինչա էս  5 տարիա իրար հետ աշխատում ենք չէ կողք կողքի: Հա: 5 տարիա պասուդամոյկում օրը 8 ժամ իրար կողք աման ենք լվացելլ չէ: Հլը ասա էսքան վախտ քանի մանեթ էս հետ գցել էս 5 տարում: 50 դոլար: Ես էլ 550 դոլար դե էս ամսվա հոսանքի փողը հլը չեմ տվել էլի:Հաա: Հիմա ախպեր էսօր որ ամանները լվում էի ձեռիս տակ էս դանակը ընկավ ու ես հասկացա որ էսի մեր շնշող ապագանա: Այսինքն: Այսինքն աշխատանքով փող չէս կարա հետ գցես, փողը հետա քցվցվում գողությունով էս դանակը կլինի մեր եկամտահարկը: Էդ ոնց է: Էն հարիֆին տենում ես: Հա տենում եմ: Էս դանակը կդնենք բկին ինչքան եկամուտ ւոնի կտա մեզ փողն էլ կկիսվենք: Բա որ փող չլնի մոտը: Արա էս գործը չսկսած նավսում ես արա:  Չէ,, մարդ ես էլո: Դե գնա զբաղեցրա իրան հարց մարց տու ես հետևդ կպահկվեմ:Ապեր, ապեր քեզ մի րոպե կարելիա ապեր ջան: Բարի օր ապեր: Բարի օր: Ընգեր ջան մելիցայությունը ստեղից շատա հեռու: Էն սարի հետևնա, մի 20 կիլոմետր կլնի էլի:Հա, որ ստե գոռոց լսվի ընդե կլսվի: Չէ: Դե ուրեմն հանի փողերդ տուր: Փող չունեմ:Արագացրա հլը: Ազնիվ խոսք ես փող չունեմ: Բա էս ինչա: Պապուս պերերիվնա տանում եմ:Հա, բա հիմա ինչ ենք անելու: Լսի լը ախպեր, դու մեր դեմքերը հիշեցիր: Հա, հիշեցի: Բա որ խոսկի փողոցում սենց տենաս, սենց քայլենք խոսկի, սենց որ տենաս կհիշես: Հա, կհիշեմ: Ոնց, այ սենց առանց գլխարկ որ մեզ տենաս փողոցում քայլելուց կհիշես: Հա: Գուգո էսի շառա սրան պիտի սպանենք վեկալ: Չէ, չէ  մի սպանեք խնդրում եմ ձեզ փող կտամ: Բա նոր ասում էիր չունեմ: Պապուս մոտ կլնի, մի սպանեք: Հաստատ փող ունի մոտը: Հա, կունենա: Դե ուրեմն արժի, արժի, արժի գնալ պապուդ մոտ: Էս քո պերերիվը պապի ջան, էս էլ քո թոռը սաղ սալամաթ: Բայց էսօր սննդի առաքումը անվճար չի պապի պտի փող տաս: Ինչխանա այ դարմայեդներ: 100 դոլար:Պրոբլեմ չկա: Պապի, բա էդքան փող քեզ որտեղից: Էսա ես ձեզ կասեմ որտեղից Արամիկ մնա փողերի մոտ եկեք ասեմ որտեղից: Գուգո դու էլ մնա Արամիկի մոտ: Ուզում էիր իմանաիր էդ փողերը ինձ որտեղից ստե կուրորտ տեղա գալիս են դահուկ քշելու: Օրինակ էն դահուկիչին տենում ես, էն որ ուզումա իջնի: Ոնց չեմ տենում: Ես էլ եմ լավ տենում: Կպար հոպար: Դե գնա մոտի փողերը վեկալ: Պապի մոտը 3 դոլար փող կար: Այ տենց տղա ջան կոպեկ, կոպեկ հավաքել եմ:</t>
  </si>
  <si>
    <t>Գուգո, Թորգոմ, պապ, Արամիկ</t>
  </si>
  <si>
    <t>Kargin Haghordum sketch 545 (Hayko Mko)</t>
  </si>
  <si>
    <t>https://www.youtube.com/watch?v=ha7-kzr1FLA&amp;list=PLDDuEZQEC_uAuSrUXsFVBLNkPQY3BHzLQ&amp;index=146&amp;t=0s</t>
  </si>
  <si>
    <t>֊Բա ասում էիր սատկավ։ ֊Հա ընկավ ավտոի տակ</t>
  </si>
  <si>
    <t xml:space="preserve">Լավ ման եկանք: Հա լավ էլ սովածացանք: Ինչ ուտենք: Կարևոր չի, կարևորը շուտ բերեն: Hi, Hello. 2 sendwiches please. Շնորհակալ եմ: Thank you. Մենակ արագ բեր, սոված ենք: Տղերք հայ եք: Հա ապեր: Էս են Ջավոի մեջի տղեն չի: Ինքնա: Ապեր արի մեր հետ նստի: Բար. ձեզ: Բարի օր ցավդ տանեմ: Բա ինչ  իմացար հայ ենք:Ապեր իսկական հայը լինումա Ջ֊ջիգյարով,  Ա֊աֆերիստ,  Ֆ֊ֆայմով, Ֆ֊ֆիրմա մեքենայով,  Ա֊գաղափարով: Էս ոնց որ մի բան խառնիր ախպեր ջան: Էս սունկ եք ուտելու: Հա: Բա չեք վախում թունավորվեք: Բայց ինչից պտի վախենանք,էս ռեստորանա ամբողջ օրը մաքրությունա: Ես մի ամիսա Ամստերդամ եմ երկու դեպքա գրանցվել սունկի թունավորումից: Լուրջ ես ասում: Է հա: Բա հիմա ինչ ենք անելու: Այ հենա էն շանը եկեք տանք, թող ուտի, եթե չսատկավ ուրեմն նորմալա:Քցի: Փախավ, բա սրա վերջը ինթա լինելու: Եսիմ ապեր: Ապեր խնդրում եմ դու ստեղի փողոցները գիտես շան հետևից վազի տես ինչա լինում: Լավ ապեր: Հը ախպեր ինչ եղավ: Ապեր շունը սատկավ: Էս ինչ ես անում: Ուտում եմ: Բա ասեցիր շունը սատկավ: Է հա, ենկավ ավտոի տակ: </t>
  </si>
  <si>
    <t>Kargin Haghordum sketch 546 (Hayko Mko)</t>
  </si>
  <si>
    <t>https://www.youtube.com/watch?v=eiHo5qDQqiM&amp;list=PLDDuEZQEC_uAuSrUXsFVBLNkPQY3BHzLQ&amp;index=147&amp;t=0s</t>
  </si>
  <si>
    <t>Աջը պահի շուտ արա։</t>
  </si>
  <si>
    <t xml:space="preserve">Վայ Վիկ ջան պրիվետ: Վիկա ջան ամուսինս հիմա տրամադրվումա 5 րոպեից կարանք սկսել: Չհասկացա, ժամը 6-ին եք կանչել գալիս եմ ասում եք պետքա 5 րոպե սպասես, ես հլը պետքա գնամ վարսավիրանոց մազերս ֆենեմ, մանիկյուռ անեմ, Էսօր շեֆի ծնունդին եմ հրավիրված։ Հա բայց Վիկա ջան դու էիր  խնդրել չէ, ոչ Էսօր պետքա մահացած մարդուդ հոգին կանչենք, դրա պատճառով էլ Էսօր ամուսինս աշխատանքի չգնաց։ Հռիփսիկ եկեք։ Աջը պահի շուտ արա։  Վիկա ջան հիմա արդեն կարանք մահացած ամուսնուդ հոգին կանչենք ։ Անունը ինչ էր։ Արմեն։ Լավ, հիգի կանչելուց 3 կարևոր պայման պտի ապահովես Հենա Հռեփսիկը գիտի։ Առաջինը լռություննա երկրորդը մթություննա երրորդ ամենագլխավոր պայմանը էնա որ դու պետքա հավատաս որ մահացած ամուսնուդ հոգին անպայման կգա թե չէ հոտը կառնի ու չի գա իսկ Էդ ոչ մեկիս ձեռք չի տալիս նամանավանդ քեզ Վիկա։ Հիմա ինչ ասում եմ անում եք բռնվեք իրարից Կանչում ենք Արմեն արի բոլորս միասին Արմեն արի Արմեն արի։ Ըհը, լսեցիք։ Այ մարդ դուռնա։ Ովա։ Արմեննա,  ձեր վերևի հարևանը ասում էիք Արմեն արի Արմեն արի եկել եմ բան հո չի եղել։Չէ Արմեն ջան ամեն ինչ նորմալա ուղղակի հեռուստացույցի ձայնն էր բարձր մենք էլ դե սերիալ ենք նայում։  Էլի հոգի եք կանչում, արա դե զզվցրիք էլի մոմեր եք վարում վերջը շենքը պետքա պաժար գցեք։ Լավ, անցած լինի կամաց ենք Կանչում բռնվեք իրարից։ Արմեն արի, Արմեն արի։ Էս ինչ տեղա չեմ ջոգում, արա էս ուր եմ ես արա։ Ինքնա՞։ Հա ինքնա։ Արմ ջան։ Արա Կնիկ, էս ի՞նչ ես անում ստեղ։ Արմ ջան ծանոթացի ընկերուհիսա Ռիփսիկը, Վազգենն էլ իրա ամուսիննա, ի միջայլոց Էսօր ինքնա կազմակերպել մեր հանդիպումը։Գոհ ենք ախպեր ջան, էս տեսակ բաներով ենք ուրախ լինում, ապրես։ Արմ ջան հլը ասա ոնց ես։ Լավ Կնիկ ջան, ընտիր ցավդ տանեմ։ Էտեղ քեզ ավելի լավա քան իմ հետ: Կնիկ ջան, ոնց ասեմ որ չնեղվես խոսկի մի 5 անգամ, չէ 5-ը սուտ կլնի սպասի, ստե մի 10 անգամ լավա քան քո հետ։Նենց կուզենայի ես էլ իմանալ ոնցա էտեղ դրախտում։ Այ Կնիկ ինչ դրախտ, ես դժոխքում եք: </t>
  </si>
  <si>
    <t>Հասմիկ,Մկո, Հայկո, Թամարա</t>
  </si>
  <si>
    <t>Վիկա, Արմեն, Վարդան,Հռիփսիկ</t>
  </si>
  <si>
    <t>Kargin Haghordum sketch 547 (Hayko Mko)</t>
  </si>
  <si>
    <t>https://www.youtube.com/watch?v=U9PQjYKETKs&amp;list=PLDDuEZQEC_uAuSrUXsFVBLNkPQY3BHzLQ&amp;index=148&amp;t=0s</t>
  </si>
  <si>
    <t>Ապեր էդ խաչմերուկը շուտ ենք անցել ցավդ տանեմ.</t>
  </si>
  <si>
    <t>-Ընգեր ուրդե եք բա հիմա? Ապեր էդ խաչմերուկը շուտ ենք անցե մենք ցավդ տանեմ։Ապեր ծաղկաձորից 2 կմ էս կողմ կանգնած ենք,ապե դե չենք շարժվում ձեզ ենք սպասում ցավդ տանեմ։Հա,հա ապեր,դավայ ցավդ տանեմ։
-Ով էր?
-Սամոն էր Հասմիկի հետ,չես հիշում որ անցած տարի նոր էինք ծանոթացել էլի միասին ծաղկաձոր էինք գնացե?հեսա գալիս են գնանք։
-Բա հիշում ես որ էսօր լրանումա մեր ընկերության 6 ամիսը։
-Հաստատ?
-6 ամիս առաջ մենք էս օրը սկսեցինք ընկերություն անել։-Հա
-(Ինչի էդ բանը ասեցի?հլը տես դեմքը ոնց փոխեց,երևի ինքը մտածումա,որ ես դա դիտմամբ ասեցի։ Կարողա ինքը մտածի,որ ես ի նկատի ունեի որ մեր հարաբերությունները արդեն պետքա լրջացնել?բա որ հիմա շուռ գա ու ասի ուզումա ամուսնանա իմ հետ,արդյոք պատրաստ եմ ես այդպիսի լուրջ քայլի?)
-(6 ամիս?պահոոո,հա էլի փետրվարին էր,էդ դուրսա գալիս ես 6 ամիսա մեքենայի յուղը չեմ փոխել,էդ հեչ լավ չի,վաղը մի հատ մտնեմ սերվիս։)
-(Չէ,երևի ես պատրաստ չեմ, վերջիվերջո ես ինչ գիտեմ իրա մասին,ճիշտա   մենք հաճախ հանդիպում ենք,ես իրա ընկերներին եմ ճանաչում,ինքը`իմ,բայց եթե սառը դատենս մենք լրիվ տարբեր մարդիկ ենք,արդյոք մենք հոգեպես պատրաստ ենք ստեղծելու ընտանիք?արդյոք մենք այդքան վստահում ենք իրար?)
-(Յուղը որ փոխեն,ասեմ միանգամից էն կալոըկեքն էլ փոխեն,էն դռան վրի փոսն էլ դզեն։Արա էդ ինչքան կնստի վրես?)
-(Վաաաայ,Աստված,ինչ ապուշ եմ ես,ինչի իրան էդ բանը ասեցի?բա որ հիմա ինքը մտածի որ ուզում եմ իրան իրա ազատությունից զրկեմ?իրա վզին փաթափվեմ,շատ պետքսա,իրա նմանները թափած են,ինչքան ուզես։Հլը դրա դեմքին նայի, ճիշտ էգոիստի մեկնա:)
-(Ամսեկան ինչքան փող եմ սրա վրա թափում,ավելի լավ չի մի հատ նոր ֆիռմա մեքենա վեկալեմ?Այ էն Նիսաններն են լավը,էն օրը սալոնում մի հատ սպիտակ Նիսսան տեսա աշկս մնաց վրեն։Հա ոչինչ մի քիչ էլ պարտք կանեմ,զատո մարդավարի մեքենա կքշեմ։
-(Այ սենց կյանքը դեմովդ անցնումա,դու սպասում ես քո արքայազնին սպիտակ ձիու վրա,իսկ այդ ժամանակ ջահելությունը անցնումա,դրա համար արքայազնին սպիտակ ձիու վրա սպասել պետք չի,այլ պետքա օգտվել նրանից թե ինչ ունես։)
-(Վերջ,որոշեցի,գնում եմ ու առնեմ էս սպիտակ Նիսսանը։Արա բայց դե մի կողմից էլ արժի էդքան պարտքերի մեջ խրվել?)
Գիտես ինչ մտածեցի?էդ սպիտակ ձին մեզ ընդհանրապես պետք չի, վերջիվերջո հո էդ չի կարևորը?
Հա էլի,ոնց քցում բռնում եմ նագլի թանկա նստում։</t>
  </si>
  <si>
    <t>Հայկո, Հասմիկ</t>
  </si>
  <si>
    <t>Kargin Haghordum sketch 548 (Hayko Mko)</t>
  </si>
  <si>
    <t>https://www.youtube.com/watch?v=6038Y198Rxg&amp;list=PLDDuEZQEC_uAuSrUXsFVBLNkPQY3BHzLQ&amp;index=149&amp;t=0s</t>
  </si>
  <si>
    <t>ես իրա ցավը տանեմ, տարել էր ինձ ու պարավիս ռեստորան</t>
  </si>
  <si>
    <t>Ապրես, գցի։ Բա չես ասի երեկ թոռս Մոսկվաից էր եկել, ասեց պապ ջան արի քեզ տանեմ մի հատ լավ տեղ, տարավ ինձ Էդ ստրիպտիտ կլուբ։ Այ մարդ, էդ ի՞նչ մուխանատ տեղ էր, էնքան էլ փող ծախսեց, ըսկի բան չտեսանք։ Ընչի։ Դե տրուբեքը խանգարում էին։ Հաա, երեկ էլ տղես ես իրա ցավը տանեմ տարել էր ինձ ու պառավիս ռեստորան։Արա էդ ի՞նչ լավ ժամանակ անցկացրիք, էդ ի՞նչ ուտելիքներ կային, 3 ժամ ընդեղեն էինք։ Ռեստորանի անունը ինչ էր։Ըըը, հլը սպասի, անունը ոնց էր, վայ, հլը մի րոպե հիշեմ։ Լավ, էն ծաղիկի անունը ինչա, որ ինքը սենց փշոտա ըլնում ու ծերին էլ կարմիր կոկոնա։ Վարդ։ Ճիշտա, աղջի Վարդ երեկվա ռեստորանի անունը ինչ էր։</t>
  </si>
  <si>
    <t>Վարդ</t>
  </si>
  <si>
    <t>Գյուղ</t>
  </si>
  <si>
    <t>Kargin Haghordum sketch 549 (Hayko Mko)</t>
  </si>
  <si>
    <t>https://www.youtube.com/watch?v=7B4T8FLXXJs&amp;list=PLDDuEZQEC_uAuSrUXsFVBLNkPQY3BHzLQ&amp;index=150&amp;t=0s</t>
  </si>
  <si>
    <t>Բայց քեզ պիտի խելոք պահես</t>
  </si>
  <si>
    <t>Ովա։ Զինվոր եմ տատի ջան, զորացրվել եմ տուն եմ գնում, 3 օրա ճանփին եմ սոված,ծարավ: Մի կտոր հաց տուր ուտեմ մի հատ էլ անկյուն քնեմ, առավոտ ճանփա ընկնեմ: Չեմ թողնելու։ Ինչի տատի ջան ախր ես ձեր սահմաններն եմ պաշտպանել, նենց եմ արել, որ դուք հանգիստ քնեք։ Մի կտոր հաց տուր ուտեմ, առավոտ ճանփա ընկնեմ, ինչի չես թողնում։ Չեմ թողնում, որովհետև ես 16 տարեկան թոռնիկ ունեմ, որը կես ժամից գալուա գիտեմ  ես էդ սալդատներին, բռնի ուժով կտիրանաս իրան։ Չեմ թողնելու, դավայ ստուց։ Չէ տատի ջան,  ախր ես  սոված, ծարավ վրես հալ չկա, համ էլ  ձեր թոռնիկը ինձ չի տենա, ես հեսա հաց կուտեմ,  կպարկեմ կքնեմ ինքը կգա ես հետո առավոտ շուտ եմ գնում, առավոտ կհելնեմ ճանփա կընկնեմ,  ինքը ինձ ճի տենա։ Քանի կիլոմետր ես քայլել։ Չգիտեմ, 100֊ից հետո էլ չեմ հիշում։  Քանի օր չես քնել։ 3 գիշեր։ Լավ, վրեդ սւժ էլ չկա, բացեմ արի կերակրեմ, բայց քեզ պտի խելոք պահես։ Տատի, բա Էն ջահեծ թոռդ որտեղա։</t>
  </si>
  <si>
    <t>Kargin Haghordum sketch 550 (Hayko Mko)</t>
  </si>
  <si>
    <t>https://www.youtube.com/watch?v=TaKlYeV6i8c&amp;list=PLDDuEZQEC_uAuSrUXsFVBLNkPQY3BHzLQ&amp;index=151&amp;t=0s</t>
  </si>
  <si>
    <t>Բացեք ձեր բերանը</t>
  </si>
  <si>
    <t>Բարև ձեզ, ձեր բժիշկը շտապ հեռացավ, ես նրան կփոխարինեմ։ Բա Էդ ինչա բժշկուհի ջան։ Սա ցավազրկողա, որպեսզի ատամը հանելոից ձեզ շատ չցավա։ Բացեք ձեր բեիանը։ Արմեն։ Ովա։ Չճանաչեցիր։ Արա Էդո դու ես։ Չէ։ Իսկ սենց։ Չէ, ովա՞։ Ձեր դասարանի Գայանենա։ Վայ ճիշտա Գայ ջան, ոնց ես։ Լավ եմ մերսի Արմեն ջան, դու ոնց ես, ընտանիք, երեխա, ինչ ես անում։ Տաքսիստ եմ աշխատում, բա դու ի՞նչ ես աշխատում։ Ես էլ գործարանում հաշվապահ եմ աշխատում։ Բա ստե ինչ ես անում։ Փողս մեկ֊մեկ չի հերիքում գալիս եմ ստեղ բժիշկ եմ աշխատում։ Հեչ դասարանցիներից ում ես տեսել։ Չէ Գայ ջան, ժամանակ չունեմ։ Ես էլ չեմ տեսնում, հիշում ես ինչ անդարդ տարիներ էր, դասերից փախնում էինք, գնում էինք պարտեզ խաղում էինք հետո փախնում էինք մեկ֊մեկ գնում էինք Էդոենց տուն հիշում ես, մաման ինչ համով ճաշեր էր պատրաստում։ Իսկ հիշում ես, որ դու միշտ իմ հետևն էիր նստում ասեղով ծակում էիր, մեխով էիր ծակում, մազերիցս քաշում էիր, գրիչով գրում էիր վզիս վրա իսկ ես շուռ էի գալիս լացում էի։ Հիշում եմ։ Ես էլ եմ հիշում, դրա համար ատամը կհեռացնենք առանց ցավազրկելու։ Ծակում էիր հա, ցավացնում էիր, դե Տես ցավը որնա։ Էս էլ քո ատամը։ Էս էլ քո ռուչկեքը։</t>
  </si>
  <si>
    <t>Արմեն, Գայանե</t>
  </si>
  <si>
    <t>Ատամնաբուժարան</t>
  </si>
  <si>
    <t>Kargin Haghordum sketch 551 (Hayko Mko)</t>
  </si>
  <si>
    <t>https://www.youtube.com/watch?v=0vhomjPY064&amp;list=PLDDuEZQEC_uAuSrUXsFVBLNkPQY3BHzLQ&amp;index=152&amp;t=0s</t>
  </si>
  <si>
    <t>Մարդը մի հատ չափալաղ</t>
  </si>
  <si>
    <t>Գեղի կլուբից զանգում եմ հոպարին, հոպարս գալիսա իրա 06֊ով, նիվի շթերով, կոբռա սկորուստով, 50 50 add  համարներով, էս քրդերը, որ մեքենան տենում են անում են տակները հոպարս էլ հելնումա մարդը մի հատ չափալաղ ու սրանք ալամեզոն: Ինձ էլ բերումա քաղաք հետս էլ մի հատ   Տօ չէ այ ցավդ տանեմ, որտեղից լինի ձերոնք մի քիչ առաջ եկան սաղ խմեցին ու գնացին</t>
  </si>
  <si>
    <t>Լեյտենանտ Գրիգորյան , Լեյտենանտ Մելոյան</t>
  </si>
  <si>
    <t>Kargin Haghordum sketch 552 (Hayko Mko)</t>
  </si>
  <si>
    <t>https://www.youtube.com/watch?v=D1-SuteQWMs&amp;list=PLDDuEZQEC_uAuSrUXsFVBLNkPQY3BHzLQ&amp;index=153&amp;t=0s</t>
  </si>
  <si>
    <t>Ես սվիտր կարող չեմ</t>
  </si>
  <si>
    <t>Լավ հիշում ես, որ ժամին ինչ ֆուտբոլ կա, բայց սկի չես հիշում, որ օրն ենք ամուսնացել:</t>
  </si>
  <si>
    <t>Kargin Haghordum sketch 553 (Hayko Mko)</t>
  </si>
  <si>
    <t>https://www.youtube.com/watch?v=GyOPHcnzy3M&amp;list=PLDDuEZQEC_uAuSrUXsFVBLNkPQY3BHzLQ&amp;index=154&amp;t=0s</t>
  </si>
  <si>
    <t>Ոնց ես</t>
  </si>
  <si>
    <t>-Ինչ ես ասում չեմ հասկանում?Այ քու արա, ասում եմ ոնց ես? չեմ հասկանում ինչ ես։
Թու սենց էլ բան կլնի։Այ մարդ հա չեմ հասկանում,հարցնում եմ ոնց ես,ոնց?
-Անցած սերունդ?էս էլի առանց ինձ իրար գլուխ եք հավքվե?
-Իա?Խաչիկ ջան դու ես?
-Հա ես եմ Հակոբ ձյա։
-Մի հատ էս մեր խուլ ու համր ընկերոջից հարցրու ոնցա?
-Դավիթ ձյա,ոնց ես?Ասումա լավա Հակոբ ձյա։
-Հա,դե լավա։
-Հմի էլ ինքնա հարցնում,դու ոնց ես?
-Հա,լավ եմ լավ եմ,ասա ես էլ եմ լավ։
-Հակոբ ձյան լավա,լավա։
-Տո էս ինչ լավա եկար Խաչիկ ջան,թե չէ էս մի ժամա չենք կարում ջոգենք ոնց ենք,հլը դու ասա ոնց ես?էն աղջիկա հարցը ինչ եղավ Խաչիկ ջան?
-Բան չստացվեց Հակոբ ձյա,գնացի էդ աղջկա ծնողների հետ ծանոթացա։
-Հա
-Հետո էդ աղջկան էլ չթողին հետս հանդիպի։Ասին էդ տղու մի ոտը մյուսից կարճա,դու դրա հետ ինչ գործ ունես։
Չէ Դավիթ ձյա չստացվեց,չստացվեց։
-Վայ ես էն դրանց անաղ ու հաց ինչն եմ ասե,էդ քո ոտը կարճ չի ,իրանց ուղեղնա կարճ,ուղեղը։Էդ ինչ կապ ունի կարևորը մարդս մարդ ըլնի։Մենք հլը մեծ ենք,բայց դու սենց ջահել ջիվան,խի պտի ֆիզիկականիդ պատճառով անձնականդ տուժի։
-Այ մարդ սենց էլա լավ,էնա արդեն սովորել ենք էլի։
-Էէէ ոնց կուզենաի որ մի հրաշք կատարվեր,մենք դառնայինք նոռմալ ու դրանք սաղ մանթո մնային։
-Էս ինչ հրաշքա?
-Այնտեց,որտեղ սրտանց հրաշքներ են ցանկանում հայտնվում եմ ես`բարի փերին`հրաշքների կատարածուն։Հակոբ ձյաձյա~
-Այո
-Քանի որ դուք ամբողջ կյանքում միայն բարի գործեր եք արել,ես ձեզ կբուժեմ,տալով տեսողություն։
-Յահ?(հահահահայ)ես տենմ եմ տղեք,մերսի ազիզ ջան։
-Խնդրեմ։
-Գնամ տենամ ինչ եմ անում,դե կտեսնվենք։
-Ձյաձ Դավիթ,քանի որ դուք երբեք ոչ ոքի չեք նեղացրել կյանքում,ես ձեզ էլ կբուժեմ,տալով ձեզ լսողություն ու խոսք,խոսք,խոսք։
-Հա էլի,ես խոսում եմ,ես լսում եմ, շնորհակալություն բարի փերի։
-Խնդրեմ։
-Խաչիկ,հլը կխոսանք,Հակոոոոբ,Հակոոոոոբ։
-Իսկ դու Խաչիկ,չնայած նրան,որ ամենաերիտասարդն ես,դու էլ կյանքում պակաս բարի գործես չես արել,ես քեզ էլ կբուժեմ,տալով քեզ նոռմալ ոտքեր։
-Հոփ աղչի,փետդ քաշի,չես ջոգում? բռնեն բանակ կտանեն,էս ովա էս  փերին։</t>
  </si>
  <si>
    <t>Հայկո, Մկո, Բարի Փերի, Աշոտ</t>
  </si>
  <si>
    <t>Հակոբ, Դավիթ, Խաչիկ</t>
  </si>
  <si>
    <t>Kargin Haghordum sketch 554 (Hayko Mko)</t>
  </si>
  <si>
    <t>https://www.youtube.com/watch?v=2ZNH4fu4YoA&amp;list=PLDDuEZQEC_uAuSrUXsFVBLNkPQY3BHzLQ&amp;index=155&amp;t=0s</t>
  </si>
  <si>
    <t>Ցավդ տանեմ, ինչի ես հետս մունաթով խոսում որ</t>
  </si>
  <si>
    <t xml:space="preserve">Բացի, բացի , մենակ նենց բացի ներսից չլսեն: Վայ քո արա, տանը մար կա: Բա ոնց չկա: Բա էթամք հետո կմտնենք: Չէ, պտի հիմա մտնենք: Բա որ ճանաչեն: Արա մեզ ով պիտի ճանաչի արա: Կարողա գիտես Հայկո,Մկոն ենք որ ճանաչեն: Բացեցի: Ապրես: Մարինե ջան գործից սոված եկել եմ, ճաշ տաքացրու ուտեմ էլի: Շատ ես ուզում գնա ինքդ տաքացրա կեր: Բայց ցավդ տանեմ, ինչու ես հետս մունաթով խոսում որ: Մոռացել ես, որ չեմ խոսում հետդ: Չվախենաս: Ինչի համր: Դու լավ էլ գիտես ինչի համար: </t>
  </si>
  <si>
    <t>Հայկո, Մկո, գող, կին</t>
  </si>
  <si>
    <t>Մարետ</t>
  </si>
  <si>
    <t>Kargin Haghordum sketch 555 (Hayko Mko)</t>
  </si>
  <si>
    <t>https://www.youtube.com/watch?v=w1FPRUO_on4&amp;list=PLDDuEZQEC_uAuSrUXsFVBLNkPQY3BHzLQ&amp;index=156&amp;t=0s</t>
  </si>
  <si>
    <t>Ապրես ազիզ</t>
  </si>
  <si>
    <t>Այ, տեսնում եք, իսկ անցած տարի չէր հարցնի, միանգամից մեքենան կվերցներ կգնար</t>
  </si>
  <si>
    <t>Հայկո, Մկո,հրամանատար</t>
  </si>
  <si>
    <t>Բանակ</t>
  </si>
  <si>
    <t>Kargin Haghordum sketch 556 (Hayko Mko)</t>
  </si>
  <si>
    <t>https://www.youtube.com/watch?v=31-baXiIagE&amp;list=PLDDuEZQEC_uAuSrUXsFVBLNkPQY3BHzLQ&amp;index=157&amp;t=0s</t>
  </si>
  <si>
    <t xml:space="preserve">Շուբետ հագի, 5 հարկանոց տան մեջ ման արի </t>
  </si>
  <si>
    <t>Մամ ջան չհասկացա, 10 հատ բրիլիանտից կոլյե ունեմ, չեք թողնում հագնեմ, 10 հատ շուբա ունեմ չեք թողնում դրսում հագնեմ, 20 հատ ավտո ունեմ չեք թողնում փողոցում քշեմ, բա Էդ ամեն ինչը ես երբ եմ վայելելու։</t>
  </si>
  <si>
    <t>Հասմիկ, Հայկո</t>
  </si>
  <si>
    <t>Մայր ու աղջիկ</t>
  </si>
  <si>
    <t>Kargin Haghordum sketch 557 (Hayko Mko)</t>
  </si>
  <si>
    <t>https://www.youtube.com/watch?v=3lZpdy48GFI&amp;list=PLDDuEZQEC_uAuSrUXsFVBLNkPQY3BHzLQ&amp;index=158&amp;t=0s</t>
  </si>
  <si>
    <t>Նուռ, դուռ, ֆուռ</t>
  </si>
  <si>
    <t>Արա էս ինչ արիր արա։ Էսի գիտես ինչ թանկանոց ֆուռա շուտ֊շուտ հետ բեր այ կլոուն։</t>
  </si>
  <si>
    <t>Հայկո,  Մկո.</t>
  </si>
  <si>
    <t>Kargin Haghordum sketch 558 (Hayko Mko)</t>
  </si>
  <si>
    <t>https://www.youtube.com/watch?v=LTjzI3_hPaY&amp;list=PLDDuEZQEC_uAuSrUXsFVBLNkPQY3BHzLQ&amp;index=159&amp;t=0s</t>
  </si>
  <si>
    <t>Ասա թոռնիկ, ասա թոռնիկ, ասա թոռնիկ</t>
  </si>
  <si>
    <t>Արա լավ չէր կոմունիստների վախտով,  սաղ դասարանին տանում ձրի սրսկում բերում էին։</t>
  </si>
  <si>
    <t>Հայկո, Մկո,  Հայկո</t>
  </si>
  <si>
    <t>Kargin Haghordum sketch 559 (Hayko Mko)</t>
  </si>
  <si>
    <t>https://www.youtube.com/watch?v=OA0SBQc8LcY&amp;list=PLDDuEZQEC_uAuSrUXsFVBLNkPQY3BHzLQ&amp;index=160&amp;t=0s</t>
  </si>
  <si>
    <t>Իմ փողերնա Ազիզ ջան</t>
  </si>
  <si>
    <t>Հլը մի րոպե, բա ես մեշոկի մեջ ինչա։ Դե բոլորը չէին, էր փող ունեին</t>
  </si>
  <si>
    <t>Eline Babayan</t>
  </si>
  <si>
    <t>Kargin Haghordum sketch 581 (Hayko Mko)</t>
  </si>
  <si>
    <t>https://www.youtube.com/watch?v=QMH1oz2EoVg&amp;list=PLDDuEZQEC_uAuSrUXsFVBLNkPQY3BHzLQ&amp;index=182&amp;t=0s</t>
  </si>
  <si>
    <t>Ասումա գեղում ապրա հրացան պահա։</t>
  </si>
  <si>
    <t xml:space="preserve">Կարելիա,եկեք,եկեք,նստեք,նստեք։Բժիշկ ջան,ես մեր գեղի տրակտորիստն եմ,էս մեր գեղի սաղ դաշտերը վարելը,ցանելը իմ վրայա։Հմի էս պահին պրոբլեմ ունեմ չեմ կարում աշխատեմ,ես որ չաշխատա բժիշկ սաղ էս մեր գեղը սովից կսատկի։Բժիշկ ջան ցավդ տանեմ,խնդրում եմ օգնի ինձ դիպլոմիդ ղուրբան։Եղբայր մինչև մտնելը դուք կարդացիք դռան վրա ինչ էր գրված,դուք կարդացիք թե ես ինչ մասնագետ եմ,ես սեքսապաթոլոգ եմ ինչ կապ ունեմէդ ձեր տրակտոր տաութների հետ։Բժիշկ ջան գիդըմ ենք ով ես,էս իմ պրոբլեմը անձնական,ինտիմ պրոբլեմա դրա համ էլ սաղովի ենք եկել։Ստե ուրիշ մարդ չկ,էսի մեր գեղապետնա,էս մեր գեղի ուսուցիչնա,էս էլ մեր գեղի կողի չաստի физрук-ը։Ինձ կոնկրետ ասեք պրոբլեմը ինչումն է։Ասեմ դոկտոր ջան,էա տրակտորը որ խոդ եմ տալում սկսումա դրդռալ,կաչատա անում,էդ վիբրացիայից գրգռվում եմ,ինքը դրդռումա ես գրգռվում եմ,ուշքս միտքս էթումաուրիշ տեղ չեմ կարում աշխատեմ։Ես ձեզ ասեմ մենք շատ հեշտությամբ կարող ենք լուծել ձեր պրոբլեմը,և այն դարձնել ձեր համար առավելություն։Հրացան ունեքՀա ոնց չունեմ ասումա գեղում ապրա հրացան պահա,բա որ արջը կամ թուրքը վրա տա ինչ պիտի անեմ։Շատ լավա,ուրեմն հենց գնում ես դաշտւ գործ անելու անպայման հրացանը վերցնում ես հետդ,հենց տրակտորը խոդ ես տալիս ինքը դրդռումա ու դու գրգռվում ես հանում ես հրացանով կրակում ես,դե ձերը գյուղ տեղա կնիկդ կլսի կգա քո մոտ,հետը համապատասխան գործողությունները կանեք կշարունակես քո գործը։Լավ բան ես ասում բժիշկ ջան գոհ ենք։Հաջողություն։
6 ամիս անց
Դե մեքենան կանգնեցրեք եկեք,մեքենան,ոնց տեղ չկա տրակտորա կանգնած։Կարելիա։Հա դե լավ։Եկեք նստեք,ինչա պատահել ինչի եք էդքան տխուր։Էհհ բժիշկ ջան։Ինչ իմ ասած մեթոդը չօգնեց։Չէ շատ լավ օգնեց բժիշկ ջան,սաղ ամառ սաղ դաշտերը վարել եմ,ցանեկ եմ,կրակում էի կնիկս գալիս էր զբաղվում էինք իրար հետ,հետո ես իմ գործն էի անում։Բա հիմա ինչ պրոբլեմ կա։Էն վախտ ամառ էր բժիշկ ջան,հմի աշունը եկելա կնկաս չեմ կարում գտնեմ։Ինչի։Որսի սեզոննա բացվել 4 կողմը կրակում են։
</t>
  </si>
  <si>
    <t>Հայկո,Մկո</t>
  </si>
  <si>
    <t>Kargin Haghordum sketch 582 (Hayko Mko)</t>
  </si>
  <si>
    <t>https://www.youtube.com/watch?v=UsrYsIlRla8&amp;list=PLDDuEZQEC_uAuSrUXsFVBLNkPQY3BHzLQ&amp;index=183&amp;t=0s</t>
  </si>
  <si>
    <t>Վերջը ճակատագիրը իրա подлец կողմերը ցույց տվեց</t>
  </si>
  <si>
    <t xml:space="preserve">Բարև քուրիկ ջան,ինչ կա որ։Ապե ջան քաղաք ես չէ էթում։Հա ինչ կա որ։Ապե ջան,որ խնդրեմ ինձ էլ հետդ կտանես,քաղաք գործ ունեմ։Հա ինչ կա որ,նայում եմ դեմքիդ նենց գեղեցիկ արտադրանք ես որ ես քեզ ոնց կարամ քաղաք չտանեմ,էսա էս բիբարի մեշոկը շպրտեմ հետ արի նստի մոտս։Մերսի ապե ջան մենակ շուտ էլի վռազ եմ։Ինչ երաժշտություն ես սիրում լսել քույրիկ ջան Алла Пугачёва,София  Ротару,թէ էս թազեքից ես սիրում Доктор Албан ,DJ BoBo,Tentacion։Արմենչիկ ունես ապե ջան։Ինչ։Արմենչիկ։Հլը սպասի է։Վա՝՜յ քու արա,վայ արա քու։Ինչա էղել։Վերջը ճակատագիրը իրա подлец կողմերը ցույց տվեց,դիսկին կտրեց։Էտ վատա։Վատը որնա մնացինք ճամփին,խուլ տեղ,ստիպված պիտի էստեղ գիշերենք։Դե լավ ապե ջան արի շուտ գիշերենք գնանք։էս ինչ ես ասում, այ ցավտ տանեմ գժվար։Ապե ջան դու նամյոկ ես տալիս,ես ասում եմ արի շուտ գիշերենք գնանք։Ես հո դրա համր չեմ կանգնել ինձի պետք չի կնիկ,էրեխա գիժ ես դու արա դավայ ստեղից։
</t>
  </si>
  <si>
    <t>Մկո,Հասմիկ</t>
  </si>
  <si>
    <t>Kargin Haghordum sketch 583 (Hayko Mko)</t>
  </si>
  <si>
    <t>https://www.youtube.com/watch?v=YoGuj76WvJI&amp;list=PLDDuEZQEC_uAuSrUXsFVBLNkPQY3BHzLQ&amp;index=184&amp;t=0s</t>
  </si>
  <si>
    <t>Հլը նայի ոնցա լավացել, щеки порозовели гемоглобина очевидно поднялся</t>
  </si>
  <si>
    <t xml:space="preserve">Իյա Արմեն ջան,բարև ձեզ համեցեք։Այ տղա էս ինչ լավա տեսքդ 5 օր առաջ операция արեցինք հիմա смотрю как огурчик,ոնց ես քեզ զգում։Նորմալ եմ բժիշկ ջան,ուղղակի ստամոքսիս տակ շատա ցավում։Այ տղա բա պիտի ցավա բա ինչ պիտի անի,ստամոսիդ ¾-ը հեռացրեցինք։Դե խնդում եք բժիշկ ջան բայց իսկականից,իրոքից,ճշտովից ցավումա։Հա ոչինչ Արմեն ջան կանցնի։Հլը ուր ես,1 ամսից ես ու դու ֆուտբոլ պիտի խաղանք։Կամպյուտերնի իհարկե плейстейшен։Լավ կատակւ մի կողմ,Արմեն ջան մենք քեզ էսօր դուրս ենք գրում идёте домой,հիմա ոնց եք սնվում քանի որ ստամոքսիդ ¾-ը հեռացվածա բերանով ուտելու մասին մոտակա մի ամիսը պիտի մոռանաս։Դուք տիկին էիք չէ։
Այո։Ուրեմն ավելի լավա էդ ամեն ինչը ձեզ բացատրեմ  манная каша եք սարքում լցնում եք էդ манная каша-ն կլիզմայի մեջ  ու չերեզ ուղիղ աղի ներբեռնում եք էդ манная каша-ն ձեր ամուսնու մեջ։Բժիշկ ջան իսկ բացի манная каша-ից ուրիշ բան չի կարելի։Առաջի 2 շաբաթը  только манную кашу, էն մյուս շաբաթները կարելիա արդեն կարտոֆիլե պյուրե,բրինձ,բայց հիշեք միայն կլիզմայի միջոցով,բերանը մի բան պիտի չդնի թե չէ էտի կգնա էնտեղ ստամոքսի կարերը կքանդի ներքին արյունահոսություն,ճնշումի կտրուկ անկում, и ваш муж полетит к чертовой матери, понятно  դե до свидания։Բարի ախորժակ Արմեն ջան։Հա ես մի քանի րոպեից կիջնեմ операционный блок։Իյա Արմեն ջան արի արի,հլը նայի ոնցա լավացել, щеки порозовели гемоглобина очевидно поднялся,ոնց ես քեզ զգում։Լավ եմ Ռուբեն Տիգրանովիչ,էս մի ամսվա մեջ լավ ոտի կգնա,ոնց էիր ասում как огурчик։Բա քամակդ ինչիա սենց շարժվում։Հա էսի հեչ նոր դուրսը ընկերոջս տեսա ծամոն հյուրասիրեց։
</t>
  </si>
  <si>
    <t>Արմեն,Ռուբեն Տիգրանովիչ</t>
  </si>
  <si>
    <t>Kargin Haghordum sketch 584 (Hayko Mko)</t>
  </si>
  <si>
    <t>https://www.youtube.com/watch?v=yDCiy6d_AoI&amp;list=PLDDuEZQEC_uAuSrUXsFVBLNkPQY3BHzLQ&amp;index=185&amp;t=0s</t>
  </si>
  <si>
    <t>Ձյաձյա ծորակին բոյս չի հասնում ունիտազի ջուրն էլ վերջացավ։</t>
  </si>
  <si>
    <t>Ոնց դու մամայի,պապայի հետ դաչայում չես։Չէ ինձ տան են թողել։Տանը ուրիշ մարդ կա։Չէ։Էդ լավա։Ձյաձյա բա դու ով ես։Ոնց մաման,պապան քեզ չեն զգուշացրել ես ձեր նոր հավաքարարն եմ։Ազիզ ջան ես միքիչ ծարավել եմ գնա 1 բաժակ ջուր բեր խմեմ հա,մինչև ես ձեր տունը սրբեմ,արագացրա։Բերեցի ձյաձյա։Բերեցիր,էս ինչ շուտ բերեցիր,դե տուր խմեմ,ապրես,բա ինչի ես էսքան փոքր բաժակով բերել,ձյաձյան մեծ դու փոքր բաժակով ես բերել,դե գնա մի հատ ձյաձյային մեծ բաժակով բեր,լիքը լից բեր հա։Բերեցի ձյաձյա։Էս ինչ արագ ես բերում ազիզ ջան,ապրես,դե գնա մի հատ էլ ձյաձյային բեր։Ձյաձյա բերեցի։Բերեցիր հա,աչքիս ձեր ջուրը մշտականա հա,ապրես ազիզ ջան,դե գնա ձյաձյային մի հատ էլ բեր լավ սառացրա բեր։Ձյաձյա բերեցի։Ջուրն ես բերել,տուր,մերսի,ապրես ազիզ ջան դե գնա մի հատ էլ բեր։Ձյաձյա ծորակին բոյս չի հասնում ունիտազի ջուրն էլ վերջացավ։</t>
  </si>
  <si>
    <t>Հայկո,երեխա</t>
  </si>
  <si>
    <t>Kargin Haghordum sketch 585 (Hayko Mko)</t>
  </si>
  <si>
    <t>https://www.youtube.com/watch?v=9K9gMmUjG88&amp;list=PLDDuEZQEC_uAuSrUXsFVBLNkPQY3BHzLQ&amp;index=186&amp;t=0s</t>
  </si>
  <si>
    <t>Այ որ մարդու բախտը բերումա բերումա,օրինակ ես էն օրը  տեղաշորից տղամարդու թումբաններ գտա,էն էլ իմ ռազմերը չէր։</t>
  </si>
  <si>
    <t>Տան ես լսի մի բան տաքացրա ուտեմ սոված մեռա։Էս ինչ բլուզկա ես հագել։Էս լավնա չէ ասա։Հա բայց ես աշխատավարձ չեմ ստացել,որտեղից քեզ։Լսի որ պատմեմ չես հավատա,պատմեմ։Հա։Էաօր գնում եմ գործի մեկ էլ տենամ էն мусоропровод-ի մոտ ցելոֆանա դրած,բացեմ մեջը լրիվ նոր բլուզկայա,էս փորջեցի բախտս բերեց տոշնի իմ ռազմերը։Իրոք որ բախտդ բերելա։Շատ լավնա չէ։Շատ լավնա։Հետո տալիան էլա լավ ընդգծում,լսի արագացրա էդ թող մի հատ ձվածեղ արա հոգնած մեռա;Վայ ինչ լավա տան ես սոված մեռնում եմ։Էդ վզնոցը քեզ որտեղից։Էս,որ պատմեմ չես հավատա,բա մատանին չես ասում հլը ինչ լավնա,նստում եմ էսօր տաքսի տենամ կողքս էս վզնոցնա դրած ու էս մատանին պատկերացնում ես 70 պռոբ,վարորդին հարցնում եմ ասում եմ կարողա ձերնա ասումա չէ ես էլ վերցրեցի միանգամից ինչի ես չվերցնեմ ես չվերցնեմ ուրիշը կվերցնի,փորձեցի բախտս բերեց տոշնի իմ ռազմերնա։Իրոք որ քո ռազմերնա։Մի բան արա ուտեմ էլի սոված մեռա։Մի հատ էդ մանր մունր գործերդ թող ստեղ ուշադրություն դարձրա,շուբաս գնահատի մի հատ,մահա չէ։Էս որտեղից էս շուբան։Էս նենց էղավ որ ես էլ րեմ հավատում մտա լիֆտ տենամ կախիչով լրիվ նոր մի հատ շուբայա կախած փորձեցի բախտս բերեց տոշնի իմ ռազմերը։Այ որ մարդու բախտը բերումա բերումա,օրինակ ես էն օրը  տեղաշորից տղամարդու թումբաններ գտա,էն էլ իմ ռազմերը չէր։</t>
  </si>
  <si>
    <t>Kargin Haghordum sketch 586 (Hayko Mko)</t>
  </si>
  <si>
    <t>https://www.youtube.com/watch?v=SG5_AtifkaE&amp;list=PLDDuEZQEC_uAuSrUXsFVBLNkPQY3BHzLQ&amp;index=187&amp;t=0s</t>
  </si>
  <si>
    <t xml:space="preserve">Գիտես ջան ես էլ քեզ բան ունեմ ասելու ես էլ եմ քեզ ուրիշի հետ դավաճանել։Բայց ես չէի ուզում։Դե ջան ես էլ չէի ուզում։
</t>
  </si>
  <si>
    <t>Անցի Դմբուզյան,իի արա միքիչ նիհարի,դուք ընդամենը 10 րոպե ժամանակ ունեք։Ոնց ես։Լավ,դու ոնց ես։Ես լավ չեմ,հաց կերել ես։Հա։Ջութակս ոնցա։Լավա,քեզ տաք շորեր եմ բերել։Մերսի ջան։Գիտես ջան ես քեզ բան ունեմ ասելու,արդեն երկար տարիներա դու ստեղ ես,ես երկար ժամանակա մենակ եմ էնտեղ,ջահել կին եմ,գիտես ջան ես քեզ ուրիշի հետ դավաճանել եմ։Գիտես ջան ես էլ քեզ բան ունեմ ասելու ես էլ եմ քեզ ուրիշի հետ դավաճանել։Բայց ես չէի ուզում։Դե ջան ես էլ չէի ուզում։</t>
  </si>
  <si>
    <t>Դմբուզյան</t>
  </si>
  <si>
    <t>Kargin Haghordum sketch 587 (Hayko Mko)</t>
  </si>
  <si>
    <t>https://www.youtube.com/watch?v=g8o0K9ajzsQ&amp;list=PLDDuEZQEC_uAuSrUXsFVBLNkPQY3BHzLQ&amp;index=188&amp;t=0s</t>
  </si>
  <si>
    <t>Արա էս ինչ զույգեր ես բերում արա ոնցոր ծնարանի դիրեկտոր ըլնես։Կարբիթ։Հա ապեր։</t>
  </si>
  <si>
    <t>Արա էս ինչ զույգեր ես բերում արա ոնցոր ծնարանի դիրեկտոր ըլնես։Կարբիթ։Հա ապեր։Ախպեր դու ամուսնացած ես ընգեր։Չէ ապե։Բայց նենց լեվի մեվի էթում ես չէ։Հա ապե լեվի ով չի էթում։Բայց նենց որ լեվի էթում ես լողանում ես չէ։Հա խի։Աչքիս քեզ վաղուց պետքա լեվի էթալ,արա ախպեր էս ինչ հոտա գալիս վրիցդ։Ախպերս ասել եմ չէ ոնցա էս մեր գաղութում ՑՊ-ում  վիգենյայի ոտերը լվում են 2օրը մեկ,ձեռքերի տակերը 3 օրը մեկ,քիթ կոկորդ ականջը լվում եմ 4-5 օրը մեկ,զաթոմ աչքերն էլ լվում եմ ամիսը մեկ,բայց ով որ չի ուզում աչքերի մեջ լվա ոտերը պտի ամեն օր լվա։Անցի պապի։Ուստա ջան չդիմացար էլի,կյանքիդ վերջին տարիները որոշեցիր անցկացնել էս մեր ճշտի օֆիսում վատ չի վատ չի,դէ հլը ասա տենամ ինչ ես ինչացու ես,թե ով ես ովացու ես։ Մեծ մարդ եմ տղերք ջան,բիջա մարդ եմ,կյանքում մեկ էլ մուտիլովշիկ եմ,մուտիտ եմ անում։Մուտիտ,հա էտի գիտենք ինչա։Բիձա հլը դու ասա էդ որնա։Էդ որնա տղերք ջան,կարամ նենց մուտիտ անեմ սաղիդ գլուխները ջարդեն։Արա այ հինավուրց, դու գիտես դու ուր ես եկել ,արա էսի աշխարհի հավաքականա արա,ստեղի տղերքը բացի ճշտից ուրիշ մարդ չեն ճանաչում,նենց որ քո մուտիտները չի անցնի ստեղ։Տղերք ջան ես էլ չեմ ուզում,շառից փորձանքից հեռու,դուք ձեր համար էդտեղ ես իմ համար էստեղ։Չէ դու սենց հեշտ չես պրծնի ասել ես պտի անես հենց հիմա ստեղ թաղումդ կկազմակերպենք,ու թաղմանդ ժամը ոչ մեկի չենք ասի,մենակ դու ես մասնակցելու,դե հլը հիմա մուտիտ արա տենանք ոնցա գլուխներս ջարդվում։Տղերք ջան Աստված վկա ես չէի ուզում,դուք ստիպեցիք;Արա այ մենթեր մենք մեր կամերի տղերքով հավաքվել ենք ու որեշել ենք որ դուք սաղդ мусор եք,թափելու բան եք,ու մենք թքած ունենք ձեր վրա ,ու ձեզանից մի կաթիլ չենք վախում ու եթե ձեր մեջ գոնե մի հատ տղա կա ու որ մտածումա որ էդի տենց չի թող գա ստեղ ու արտահայտվի էղավ այ մուսրներ։Աչքիս շատ եք հաբրգել էսօր հաստատ գլուխներդ ջարդելու եմ ,պապի ջան հլը դու մի կողմ։</t>
  </si>
  <si>
    <t>Kargin Haghordum sketch 588 (Hayko Mko)</t>
  </si>
  <si>
    <t>https://www.youtube.com/watch?v=YGHF0z6vcfg&amp;list=PLDDuEZQEC_uAuSrUXsFVBLNkPQY3BHzLQ&amp;index=189&amp;t=0s</t>
  </si>
  <si>
    <t>Բայց շեֆ ջան ամսի 1-ին զանգեցինք ասեցինք գանք ասեցիք չէ մի էկեք։Բա ճիշտ եմ ասել արա կարողա ամեն մեկը մեր օջախ որք դնի</t>
  </si>
  <si>
    <t>Վայ շեֆ ջան ներս անցեք,շատ զգացված եմ։Արա Գևորգյան բայց դու ինչ անդուր աշխատուղ դուրս եկար արա շեֆդ չգա ձեր նոր տարին շնհավորելու ոչ մեկիդ մտքով չի անցնի գնանք շեֆի նոր տարին շնհավորենք։Բայց շեֆ ջան ամսի 1-ին զանգեցինք ասեցինք գանք ասեցիք չէ մի էկեք։Բա ճիշտ եմ ասել արա կարողա ամեն մեկը մեր օջախ ոտք դնի,լավա ես կգամ շնհավորեմ,հլը արի տենանք ինչ սեղան ես գցել;իյա Գևորգյան էս հիմար թութակին խի ես պահում արա,մի հատ նորմալ կենդանի պահի ձիա,շունա,էշա,գոմեշա,լավ արի;արա էս ինչ սեղան ես քցել Գևորգյան բա էսի նոր տարվա սեղանա արա ամոթ չես անում արա ներ տարուն բա սենց սեղան կգցեն արա,ըսկի մի հատ գարյաչի չկա սրա վրա։Ախր շեֆ ջան ինժեների աշխատավարձը գիտեք։Գևորգյան ես դրա համար չեմ ասում։Չէ ես էլ չեմ բողոքում։Լավ էս արաղն էլ բերեցի ասի գոնե մի հատ նորմալ խմելու բան ունենաս։Շնորհակալ եմ շատ շնորհակալ եմ։Բայց աշխատավարձիցդ պիտի հանեմ էս գումարը գիտես տարին փակում ենք խառնա վիճակը։Շեֆը տականքա։Ինչ ասեց։Էս ձեր հետ չի կնոջս շեֆի մասինա խոսքը։Քո շեֆը տականքա։Փաստորեն ըհը։Հլը դրան ժարիտ արա բեր։Շեֆ ջան բայց մեր ընտանիքի սիրած թութակնա ես չեմ կարա։Արա ասում եմ ժարիտ արա բեր շեֆիդ վիրավորումա շուտ արա գործից կհեռացնեմ դավայ։Շեֆ բայց էս աշպերսա նվիրել 100դոլար փողա տվել,չեմ կարա չէ։Ոչինչ դու ժարիտ արա բեր ես քո 100դոլարը կտամ,շուտ-շուտ արա։Շեֆը տականքա։Շուտ-շուտ արա։Ապրի Գևորգյանը ապրի,այ էս իրոք ամանօրյա սեղանա։Շեֆ ջան մինչև  սկսելը էն փողը չէիք տա։Ինչ փող։Դե էդ 100դոլարը էս թութակի համար որ խոսք տվեցիք։Ոնց էս թութակի համար 100 դոլար։Դուք ասեցիք։Արա այ ցավդ ատնեմ մտնես էն ամենաթանկանոց ռեստորան սրա համար 20դոլարից ավել չեն ուզի,ինչ 100 ուզում ես ուզի ուզում ես չէ  20 դոլար եմ տալի։Ասում էի չէ շեֆը տականքա։</t>
  </si>
  <si>
    <t>Գևորգյան</t>
  </si>
  <si>
    <t>Kargin Haghordum sketch 589 (Hayko Mko)</t>
  </si>
  <si>
    <t>https://www.youtube.com/watch?v=oewiZYAGujY&amp;list=PLDDuEZQEC_uAuSrUXsFVBLNkPQY3BHzLQ&amp;index=190&amp;t=0s</t>
  </si>
  <si>
    <t>Գիտեմ Գագ ջան գիտեմ դրա համար էլ քեզ թույն էլ եմ։</t>
  </si>
  <si>
    <t>Հիմա հանգիստ շնչեք ,պարզա մի փոքր խորը  շնչեք ըհը պարզա,ես նորից եմ կրկնում այս վիճակում ձեր ամուսնուն պետք է տեղափոխել  հիվանդանոց  բայց եթե դուք  չեք ուզում ինչ ասեմ եկեք այսպես անենք մինչև առավոտ սպասենք եթե վիճակը չլավացավ անպայման տեղափոխեք հիվանդանոց պարզ է,դե ինձ կներեք ես շատ կանչեր ունեմ պետք է գնամ։Շատ շնորհակալ եմ որ եկաք,Կարեն ջան բժշկուհուն ճանապարհիր հա։Պապ ջան միքիչ չլավացար։Նորմալ եմ բալես,նորմալ եմ դու ավելի լավա մի հատ պապայի համար թեյ դիր։ Պապ ջան բայց քեզ հիմա թեյ կարելիա։Բալա ջան ինչ կարևորա կարելիա կարելի չի,դու գնա թեյ դիր։Գնա գնա բալես։Մարգարիտ դուռը փակի։Ինչի համար։Փակի բան կա ասելու;Աղջի Մարգարիտ լավ չեմ ,աչքիս մինչև առավոտ չձգեմ,դրա համար մինչև էս աշխարհից հեռանալը ուզում եմ քեզ մի բան խոստովանել ,ես քո հանդեպ  շատ մեծ մեղք եմ գործել,ուզում եմ որ դու իմանաս դրա մասին,ես քրոջդ հետ քնել եմ,համ էլ մորդ հետ էլ եմ քնել։Գիտեմ Գագ ջան գիտեմ դրա համար էլ քեզ թույն էլ եմ։</t>
  </si>
  <si>
    <t>Մարգարիտ,Գագ</t>
  </si>
  <si>
    <t>Ննջարան</t>
  </si>
  <si>
    <t>Kargin Haghordum sketch 590 (Hayko Mko)</t>
  </si>
  <si>
    <t>https://www.youtube.com/watch?v=JfDA604ztNw&amp;list=PLDDuEZQEC_uAuSrUXsFVBLNkPQY3BHzLQ&amp;index=191&amp;t=0s</t>
  </si>
  <si>
    <t>Ընկեր ջան ախր  ես էլ քեզ էտ եմ ասում ծխել չի կարելի,խմել չի կարելի,յուղոտ բաներ ուտել չի կարելի,սեքսը մենակ սեփական կնոջ հետ,ինչի սեփական կնոջ հետ որովհետև ամիսը մեկ անգամից ավել չի կարելի։</t>
  </si>
  <si>
    <t xml:space="preserve">Ընկեր ջան ախր  ես էլ քեզ էտ եմ ասում ծխել չի կարելի,խմել չի կարելի,յուղոտ բաներ ուտել չի կարելի,սեքսը մենակ սեփական կնոջ հետ,ինչի սեփական կնոջ հետ որովհետև ամիսը մեկ անգամից ավել չի կարելի,դե լավ։Ռոբերտ Արծրունովիչ ձեզ մի հարցով կարելի է։Համէ։Ռոբերտ Արծրունովիչ էս մեր 6-րդ պալատի հիվանդը շատ վատ վիճակումէ և վիճակը վատանում է։Էդ ինքնա ձեզ ասել։Այո ինքնա ինձ ասել։6-րդ պալատը Մարդանյան նշանակումները նորմալա,բուժումը ընթանումա նորմալ ,դիագնոզը 100-անոց,լավ ուրեմն աչոն ջան լսի քեզ ինչ եմ ասում հիվանդները ունեն սենց մի իրանց վիճակը վատացնելու սովորություն,իրենց թվումա որ իրանք շատ վատ են,բայց մենք բժիշկներս գիտենք որ իրենց թվումա,դրա համր աչոն ջան մյուս անգամ դու ինձ չասես որ հիվանդի վիճակը վատա,ասա հիվանդին թվումա որ իրա վիճակը վատա,կամ մի ասա որ հիվանդին վերքը ցավումա ասա հիվանդին թվումա որ իրա վերքը ցվումա,կամ մի ասա ջերմությունը բարձրա ասա հիվանդին թվումա որ իրա ջերմությունը բարձրաէդ իրանց թվումա,հասկացար։Այո։Էսօր դուք եք հերթապահ։Դե ձեզ հաջողություն։Շնորհակալություն։
Հաջորդ օրը
Доброе утро աչոնիկ։Բարև ձեզ։Ոնց անցավ հերթապահությունը։Ոչինչ շնորհակալություն։Ոնցա մեր 6-րդ պալատի հիվանդը։6-րդ պալատի հիվանդին թվումա որ ինքը մահացելա։
</t>
  </si>
  <si>
    <t>Ռոբերտ Արծրունովիչ</t>
  </si>
  <si>
    <t>Kargin Haghordum sketch 591 (Hayko Mko)</t>
  </si>
  <si>
    <t>https://www.youtube.com/watch?v=BKzC7Ph5FxM&amp;list=PLDDuEZQEC_uAuSrUXsFVBLNkPQY3BHzLQ&amp;index=192&amp;t=0s</t>
  </si>
  <si>
    <t>Ամեն մի հարբած չգիտես ոնց հասնումա 8-րդ հարկ</t>
  </si>
  <si>
    <t>Էս ինչ տղամարդա,ամեն մի հարբած չգիտես ոնց հասնումա 8-րդ հարկ,սրան որ լողացնես լավ էլ տեսքի կգա,բայց ոնցոր լավ մարմին ունի,5 տարի սենց տղամարդու մասին էի երազում հը 4-ից 5-ա պակաս էսա հացի խանութը կփակվի ես էլ հաց չունեմ,բա ինչ անեմ է,լավ էսի մեկա խմածա ուր պիտի գնա,գնամ շուտ հաց առնեմ գամ,էս անտեր լիֆտը ինչի չի գալիս,լավ որքով իջնեմ,մեկն էլ կմտածեր թե 5 տարի հաց չէի կերել։</t>
  </si>
  <si>
    <t>Kargin Haghordum sketch 592 (Hayko Mko)</t>
  </si>
  <si>
    <t>https://www.youtube.com/watch?v=XVCfkSZnTLE&amp;list=PLDDuEZQEC_uAuSrUXsFVBLNkPQY3BHzLQ&amp;index=193&amp;t=0s</t>
  </si>
  <si>
    <t xml:space="preserve">Նայելով ձեր արտաքին տեսքին ես կարող եմ ասել որ դուք այդ պատճառը չեք հանդիսանում </t>
  </si>
  <si>
    <t>Եվ այդ պահին կնոջը հարկավոր է ընդամենը մի փոքր պատճառ որ նա գրգռվի,բայց նայելով ձեր արտաքին տեսքին ես կարող եմ ասել որ դուք այդ պատճառը չեք հանդիսանում դրա համր էդ պրոբլեմը ուրիշ ձև կլուծենք։Ախր բժիշկ ջան իմ կնոջ մոտ իմ նկատմամբ ոչ մի հետաքրքրություն չի առաջանում,ինքը իմ նկատմամբ անտարբերա։Դե ես էլ էդ եմ ասում մենք չենք լուծում ձեր պրոբլեմը օգտագործելով ջեր պոտենցիալը,մենք լուծում ենք ձեր պրոբլեմը օգտագործելով այս դեղի պոտենցիալը,ընդամենը 1 հաբ և դուք կտեսնեք ինչ հետաքրքրություն կառաջանա ձեր կնոջ մոտ ձեր նկատմամբ,կգցեք ճաշի մեջ կամ կխաբեք կասեք ուրիշ դեղա,բայց ես ունեմ մի խնդրանք էդ էծի մորուքը մինչև տուն գնալը խնդրում եմ սափրեք հա, որովհետև նրա հակահիգենիկ և հակասանիտարական տեսքը 0-ի էի հավասարեցնում էս դեղի արդյունքը։Շնորհակալություն։Էծ։Համովիկ ոնց ես։Վատ եմ։Զբաղվենք միքիչ։Չես տենում որ զբաղված եմ արդեն։Բզզզզզզզ։Ֆու։Բզզզզ։Էհ դե։Գնանաք էսօր մի տեղ նստենք,էէ պառկենք։Որտեղ։Սպալնայում։Ուր ուզում ես գնա պառկի կամ  նստի իմ գլուխը ցավումա ես չեմ գալիս։Մի հատ լավ գլխացավի դեղ տամ կյանքուլիկիս։Տուր։Հը։Տղամարդ եմ ուզում,տղամարդ եմ ուզում։Իի ես էլ եմ ուզում։</t>
  </si>
  <si>
    <t>Հայկո,Հայկո,Մկո</t>
  </si>
  <si>
    <t>Kargin Haghordum sketch 593 (Hayko Mko)</t>
  </si>
  <si>
    <t>https://www.youtube.com/watch?v=oLDjVa73B4o&amp;list=PLDDuEZQEC_uAuSrUXsFVBLNkPQY3BHzLQ&amp;index=194&amp;t=0s</t>
  </si>
  <si>
    <t>Ընձի մի հատ զուգարանի թուղթ տվեք արա։</t>
  </si>
  <si>
    <t>Բարև ձեզ ես այս խանութի մենեջերն եմ ,մեր խանութում դուք կարող եք գտնել ձեզ հետաքրքրող ցանկացած ապրանք,ասեմ ավելին մենք մեր բոլոր հաճախորդներին ցուցաբերում ենք անհատական մոտեցում,ինչով կարող եմ ձեզ օգնել։Ինձ լվացքի փոշիա պետք։Լվացքի փոշիները կողքի բաժնում են։Շնորհակալություն։Բարև ձեզ ես այս բաժնի վաճառողուհին եմ,մեր բաժնում ։Պարզա ինձ լվացքի փոշիա պետք։Իսկ ձեռքով լվալու թե ավտոմատ։Ավտոմատ։Այդ դեպքում անցեք դիմացի բաժին։Բարև ձեզ ես այս բաժնի վաճառող։Գիտեմ,ինձ լվացքի փոշիա պետք ավտոմատ լվացման համար։Իսկ սպիտակ շորերի համար թե գունավոր։Գունավոր։Բարի այդ դեպքում մոտեցեք կողքի բաժին։Բարև ձեզ,ես։Մի վայրկյան ինձ պետքա լվացքի փոշի ավտոմատ գունավոր հագուստ լվալու համար,թղթից տուփով ֆիրման վվաբշե կապ չունի,իսկ սինթետիկ թե բամբակյա հագուստի համար։Էսի ունիտազսա էս զուգարանիս մետլախը էս էլ կաֆելը,քամակս էլ կես ժամ առաջ եմ ցույց տվել ընձի մի հատ զուգարանի թուղթ տվեք արա։</t>
  </si>
  <si>
    <t>Խանութ</t>
  </si>
  <si>
    <t>Kargin Haghordum sketch 594 (Hayko Mko)</t>
  </si>
  <si>
    <t>https://www.youtube.com/watch?v=XTx8271LtQo&amp;list=PLDDuEZQEC_uAuSrUXsFVBLNkPQY3BHzLQ&amp;index=195&amp;t=0s</t>
  </si>
  <si>
    <t xml:space="preserve">էսի տանը նստած քաշումա ամբողջ շենքը սենց ծխապատվումա </t>
  </si>
  <si>
    <t xml:space="preserve">Արա էս ինչ տխուրա արա։Շեֆ կարողա հետներս պիտի զենք վերկալեինք։Ինչ զենք Սողոմոնյան կարողա գիտես էսի Рэмбо 6 դու էլ դրա մեջի նիկոպյաստն ես,սա սովորական կլասիկ թմրամոլա սրա համար շենքի բնակիչներն են զանգել բողոքել ասում են որ էսի տանը նստած քաշումա ամբողջ շենքը սենց ծխապատվումա ու դաժե եթե էդ ժամանակ շենքում մի վատ բանա լինում ամբողջ շենքը ծիծաղումա,դրա համար հիմա մենք էս էշին կբռնենք կտանենք բաժին մի 2 հատ թաթալոշ կտանք ականջները կձքենք անվերջության մինչև տենանք ովա սրա համար գալի։Ովա։Ստիկանությունիցա բաց արեք։Չջոգի ապեր։Արա քաղմասիցա արա բացի։Ինչ կա որ։Ուզում ենք խոսանք։Խի դուք քանի հոգով եք ախպեր։2։Դե դուք իրար հետ խոսացեք էլի։
</t>
  </si>
  <si>
    <t>Հայկո</t>
  </si>
  <si>
    <t>Սարգսյան</t>
  </si>
  <si>
    <t>Kargin Haghordum sketch 595 (Hayko Mko)</t>
  </si>
  <si>
    <t>https://www.youtube.com/watch?v=hxad0XaMleI&amp;list=PLDDuEZQEC_uAuSrUXsFVBLNkPQY3BHzLQ&amp;index=196&amp;t=0s</t>
  </si>
  <si>
    <t>Դրանից վերցրի տեղը փող տվի</t>
  </si>
  <si>
    <t>Շատ լավն էր ապե,էս առել էիր։Չէ ախպեր կարողա ես էն տղեն եմ որ պիտի առնեմ էն մեր կողքի քուչի Բոյան կա դրանից վերցրի տեղը փող տվի։Մալադեց ապե լավ ֆս էր թրցրեց հանեց մինչև 100-րդ հարկ։Ապե որ ասում ես թրցրեց մի հատ բան հիշա էլի խոսքի մեկը 100-րդ հարկից թռնումա ներքև։Սամո ախպեր բան էիր ասում։Ապե ասում եմ կարողա ես պիտի ավլեմ էն մեր կողքի քուչի Բոյան կա էդ դրանից վեկալա տեղը փող տվեցի։Արա ախպեր ջան էդի չէ որ թռնումա ինչա լինում։Ասում եմ  որ մեկը 100-րդ հարկից թռնի ներքև  խոսքի ինչքան վախտ կթռնի։Ապե դե մի 5 օր կթռնի։Հետո կմեռնի։Ապե կմեռնի բա 5 օր առանց հաց ու ջուր բա ինչ կլինի։Հա լավ ինչ եք տխուր բաներից խորացել ավելի լավա եկեք մտածենք թե գալող նոր տարին որտեղ ենք նշելու հը։Ապե չգիտեմ էս գալող նոր տարին որտեղ եմ նշելու բայց էս նոր տարի Հավայան կղզիներում  եմ նշել,ապե  մի հաշք տարածք մի հրաշք անձնավորություն ցավդ տանեմ ավազ պեսոկ արև մուլատկեք բլանդինկեք ու լիքը աղջիկ շամպանսկին էլ ձրի ախպեր,սաղ նոր տարվա գիշերը черный икра քցքւմ էի հացին կանյակը խմում էի իկրեն ուտում էի խմում էի ուտում էի,ով չի էղել տղերք ջան խորհուրդ եմ տալի։Ախպեր ես էս նոր տարին նշել եմ Բրազիլիայում 4 բառով ասեմ դուք մի հատ խորացեք կառնավալ երաժշտություն բմբուլներ ու լիքը տկլոր աղջիկ ով չի էղել ախպեր թող գնա տենա ախպեր։Սամո ջան բա դու էս նոր տարին որտեղ ես նշել ։Ոնց էս նոր տարին միասին ենք նշել կուխնիում իրար հետ նստած էինք,պրոստը դուք քաշել էիք ես չէ։</t>
  </si>
  <si>
    <t xml:space="preserve">Սամո </t>
  </si>
  <si>
    <t>Kargin Haghordum sketch 596 (Hayko Mko)</t>
  </si>
  <si>
    <t>https://www.youtube.com/watch?v=2ORSbLAP2hY&amp;list=PLDDuEZQEC_uAuSrUXsFVBLNkPQY3BHzLQ&amp;index=197&amp;t=0s</t>
  </si>
  <si>
    <t xml:space="preserve">Քուր ջան  հազար ներողություն երևի պադեզդը շփոթել եմ։
</t>
  </si>
  <si>
    <t>Դե ասա որ շորը հագնեմ։ԸԸ ինչ շոր արի միքիչ էլ քնենք։Գժվել ես ինչա մոռացել ես անցած անգամ ինչ պատմության մեջ ընկար ուզում ես էլի կրկնվի շուտ արա հագնվի գնանք։Ես պառկում եմ քնմե։Ասում եմ հագնվի գնանք ուշա արդեն։Քնում եմ։Գնա։Քնում եմ։Գնա։Արա ով ես դու արա,տեղաշորիս մեջ ինչ ես անում արա,արա ով ես դու արա ինչ գործ ունես իմ տան մեջ արա,հըն արա,արա ինչ գործ ունես դու մեր տանը,շակալ։Քուր ջան  հազար ներողություն երևի պադեզդը շփոթել եմ։</t>
  </si>
  <si>
    <t>Kargin Haghordum sketch 597 (Hayko Mko)</t>
  </si>
  <si>
    <t>https://www.youtube.com/watch?v=Pc5yHdc127k&amp;list=PLDDuEZQEC_uAuSrUXsFVBLNkPQY3BHzLQ&amp;index=198&amp;t=0s</t>
  </si>
  <si>
    <t xml:space="preserve">Աղչի գժվել ես կմտածեն ուռում-մուռում ենք։
</t>
  </si>
  <si>
    <t xml:space="preserve">Ինչ կա։Պարոն տնօրեն Սիմոնյան էր զանգել քաղաքապետարից։Նստի,բա պարոն տնճրենին ուրիշ ասելու բան չունես։Չէ։Բա ուզում ես մի հատ աջ ձեռք անեմ։Չէ։Էս ինչա հետս կատարվում հահահա։Կներեք։Ով ես։Ես ձեր դիզայն Art-ն եմ։Երևի նոր ես հա ընդունվել գործի։Այո երեկ չէ առաջին օրը։Բա էդ ինչա ձեռիդ մեջ։Սա նոր ապրանքատեսակների էսքիզներն են,վերցրեք։Չէ ավելի լավա դիր սեղանին;Հլը մի րոպե,ես ուղղակի ուզում էի ասեի որ դուք ունեք բոլոր նախադրյալները մեր ֆիրմայում լավ առաջ գնալու համար։Շնորհակալություն։Ուրեմն կմտնեք փոխտնօրենի մոտ ինքը ձեզ աջ ջեռքի կանոնը կբացատրի։Ինչ։Լավ էլ մի երկարացրա գնա ինքը սաղ կասի;Էսքիզները վեր կալ մտի մոտս մի քիչ խզբզենք;Աղչի հանվի ինչ ես նստել արա։Վայ գոնե դուռը փակեք։Դուռը,աղչի գժվել ես կմտածեն ուռում-մուռում ենք։
</t>
  </si>
  <si>
    <t>Հայկո,Հասմիկ</t>
  </si>
  <si>
    <t>Kargin Haghordum sketch 598 (Hayko Mko)</t>
  </si>
  <si>
    <t>https://www.youtube.com/watch?v=N6GbyLhKZ70&amp;list=PLDDuEZQEC_uAuSrUXsFVBLNkPQY3BHzLQ&amp;index=199&amp;t=0s</t>
  </si>
  <si>
    <t>Գուգո ձյաձյա էրեկվա ասածս ուժի մեջա;</t>
  </si>
  <si>
    <t>Հովո ջան բարի օր ապեր։Բարև Գուգո ձյա։Ոնց ես։Լավ եմ,Գուգո ձյաձյա հլը ասա 5։5 ազիզ։Ու  տես մի վագոն խլինք։Հովիկ էս ոնց ես մեծերի հետ խոսում հլը հորդ կանչի։Ըը։Ի Գոքոր,այ Գոքոր։Բարլուս Գուգո ջան ինչ կա։Բարի օր Գոքոր ջան ցավդ տանեմ տղեդա գիտես տղուս պես սիրում եմ բայց դե միքիչ մեծերի հետ խոսալ սովորացրու։Ինչ ես ասել արա Գուգո ձյաձյային,ինչա ասել  որ։Արա դե Գոքոր ջան  ամոթելա ասեմ ասումա ասա5 ասում եմ 5 ասումա ուտես մի վագոն խլինք։Արա ես քեզ չեմ ասել մեծերի հետ տենց չխոսաս ,արա մյուս անգամ էդ բառերը բերանիցդ չլսեմ  էղավ արա արի քեզ ասեմ արա։Իյա Հովիկ էս աչքիս պապան էրեկ լավ դաստիարակչական աշխատանքա հա տարել,հը բացատրեց որ մեծերի հետ էդ բառերով չեն խոսում մի հատ էլ ասեմ 5։Ասա։5։Գուգո ձյաձյա էրեկվա ասածս ուժի մեջա;</t>
  </si>
  <si>
    <t>Հայկո,Մկո,երեխա</t>
  </si>
  <si>
    <t>Հովո,Գուգո,Գոքոր</t>
  </si>
  <si>
    <t>Kargin Haghordum sketch 599 (Hayko Mko)</t>
  </si>
  <si>
    <t>https://www.youtube.com/watch?v=xFKrPTRGLjU&amp;list=PLDDuEZQEC_uAuSrUXsFVBLNkPQY3BHzLQ&amp;index=200&amp;t=0s</t>
  </si>
  <si>
    <t>Էն վախտ փող պետք չէր։</t>
  </si>
  <si>
    <t>Ինչա պատահել։Ինչա։Ասում եմ ինչա էղել։Բժիշկ ջան լավ չեմ լսում։Փակ եք աչքերը։Լավ տենում եմ բայց լավ չեմ լսում։Ասում եմ փակի փակի աչքերը փակի։Հա փակեմ բուժեք;Չեք բուժում բժիշկ։Փակեք փակեք։Բժիշկ ստեղ եք բուժեք էլի բուժեք։Փակի փակի։Լավ փակեմ բուժեք։&lt;հրացանի կրակոց&gt;Նորմալա ամեն ինչ պրացեդուրայա։Բժիշկ ջան բուժեք էլի լավության տակից դուրս գամ։Հանգիստ նստեք ;Ոնց հլը բռնի էսի,մյուս ականջդ բեր,չի կարող պատահի,բռնի։Սկսեցի լսել արդեն լավ բժիշկ։Դու տեղյակ ես որ ականջներիդ մեջ 2 հատ 100 դրամանոց կա։Իհարկե գիտեի բժիշկ ջան։Ու վաղուցա տենց։Արդեն մի ամիսա բժիշկ ջան։Բա ինչի շուտ չէիր գալիս։Էն վախտ փող պետք չէր։</t>
  </si>
  <si>
    <t>Kargin Haghordum sketch 600 (Hayko Mko)</t>
  </si>
  <si>
    <t>https://www.youtube.com/watch?v=dfwG8k21KPM&amp;list=PLDDuEZQEC_uAuSrUXsFVBLNkPQY3BHzLQ&amp;index=201&amp;t=0s</t>
  </si>
  <si>
    <t>ՈՒֆ հոգիս գնաց։</t>
  </si>
  <si>
    <t>Ըհը շարժվեցինք։Ես էս  ճամպրուկը մի հատ տեղավորեմ։Հը ինչա էղել հասանք։Կներեք դեմ չէիք ճամպրուկը ձեզ մոտ դնեի։Հա դիր այ քուրս։Շնորհակալ եմ։Մի տնից շենք մի կուպեից ենք։ՈՒֆ հոգիս գնաց։Շատ ես տանջվում քեզ տղամարդա պետք։Լավ չես ուզում ամուսնանաս սիրեկան պահի էս դեպքերում համ քեզ կօգնի համ էլ փող կտա,ինձնից օրինակ վերցրու տես էկավ ճանապարհեց ամիսն էլ 500 դոլար փողա տալիս։Ախր ես չեմ հասկանում դու ոնց ես համեմատոմ ինձ քո հետ,հլը քեզ նայի քո տեսքը,քո շորերը,քո մակյաժը, հլը իմ վիճակը որ մի տղամարդը կուզենա ինձ ամիսը 500 դոլար փող տա։Լավ չես ուզում մի սիրեկան ունենաս 2-ը պահի թող ամեն մեկը 250 տան։Դու մտածում ես ինչ ես ասում, մենակ ինձ որ ամիսը 250 դո;ար փող տա դու պատկերացնում ես ամիսը ինչքան փող պիտի աշխատի,ես որտեղից տենց տղամարդ ճարեմ էն էլ մեկի տեղը 2 հատ։Լավ 5 հոգի պահի թող ամեն մեկը 100 դոլար տա։Ախր ինքդ մտածի եթե ինքը ինձ ամսեկան 100դոլար փողա տալիս ուրեմն ինքը աշխատողա չէ,ուրեմն ես կարող եմ հանդիպես էդ 5 հոգու հետ մենակ ոչ աշխատանքային օրերին,բա ոնց եմ 5 հոգու հետ հադիպելու շաբաթ-կիրակիի ընթացքում։Լավ դու էլ 10 սիրեկան պահի կես դրույքով աշխատող ամեն մեկը թող ամսեկան 50 դոլար փող տա։Աղջկեք ջան որ հասնեք  500 դրամի ինձի ձեն կտաք։</t>
  </si>
  <si>
    <t>Սաթիկ</t>
  </si>
  <si>
    <t>Գնացք</t>
  </si>
  <si>
    <t>Էմմա Մելքոնյան</t>
  </si>
  <si>
    <t>Kargin Haghordum sketch 221 (Hayko Mko)</t>
  </si>
  <si>
    <t>https://www.youtube.com/watch?v=eGBMeksUdew&amp;list=PLDDuEZQEC_uDcYhabzxMCFCs3vGGSGVX4&amp;index=22&amp;t=0s</t>
  </si>
  <si>
    <t>Երեխաներ իմ մարնմի մասերից որն եք հավանում</t>
  </si>
  <si>
    <t>Երեխաներ այսօր մենք կանենք գուշակություն, ես հիմա կկանգնեմ և դուք կասեք թե իմ մարմնի մասերից որն է ձեզ ֆուր գալիս, ըստ դրա ես կասեմ թե դուք ինչ եք դառնալու։ Օրիանկ Արփինե իմ մարնմի մասերից քեզ որն է դուր գալիս։ Ձեր մազերը ընկեր Փիրումյան։ Արփինե ջան դու կդառնաս վարսահարդար։ Էրիկ իսկ քեզ իմ մարմնի մասերից ո՞րն է ավելի շատ դուր գալիս։ Ձեր աչքերը։ Ուրեմն դու կդառնաս ակնաբույժ։ Լիլիա ջան իսկ քեզ որն է դուր գալիս։ Ձեր ատամները։ Ուրեմն դու կդառնաս ատամնաբույժ։ Անդրանիկ իսկ քեզ։ Ոնց հասկացա ես կթվոր եմ դառնալու։</t>
  </si>
  <si>
    <t>Անդրանիկ, Էրիկ, Արփինե, Լիլիա,</t>
  </si>
  <si>
    <t>Դպրոց</t>
  </si>
  <si>
    <t>Kargin Haghordum sketch 222 (Hayko Mko)</t>
  </si>
  <si>
    <t>https://www.youtube.com/watch?v=L3dPl0iBJ3g&amp;list=PLDDuEZQEC_uDcYhabzxMCFCs3vGGSGVX4&amp;index=23&amp;t=0s</t>
  </si>
  <si>
    <t>Խանութին պարտք է մնում</t>
  </si>
  <si>
    <t xml:space="preserve">Երեխաներ այսօր ավարտվեց մեր մաթեմատիկայի դասը, հաջողություն։ Իսկ դու Միասնիկ ջան արի մի փոքր զրուցենք։ Քանի որ դուք նոր եք տեղափոխվել մեր բակ այդ պատճառով դու հետ ես մնացել դասերից։ Հիմա մենք կպարապենք որպեսզի դու հասնես քո դասարանցիների մակարդակին։ Հիմա բերեմ մի կենցաղային խնդիր։ Ասենք դու գնացել ես խանութ ապրանք ես գնել և խանութին պարտ ես մնացել 20 դոլլար, մայրիկը 1000 դոլլար, քույրիկը 500 դոլլար, հայրիկը 250000 դոլլար։ Իսկ հիմա հարց՝ ինչ գումար է հարկավոր ձեր ընտանիքին որպեսզի պարտքերը մարեք։ Չգիտեմ։ Լավ մտածիր Միասնիկ։ Չգիտեմ։ Ինչու՞։ Որովհետև որ մենք այդքան պարտք ենք ունենում տնից փախնում ենք  </t>
  </si>
  <si>
    <t>Միասնիկ</t>
  </si>
  <si>
    <t>Kargin Haghordum sketch 223 (Hayko Mko)</t>
  </si>
  <si>
    <t>https://www.youtube.com/watch?v=zSpHDA3CpKw&amp;list=PLDDuEZQEC_uDcYhabzxMCFCs3vGGSGVX4&amp;index=24&amp;t=0s</t>
  </si>
  <si>
    <t>իմ հայրիկը աշխատում է</t>
  </si>
  <si>
    <t>Երեխաներ այսօր առանց գրքի դաս կանենք, հիմա մենք մի խաղ կխաղանք։ Նայեք ես օրկան մը ասում եմ։ Օրինակ իմ հայրիկը աշխատում է մատուցող, Մ ա տ ու ց ո ղ, եթե նա այստեղ լիներ կբերեր մեզ հանքային ջուր։ Հիմա դու Աննա ջան։ Իմ հայրիկը աշխատում է բանկում, Բ ա ն կ ու մ , եթե նա այստեղ լիներ կբերեր մեզ փայլուն կոպեկներ։ Ապրես Աննա ջան։ Հիմա դու Լիլիթ։ Իմ հայրիկը աշխատում է հացթուխ, Հ ա ց թ ու խ, եթե նա այստեղ լիներ կբերեր մեզ թխվածքաբլիթներ։ Գագիկ ջան դու ասա։ Իմ հայրիկը աշխատում է անասնաբույժ։ Ա ն ա ս ն ա տ ու յ բ ու տ։ Լավ Գագիկ ջան նստիր քիչ անց նորից կփորձենք։ Միհրան ջան դու ասա։ Իմ հայրիկը աշխատում է Վիվարոյում։ Վ ի վ ա ր ո յ ու մ։ Եթե նա այստեղ լիներ 0։20 գործակցով կասեր որ Գագիկը անասնաբույժ բառը չի կարում ասի։</t>
  </si>
  <si>
    <t>Լիլիթ, Աննա, Գագիկ, Միհրան</t>
  </si>
  <si>
    <t>Karine1a</t>
  </si>
  <si>
    <t>Kargin Haghordum sketch 241 (Hayko Mko)</t>
  </si>
  <si>
    <t>https://www.youtube.com/watch?v=h01gWxW9VsU&amp;list=PLDDuEZQEC_uDcYhabzxMCFCs3vGGSGVX4&amp;index=42&amp;t=0s</t>
  </si>
  <si>
    <t xml:space="preserve"> ա  օրինական է բայց տրամաբանական չի; բ  տրամաբանական է   բայց օրինական չի; և գ ոչ օրինական է ոչ էլ տրամաբական</t>
  </si>
  <si>
    <t xml:space="preserve">Մարտիրոսյան արի նստի պատրաստ ես հարցերիս  պատասխանելու; ճիշտն ասած ոչ; պատրաստ չես բայց դու գիտես որ չպատասխանես իմ հարցերին լիկվիդ կընկնես էնտեղ էլ կամիսյաա չար  լսի տո խելքդ գլուխդ հավաքի միշտ ասել ենք քո համար ընդառաջ ենք գնացել նշանակել ենք վաղը մյուս օր դու իրավաբան ես դառնալու դու մարդկանց պռոբլեմների միջից պետք է հանես; օրինակ ինձ հետաքրքիր է  դու պռոբլեմի մեջ ես հիմա ինձ ասա ոնց ես դուրս գալու; ես որպես ապագա իրավաբան առաջարկ ունեմ առաջարկը հետևյալնա ես ձեզ կտամ երեք մասնագիտական հարց եթե դուք չկարողանաք պատասխանել այդ հարցերին դուք ինձ հինգ եք նշանակում եթե պատասխանեցիք էլ ինձ լիկվիդ չեք ուղարկում ես միանգամից դուրս կգամ համալսարանից; հետաքրքիր առաջարկա ես միանգամից զաչոտնիկդ կվերցնեմ որ հարցերդ լուծեմ լսում եմ;  ուշադրություն հարցերը նկարագրեք ինձ իրավիճակ ա  օրինական է բայց տրամաբանական չի բ  տրամաբանական է բայց օրինական չի  և գ ոչ օրինական է և ոչ էլ տրամաբանական;  չգիտեմ ասա ինչնա ՝ հինգը դե ասա; իսկ այժմ ուշադրություն ճիշտ պատասխանը դուք 75 տարեկան մարդ եք և ամուսնացել եք 20 տարեկան աղջկա հետ դա օրինական է բայց տրամաբանական չի բնականաբար ձեր կինը ունի երիտասարդ սիրեկան դա օրինական չի բայց տրամաբանական է իսկ այն փաստը որ դուք հենց նոր այդ սիրեկանին 5 նշանակեցիք ոչ օրինականա ոչ էլ տրամաբանական </t>
  </si>
  <si>
    <t>Մարտիրոսյան</t>
  </si>
  <si>
    <t>Kargin Haghordum sketch 242 (Hayko Mko)</t>
  </si>
  <si>
    <t>https://www.youtube.com/watch?v=fRBQxWaVbpc&amp;list=PLDDuEZQEC_uDcYhabzxMCFCs3vGGSGVX4&amp;index=43&amp;t=0s</t>
  </si>
  <si>
    <t xml:space="preserve">Եթե դու ակվարիում ունես ուրեմն դու բնություն ես սիրում;  եթե դու բնությունն ես սիրում ուրեմն դու  գեղեցիկն ես սիրում; եթե դու գեղեցիկն ես սիրում  ուրեմն կանանց էլ կսիրես; եթե կանանց ես սիրում ուրեմն դու նոռմալ տղամարդ ես, այսինքն արվավոր չես; ձեր լեզվով ասած գոմիկ չես; որտեղից հասանք որտեղ այ էդ տրամաբանական շղթանա; </t>
  </si>
  <si>
    <t>ես քեզ 4֊րդ հարցն եմ տալիս դու չես պատասխանում դու ուսանող ես թե՞ դատարկություն  փիլիսոփայության ֆակուլտետի 4֊րդ կուրսի ուսանող ես քննության ես եկել թե ուր;  վերջին հնարավորությունն եմ քեզ տալիս ուրեմն   հարց եմ տալիս տրամաբանությունից;  ինչա նշանակում տրամաբանական շղթա չէէ էտ էլ չգիտե՞ս ամոթ չես անում մի տեղ կհարցնեն 4֊րդ կուրսի ուսանող ես բա ինչ գիտես քեզ խայտառակ կանես  հերիք չի մեզ խայտառակ կանես հասկանում ես դու։ լսի էս քեզ ասեմ գոնե իմացի էտ ինչա  ուրեմն տրամաբանական շղթա նշանակումա օրինակ տանը ակվարիում ունես ՝ հա  շատ լավա; եթե դու ակվարիում ունես ուրեմն դու բնություն ես սիրում;  եթե դու բնությունն ես սիրում ուրեմն դու  գեղեցիկն ես սիրում; եթե դու գեղեցիկն ես սիրում  ուրեմն կանանց էլ կսիրես; եթե կանանց ես սիրում ուրեմն դու նոռմալ տղամարդ ես, այսինքն արվավոր չես; ձեր լեզվով ասած գոմիկ չես; որտեղից հասանք որտեղ այ էդ տրամաբանական շղթանա; պարզա  այ հիմա տրամաբանորեն ես քեզ պիտի չնշանակեմ ու դու դուրս մնաս ինստիտուտից  բայց ստեղ ուրիշ տրամաբանություն էլ կա ես քեզ կնշանակեմ  ոգևորվես ու մյուս քննությանը  պատրաստված գաս եղավ; մերսի պարոն Մելիքսեթյան  գնա գնա։</t>
  </si>
  <si>
    <t>Մելիքսեթյան</t>
  </si>
  <si>
    <t>Kargin Haghordum sketch 243 (Hayko Mko)</t>
  </si>
  <si>
    <t>https://www.youtube.com/watch?v=Ms5nwhVCWoI&amp;list=PLDDuEZQEC_uDcYhabzxMCFCs3vGGSGVX4&amp;index=44&amp;t=0s</t>
  </si>
  <si>
    <t>Ճիշտն ասած իմ դուրն էլ չեկավ;</t>
  </si>
  <si>
    <t>Ասեք լսում եմ; ես ճիշտն ասած անձնական  հարցերով էի ուզում մի քիչ զրուցենինք անձնական հարցերը 6֊ից հետո իսկ հիմա հաջողություն; դուք ինձ չեք ճանաչում բայց  ստիպված կլինեք ինձ լսել, որովհետև մինչև մենք չզրուցենք ես այստեղից չեմ հեռանա;  մինչև սկսելը ես կուզենայի շեշտել որ ես ժամանակակից մարդ եմ և սովոր եմ իմ խնդիրներները լուծել ցիվիլ մեթոդներով;  ես մի քանի հարց ունեմ ձեզ խնդրում եմ ասեք դուք անցած տարի միջերկրական ծովում ավելի կոնկրետ Իսպանիայում հանգստացե՞լ եք մի վայրկյան այո ու ի՞նչ; այդ ժամանակ Էլեոնորա անունով մի կնոջ հետ ծանոթացե՞լ եք ՝ հա; իսկ էդ կնոջ հետ ինտիմ հարաբերությունների մեջ եղե՞լ եք  այո ու՞; ես ձեզ ուզում եմ տեղեկացնել  ես Էլեոնորայի ամուսինն եմ և դա  ինձ դուր չի գալիս; գիտեք ճիշտն ասած իմ դորն  էլ չեկավ;</t>
  </si>
  <si>
    <t>Kargin Haghordum sketch 244 (Hayko Mko)</t>
  </si>
  <si>
    <t>https://www.youtube.com/watch?v=lAeG87Rui7M&amp;list=PLDDuEZQEC_uDcYhabzxMCFCs3vGGSGVX4&amp;index=45&amp;t=0s</t>
  </si>
  <si>
    <t>Էլի կխմես</t>
  </si>
  <si>
    <t>այ անասուն էս ինչա վիճակդ հոգնել եմ արդեն հոգնել  եմ հասկանում ես  խայտառակ արեցիր մեր ամբողջ ընտանիքը;լավ ես ձևը գիտեմ քեզ ոնց դաստիրակեմ;  էլի կխմես էլի կխմես  կխմես չէէէ; կխմե կխմես կխմես չէէ;  էլի կխմես էլի կխմես;  լավ համոզիր լից;</t>
  </si>
  <si>
    <t>Kargin Haghordum sketch 245 (Hayko Mko)</t>
  </si>
  <si>
    <t>https://www.youtube.com/watch?v=4ho-TLZy3xM&amp;list=PLDDuEZQEC_uDcYhabzxMCFCs3vGGSGVX4&amp;index=46&amp;t=0s</t>
  </si>
  <si>
    <t>ինձ պետք չի ախպեր ջան  ես քաչալ եմ</t>
  </si>
  <si>
    <t>բարի օր ախպեր բարիլուս ես Գորիից եմ եկել 2 օրից պիտի հետ գնամ աա ես էլ Ղարաբաղից եմ եկել բայց երևի կմնամ; ուղղակի բանը ստեղ Երևանում պապայի հարսանիքնա ինձ էծ ասեցին որ էս այգում լավ վարսավիրանոց կա  կարողանա՞ իմանաս որտեղա; ա խոխա լավ հասկանում չես քեզ ասըմ եմ քաղաքից չեմ; բարի օր ախպեր; բարի օր ցավդ տանեմ; ինձ ասեցին որ էս այգում լավ վարսավիրանոց կա կարողա իմանաս որտեղա; չէ ախպերս չգիտեմ; ա երևի դու էլ էս քաղաքից չես որ չգիտես էս այգում վարսավիրանոցը որտեղա;  Երևանից եմ ախպեր ջան ամեն օր էլ ես այգի գնում գալիս եմ; հա բա ոնց չգիտես այգում վարսավիրանոցը որտեղա; ինձ պետք չի ախպեր ջան եա քաչալ եմ</t>
  </si>
  <si>
    <t>Հայկո, ...</t>
  </si>
  <si>
    <t>Kargin Haghordum sketch 246 (Hayko Mko)</t>
  </si>
  <si>
    <t>https://www.youtube.com/watch?v=nGjL-1Me690&amp;list=PLDDuEZQEC_uDcYhabzxMCFCs3vGGSGVX4&amp;index=47&amp;t=0s</t>
  </si>
  <si>
    <t>Հինգը յաշիկ արաղ</t>
  </si>
  <si>
    <t xml:space="preserve">Հլը մի րոպե էլի Գառ ջան գյուղացիք քեզ ոնց բացատրեցին; դե ասեցին որ առավոտ լուսը բացվումա էս բիձեմ իջնում գնումա մինչև ձորի վերջը  ու ընդե մինչև մութ նստումա; հաստատ ամենամեծնա էսի;  ոնց արխիվից եմ ճշտե 126 տարեկան մի հոգի կա Գորիսում 125 միատ է Վարդենիսում 110 տարեկան էսի ամենամեծնա 126 տարեկան; դե լավա  շատ լավա դե քել սենց իջնենք կարողա ընդե մի տեղ նստած ըլնի; Գար հլը մի վայրկյան հլը նայի էն չի; հա ոնց որ; կամեռան պատրաստա; հա արի; բարև պապի ջան ասում եմ բարև պապի; տղա ջան ինչի ես գոռում հասկացա որ եկել ես բարով ես եկել ասա ինչ ես ուզում; պապի ջան մենք հեռուստատեսությունից ենք  ռեպորտաժ ենք նկարում Հայաստանի ամենատարեց մարդու մասին տվյալներով դադու ես; հիմա մենք ուզում ենք պապի ջան որ դու  մեզ պատմես քո կյանքի ընթացքում կատարված ամենահետաքրքիր պատմությունը; հաա կա ըտնեց դեպք պատմեմ; հա պապի ջան դու միատ պատմի մենք լսենք որ դուրներս եկավ   արդեն կնկարենք; ուրեմն մի օր էս ընկերոջս  կնիկը անտառում կորել էր ամբողջ գյուղի տղամարդկանցով հավաքվեցինք  հինգը յաշիկ արաղ վերցրեցինք ու գնացինք անտառ ման գալու իրեք օր իրեք գիշեր ման եկանք վերջ գտանք էդ ընկերոջս կնոջը ուրախացանք էդ հինգ յաշիկ արաղը խմեցինք ամբողջ գյուղի տղամարդկանցով էդ ընկերոջս կնոջը  միատ էն բանից արեցինք ուրախ  զվարթ եկանք գյուղ էտա հետաքրքիր պատմությունը; պապի ջան հետաքրքիր պատմությունա բան չունեմ ասելու բայց մերը հեռուստատեսությունա մենք եթեր ենք տալիս երկուսից իրեք միլիոն մարդա մեզ նայում երեխեք կնանիք էս քո պատմությունը չենք կարա եթեր տանք կարողա մի ուրիշ հետաքրքիր պատմություն կա որ քո կյանքում քո հետ կատարվելա; հա կա ըտենց պատմություն էլ կա ուրեմն մի օր էս մեր գյուղի կովը անտառում կորել էր էլի ամբողջ գյուղի տղամրադկանցով հավաքվոցինք հինհը յաշիկ արաղ վերցրեցինք ու գնացինք կովին ման գալու էս իրեք օր իրեք գիշեր էլի ման եկանք ման եկանք գտանք էդ կովին ուրախացանք հինգը յաշիկ արաղը խմեցինք ամբողջ գյուղի տղամարդկանցով էդ կովին միատ էն բանից արեցինք ուրախ զվարթ եկանք տուն էդ էր երկրորդ հետաքրքիր պատմությունը;պապի էս քո հետաքրքիր պատմությունները աչքիս եթերի բան չի արի գիտես ինչ անենք արի թեման լրիվ փոխենք դու մեզ պատմի քո հետ կատարված ամենասարսափելի պատմությունը; կա միատ ըտենց սարսափելի պատոմություն ուրեմն մի օր ես էի կորել անտառում ամբողջ գյուղի տղամարդկանցով  հավաքվեցին 5 յաշիկ;   </t>
  </si>
  <si>
    <t>Գար, պապի</t>
  </si>
  <si>
    <t>Kargin Haghordum sketch 247 (Hayko Mko)</t>
  </si>
  <si>
    <t>https://www.youtube.com/watch?v=NLoJXXo_cSw&amp;list=PLDDuEZQEC_uDcYhabzxMCFCs3vGGSGVX4&amp;index=48&amp;t=0s</t>
  </si>
  <si>
    <t>ես իմ կնգա հետ ամեն օր քնում եմ հմի տուն չէթամ</t>
  </si>
  <si>
    <t>Էս էլ խմենք մեր ծնողների</t>
  </si>
  <si>
    <t>Վչո</t>
  </si>
  <si>
    <t>Kargin Haghordum sketch 248 (Hayko Mko)</t>
  </si>
  <si>
    <t>https://www.youtube.com/watch?v=dkq3yuvyeTs&amp;list=PLDDuEZQEC_uDcYhabzxMCFCs3vGGSGVX4&amp;index=49&amp;t=0s</t>
  </si>
  <si>
    <t>էհ Սանո ջան արի միատ էլ խմենք</t>
  </si>
  <si>
    <t>էհհ Ֆեռդո ջան ձմեռը մոտենումա օրերը կարճանումա մարդկանց մեջ էլ թարախը շատանումա  չեն սիրում զմիմյանս; էհհ Սանո ջան արի միատ էլ խմենք; թարախը մարդկանց մեջից պուլիզատրով ցպնումա դուրս  էս մեր գեղի կամուրջը գիտես  հիշում ես առաջ ոնց էին մարդիկ գետի վրով անցնում քարերի վրով ջրի միջով  ասի էտեղ կամուրջ սարքենք եկա հայաթիս սաղ ծառերը կտրի կամուրջ սարքեցին տարան  էնդե դրեցին որմեր գեղը կամուրջ ունենա  բայց ոչ մեկ ինձի դրանից հետո չասեց Սանասար  կամուրջների շինարար; էհ Սանո  ջան սիրըդ լեն պահի արի միատ էլ խմենք; էս մեր գեղի կողի չոլերը հիշում ես հիշում ես էտեղ ինչքան բերքատու ծառ տնկեցի  մինչև հմի մեր գեղը ըտեղիցա բերք հավաքում բայց ոչ մեկի մտքով չանցավ  ինձ ասեր Սանասար այգեգործ ; ոչինչ Սանո ջան արի միատ էլ խմենք; էս մեր գեղի կլուբը հիշում ես  որ վառվավ  նստա մենակով էտ  թազա կլուբի  պլանը գծեցի մենակով սաղ շինարարությունը ղեկավարեցի բայց ոչ մեկ  ինձի դրանից հետո չասեց Սանասար ճարտարապետ  բայց հերիք էր մի անգամ էշի հետ եղա  սաղ գեղը...; թարախը պզումա;</t>
  </si>
  <si>
    <t xml:space="preserve">Հայկո, </t>
  </si>
  <si>
    <t>Սանո, Դ</t>
  </si>
  <si>
    <t>Kargin Haghordum sketch 249 (Hayko Mko)</t>
  </si>
  <si>
    <t>https://www.youtube.com/watch?v=vwaCjXU4Neg&amp;list=PLDDuEZQEC_uDcYhabzxMCFCs3vGGSGVX4&amp;index=50&amp;t=0s</t>
  </si>
  <si>
    <t>էշ</t>
  </si>
  <si>
    <t xml:space="preserve">Լսիլը այ կնիկ չուզեցի երեկ  քույրերի մոտ բերանս բացեմ բայց աչքիս հերդ լրիվ իրան կորցրելա աչքիս սաղ մոռացելա մոռացելա որ զրոի վրա նստած էին ես էի ընենց անում որ գոնե ամիսը մի անգամ խորոված տենաին մոտիկից; մոռացելա որ երևի պարտքով փող էր ինձնից ուզում  չէի տալի հետո լացում էր մեղքս գալիս էր տալիս էի; թումբաներս էր հագնում արա այ էն գծավորն ու խնձորներովը հիշում ես ու էտքան բանից հետո երեկ սաղի ներկայաությամբ ինքը ինձի կայնում ասումա ջահել ջան թող ղուրբան ըլի մորդ որին ես էնքան եմ հարգում որ գլխիս վրա տարածք ունի վեկալած ու էտ տարածքի վրա կարա լյուբոյ ապօրինի շինություն սարքի ու մինչև խորը ծերություն ապրի հորդ էլ կփոխանցես եթե ինձ մյուս անգամ ասեց ջահել  միատ ծանոթ պլաստիկ վիրաբույժ ունեմ իասեմ առանց նառկոզի ընենց կջահելացնի սաղ կյանք չի մոռանա եղավ այ աղջնակ; զզվցրին սրանք արա էս ինչ պատիժա արա; էշ ; ի էշը դու էս աղչի համբալ; աաա; մերսի քոր ջան; </t>
  </si>
  <si>
    <t>ֆեդռո</t>
  </si>
  <si>
    <t>Kargin Haghordum sketch 250 (Hayko Mko)</t>
  </si>
  <si>
    <t>https://www.youtube.com/watch?v=ZFZSmw37k54&amp;list=PLDDuEZQEC_uDcYhabzxMCFCs3vGGSGVX4&amp;index=51&amp;t=0s</t>
  </si>
  <si>
    <t>արդեն շատ հեռուա</t>
  </si>
  <si>
    <t xml:space="preserve">Աս ինչ վիճակ է էս որտեղ եմ ես հիմա ես ինչպես պետո է Մարտակերտ հասնեմ այս հյուսիս֊հարավ ճանապարհը երբ պիտի կառուցեն որ նոռմալ օթթոները գնան գան մենք էլ գանք մեր հայրենիք նոռմալ թռեվլինգ անենք; բարեկամս կանգ առ բարև բարեկամս; բարև ախպեր ջան; քեզ մի հարց տամ մինչև Մարտակերտ հեռու է; չէէ հեռու չի; կտանես; նստի; շատ շնորհակալ եմ շատ անչափ շնորհակալ եմ; Սերգո քաղաքում ասեցին տրակտորիդ յուղը վաղը կփոխեն; ապրես  Պետրոս ջան; ախպեր ջան էսքան ճամփա եկանք գիտես ինչ եմ մտածում էս ինչ լավ կաստումա էս ինչ լավնա; աղվոր շոր է; շաատ; որտեղից էս առել; աս շորը  հա աս շորը Փարիզեն գնած եմ; հեռուա էդ Փարիզը; Փարիզը աս կողմեն հազարավոր կիլոմետրեր հեռու է; հլը նայիր խուլ տեղա բայց նայիր ոնց են կարում ինչ լավ են կարում էէ, շատ լավա; փարեկամ ուշացած ենք  կռնանք գնալ; հա հա Նշան ջան; Նշանիկ իշուկին կանգնացրու կանգնացրու իշուկին բարեկամս ասքան ժամանակ էկածաց ենք խնդրում եմ ասա ինձ մինչև Մարտակերտ հեռու է; հա հմի արդեն շատ հեռու է;  հոշ հոշ </t>
  </si>
  <si>
    <t>Kargin Haghordum sketch 251 (Hayko Mko)</t>
  </si>
  <si>
    <t>https://www.youtube.com/watch?v=ROhyVWLJYbU&amp;list=PLDDuEZQEC_uDcYhabzxMCFCs3vGGSGVX4&amp;index=52&amp;t=0s</t>
  </si>
  <si>
    <t>անտառում ցատկոտում էր այծը և...</t>
  </si>
  <si>
    <t xml:space="preserve">TV;  պապա ես ոնց էի  հայտնվել; ասեմ բալես անտառում ցատկոտում էր գեղեցիկ այծիկը  ու հանկարծ դուրս եկավ այծը ու ըտե ըտենց ու հայտնվեցիր դու  բալես; մա մա; ասա բալես  մամ ես որտեից եմ հայտնվել; բալես անտառում  ցատկոտում էր գեղեցիկ այծիկը ու նրան հանդիպակած դուրս եկավ  ազնվացեղ եղջերուն և դու  հայտնվեցիր; մա պապան ասեց որ էտ այծա; դա ազնվացեղ եղջերու էր իսկ քո պապան էծ էր էծ էլ մնաց;  </t>
  </si>
  <si>
    <t>Kargin Haghordum sketch 252 (Hayko Mko)</t>
  </si>
  <si>
    <t>https://www.youtube.com/watch?v=4g1UEAON4-0&amp;list=PLDDuEZQEC_uDcYhabzxMCFCs3vGGSGVX4&amp;index=53&amp;t=0s</t>
  </si>
  <si>
    <t>Հերոսիմա Նակասակւ</t>
  </si>
  <si>
    <t xml:space="preserve">Արի մտածենք էս  քննությունը ոնց ենք ստանում էս դասախոսի մոտ կամ պիտի փողով անցնես կամ էլ ծանոթ խառնես; ապե ես մտածելու բան չունեմ իմ համար  մինիստրնա ասել; դե որ ըտենցա ես էլ մտածելու բան չունեմ իմ համար էլ զամիմինիստրնա խոսացե; ապե բա քո համար ովա խոսացե՞; ինձ համար ոչ մեկ չի խոսացե ես գերազանց առարկան գիտեմ ու իմ ուժերով կստանամ; ապեր լավ ես մտա; եկար նստի; բաչև ձեզ բարև; ոնց ես պատրաստվեծ քննությանը; դուք կիմանաք;ես գիտեմ որ դու պատրաստվել ես ընդ որում շատ լավ շատ կարևոր մարդուց եմ լսել որ պատրաստվել ես; լավ Մինասյան պատմության դասա ամենահեշտ հարցերից եմ տալիս որ երկրի վրա Ամերիկայի Միացյան Նահանգները նետեցին ատումային ռումբը ուշադիր...; Չինաստան; Մինասյան նայի որ երկրի վրա...; Ճապոնիա; ճիշտա ապրես 5; սենց միշտ պարապի 5; հը մինիստրը մնուման մինիստր; բարև Ձեզ; բարև խանամիրյան լսել եմ պատրաստվել ես քննությունը ոչ էտքան կարևոր մարդուց բայց էլի մեր սիրված մեր հարգարժան չասեմ ում կողմից; լավ Խանամիրյան քեզ էլ հեշտ հարցերից տամ որ երկրի վրա ամերիկացիները նետեցին ռումբը; Ճապոնիա; ապրես Խանամիրյան ես գիտեի որ դու լավ ես պատրաստվել մ իհարց էլ տամ կոնկրետ նշի քաղաքները որի վրա նետել եմ ատոմային ռումբը; իհարկե կներեք արտահայտության համար  Հերոսիմա Նակասակի; ապրես աօրես խանամիրյան 5;  զամինիստռը մնումա  զամինիստռ; արի արր Սողոմոնյան բարև ձեզ բարև; ոնցես պատրաստվել ա տեսնում եմ լավ չես պատրաստվել; Ամերիկայի միացյալ Նահանգները  որ երկրի վրա նետեցին ատոմային  ռումբ; Ճապոնիայի վրա; իսկ կոնկրետ կարող ես նշել քաղաքները որոնց  վրա  նետեցին ռումբը; Հերոսիմա և Նակասակի; հաստատ հիմա ինձ ասում  ես քանի մարդա մահացել ռմբակոծության ժամանակ; հարյուր քառասուն հազար Հիրոսիմայում  յոթանասուն երեք հազար Նագասակիում;Սողոմոնյան լսի ինչ  եմ ասում  հիմա ինձ ասում ես բոլոր մահացածների անուն ազգանունները </t>
  </si>
  <si>
    <t>Հայկո, Մկո,...</t>
  </si>
  <si>
    <t>Գրասենյակ</t>
  </si>
  <si>
    <t>Kargin Haghordum sketch 253 (Hayko Mko)</t>
  </si>
  <si>
    <t>https://www.youtube.com/watch?v=gPuUvFuvaUw&amp;list=PLDDuEZQEC_uDcYhabzxMCFCs3vGGSGVX4&amp;index=54&amp;t=0s</t>
  </si>
  <si>
    <t>դեղին ֆեռարին</t>
  </si>
  <si>
    <t>Շեֆ ջան կարելիա; ովա որ; էն դեղին ֆեռարիի տերը; յաա էս ովա եկել մեր մոտ  մեր բոլորիս կողմից հարգված հարգարժան դեղին ֆեռարիի տերը եկեք համեցեք նստեք էս ինչ պատիվա մեզ համար,  մարդիկ օրը ցերեկով ամաչում են դեղին զրո վեց քշեն դու  քշում ես դեղին ֆեռարի ուզում էիր ուշադրութւուն գրավել, գրավոցիր ու ոչ միայն քաղաքացիներինը այլ նաև օրինապահ մարմիներինը  ի միջայլոց հարկային տեսչությունից ճշտել ենք որ դեղին ֆեռարրի տերը ակազաթսա դպրոցում գրանցվածա որպես պահակ ու ստանումա աշխատավարձ ամսեկան ընդամենը  10000 դրամ Պետրոսյան հլը միատ ինձ ասա ֆեռարիի գինը ինչքանա; դե շեֆ ջան տելեվիզրով ասում են 300000 դոլլար; ըհը հիմա մեզ հաշվի ասա  ինչքան պիտի մեր ախպերը աշխատած ըլներ որ 10000 դրամով դեղին ֆեռարի քշեր; շեֆ ջանդե երեկ տղեքով հաշվել ենք բաժնում կազմեց 10000 տարի; էս ինչ ջահել ես երևում բա խիա տենց որ; ինչ ասեմ շեֆ ջան պահակի գործը հեշտ գործա լավ պահպանվել եմ էլի; էս որոշել ես հետս կատակ անես հա ստե կատակ մենակ ես եմ անում լսում ես արա ու հիմա շուտ ասում ես էդ դեղին ֆեռարիի փողերը քեզ որտեղից; շեֆ ջան դե եթե լուրջա խոսակցությունը ես միատ մերսեդես ջիպ ունեի ծախեցինք ընգերությունով փող քցվանք էզ ֆեռարին առանք; բա էդ ջիպի փողերը քեզ որտեղից;դե մինչև էդ ջիպն էլ միատ սինոռկա  բեմվե ունեի էտի ծախեցի մի քիչ էլի փող վրեն դրեցինք էդ  ջիպը վեկալանք էլի; բա էդ բեմվեի փողերը քեզ որտեղից; հա դե մինչև էդ սիմյոռկեն է միատ ֆորդ էի քշում ֆորդը տվինք սիմյոռկեն վեկալանք վրեն մի քիչ փող դրինք; բա էդ ֆորդի փողերը քեզ որտեղից; այ ըտե արդեն հոպ էդ ֆորդի համար ես արդեն նստել եմ;</t>
  </si>
  <si>
    <t>Kargin Haghordum - GAIshnik (Hayko Mko)</t>
  </si>
  <si>
    <t>https://www.youtube.com/watch?v=8FNynS9GoAs&amp;list=PLDDuEZQEC_uDcYhabzxMCFCs3vGGSGVX4&amp;index=55&amp;t=0s</t>
  </si>
  <si>
    <t>ստուգելու նոր ձևեր են մտածել</t>
  </si>
  <si>
    <t xml:space="preserve">Ապեր  ինչ խաշի եղանակա  էսա գնանք միատ խաշ շնչենա չէ; այ իսկականից ես էլ սեզոն խաշ չեմ կերե հավեսով կուտեմ հա; արաղն էլ խալադելնիկից արտաշնչենք; ախօեր ես արաղ չեմ խմելու; ոնց խաշի սեզոնի բացմանը դու արաղ չես  խմելու; ախօեր դե նոր մեքենա եմ առել խմելու եմ իզուր տեղը  միատ նոր պատմության մեջ ընկնենք հարամ լինի; տես ինչ եմ ասում խաշը առանց արաղի էտ նույննա ոնց որ բռոկերը առանց տնի խաշը առանց արաղի էդ նույննա ոնց որ հավը առանց գրիպի; ախպեր մի համոզի էլի հարուր տոկոս չեմ խմելու; պիտի խմես; էս չէր քո ասած օբեկտը; Գեղամ Ձեր վարորդական իրավունքները; խնդրեմ ներեցեք ինչի  համար եք կանգնեցրել; մոտակայքում աղջիկ են առևանգել դրա համար ստուգումներ ենք անցկացնում բագաժնիկը բացի; կներեք էլի ես վռազ եմ կլինի չբացեմ գնամ; ասում եմ բեռնախցիկը բաց հլը; արա էս ինչքան  գնդակ ունես բագաժնիկիդ մեջ բալեյբոլիստ ես; չէ ցիռկում եմ աշխատում ժանգլյոռ եմ; իյա ցիռկում բաներս անում հա ցիռկա էսի դե միատ արա տենամ ապեր; չէ էլի ներկայացման եմ վռազ եմ գնամ; էս ոկց որ շուշեքդ էլա պլյոնկա; հա; ապեր ինչ լավ խաշ էր; արա իսկականից շատ լավն էր; արա ես զարմանում եմ քո վրա ոնց կարելիա էդ լավ խաշը ուտել ու հետը մի բաժակ արաղ չխմել; աա դե մի բաժակ պիտի խմեի գային կանգնացրելու էր իզուր տեղը պռոբլեմ ունենայինք; արա ինչ պռոբլեմ միատ ծամոն կգցեիր բերանդ ոչ մի հոտ էլ չէր գա; աա եսիմ է; հլը ստե նայի լավա չխմա հլը տես ստուգելու ինչ թազա ձևեր են մտածել;  </t>
  </si>
  <si>
    <t>Գեղամ</t>
  </si>
  <si>
    <t>Kargin Haghordum - Football (Hayko Mko)</t>
  </si>
  <si>
    <t>https://www.youtube.com/watch?v=A8_n7aME-yM&amp;list=PLDDuEZQEC_uDcYhabzxMCFCs3vGGSGVX4&amp;index=56&amp;t=0s</t>
  </si>
  <si>
    <t>գնդակ գոլ</t>
  </si>
  <si>
    <t>Ար մեկ էլ տենան գնդակը գալիսա դեմքիս տռիները հետևից գլխով խբի խբի հա խբի  ուխոդ արի գնդակը կպավ տռինեռին մեջքի վրա ընկավ;  լավ, ուրեմն տղեք ինչպես հասկացաք  մեր նոր խաղացողը ժամանելա, ծանոթացեք ուրեմն էսօրվանից ինքը մասնակցումա մարզումներին որ վաղվանից մեր հետ դուրսա գալիս դաշտ մեր հետ խաղալու բնականաբար մոտիկից կծանոթանաք բայց հիմա չէ ուրեմն  հիմա դուրս ենք գալիս դաշտ մարզվելու տռեները սպասումա; Սաակ Գիորգիչ ուրեմն նոր խաղացողի պայմանագրերը պատրաստա  սաղ թղթերը ստորագրել եմ ընենց որ էսօրվանից կարաք պարապեք; շատ լավա; պարապմունքից հետո կմտնեք հաշվապահություն էն գումարներր համար; ա էդի ավելի լավա; հաջողություն; հաջողություն;  գնդակ գոլ գնդակ գոլ գնդակ ուդառ գոլ գնդակ ուդառ գոլ լավա լավա; տռենեռ բայց ես նորմալ հայերեն հասկանում եմ; այ ցավդ տանեմ ես քեզ չեմ ասում ես էդ կողքիդ դեբիլներին եմ բացատրում</t>
  </si>
  <si>
    <t>Kargin Haghordum sketch 256 (Hayko Mko)</t>
  </si>
  <si>
    <t>https://www.youtube.com/watch?v=9fCZPyVaTgI&amp;list=PLDDuEZQEC_uDcYhabzxMCFCs3vGGSGVX4&amp;index=57&amp;t=0s</t>
  </si>
  <si>
    <t>ճիշտ կողմնորոշվես</t>
  </si>
  <si>
    <t xml:space="preserve">TV; հափչի առողջություն էլ սկի չես ասում; որ պետք լիներ կասեի լավ էլ առողջ ես էս տան գաջերը սենց թաց մնացելա  դրա համար ես փռշտում որտև տունդ  ռեմոնտ անես  գնում ես   խալխի տները ձրի ռեմոնտ ես անում կյանքումդ մի անգամ ոտդ ընկավ Ամերիկա գոնե գնայիր հարուստ պարսկահայերի տները ռեմոնտ անեիր ընկերներդ  10 հոգով տարան Դիսնեյլենդ պատիվ տվեցին բոլորի տները ձրի ռեմոնտ արեցիր ամբողջ կյանքիդ մեջ  մի անգամ ճիշտբկողմնորոշված չկաս ճիշտ կողմնորոշվես գործ ընտրես որ գրպանդ փող մտնի ճիշտ  կողմնորոշվես պահի տակ մի անգամ ես ճիշտ կողմնորոշվել ինձ ես ընտրել այն էլ հիմա կփոշմանես որ ըտենց  բան ես արել էս սուրճը քեզ չի հասնում; TV ; միլլիոներ են է աշխատում ինչ ես սաղ օրը նստած դաս անում իջի հայաթում մի քիչ ֆուտբոլ խաղա;   </t>
  </si>
  <si>
    <t>Kargin Haghordum sketch 257 (Hayko Mko)</t>
  </si>
  <si>
    <t>https://www.youtube.com/watch?v=ebNV8X33pB0&amp;list=PLDDuEZQEC_uDcYhabzxMCFCs3vGGSGVX4&amp;index=58&amp;t=0s</t>
  </si>
  <si>
    <t>էսի սառայ չի էսի ֆորդ բոյարա</t>
  </si>
  <si>
    <t>Հաբեթ այ տղա Հաբեթ կյանքս էս չուլանի բանալին գնա միատ  սառայիցը բեր հա; ախխ; Հաբեթ ինչա եղել հետդ; աղչի կնիկ էսի սառայ չի էսի  ֆորդ բոյարա; առաջին բանալին մոտսա գնացինք;</t>
  </si>
  <si>
    <t>Հաբեթ</t>
  </si>
  <si>
    <t>Kargin Haghordum sketch 258 (Hayko Mko)</t>
  </si>
  <si>
    <t>https://www.youtube.com/watch?v=PU3ourr4rKA&amp;list=PLDDuEZQEC_uDcYhabzxMCFCs3vGGSGVX4&amp;index=59&amp;t=0s</t>
  </si>
  <si>
    <t>իրեքը չորսի վրա</t>
  </si>
  <si>
    <t xml:space="preserve">Ուշադրությունը այստեղ դոնչիկը բարձր բարձր այ էդպես շատ շավ է շատ ժպտա ժպտա ժպտա տիկին ջան ձեզ չեմ ասում երեխաին եմ ասում լավ ուշադրություն ասեք պանիր պատրաստ է վաղը ժամը մեկին կգաք ձեր նկարները կստանաք; շհնորհակալություն; հաջողություն ազիզ ջան դու այդպես էլ  չժպտացիր; բարիրգուն  ձյաձ ջան; բարև ձեզ; կարանք թեթևի մեջ նկարվենք; բոլորո՞վ; հա սաղս; գնացեք զգույշ այնտեղ լույսերը լարերը տղա ջան զգույշ; ձյաջ ջան գիտես մեզ ինչ նկարա պետք  խոսքի իրեքս հարձակվում ենք չորսի վրա խոսքի ան; հասկանալիա այսինքն կոմոզիցիա երեք հոգի  հարձակվումա չորսի վրա երեք հոգին դոմինանտ չորս հոգին ավելի պասիվ լավ; ուրեմն տղաներ փոխում եք ձեռքը  որպեսզի երևա ձեր դեմքերը դուք երեքով հարձակվողները ավելի ջղայն դեմքերով ավելի հաղթական հպարտ դեմքերով; մի վայրկյան մի վայրկյան  իսկ չորսդ պաշտպանվում եք ավելի նվաստ ավեօի ճորտատիրական վախոցած դուքնպաշտպանվում եք հասկանում եք իրանցից այսպես այսպես չշարժվեք չշարժվեք; ըհմ շատ  լավ է շատ լավ է դունչիկը ավելի բարձր ժամով տղա դու ահա էսպես ժպտում ենք, վերջ տղաներ;  մերսի ձյաձ ջան; վաղը մեկ անց կես կգաք եա ձեր նկարները կտամ յոթ հատ չէ՞; չէ երկու հատ ձյաձ ջան; չհասկացա յոթ հոգով նկարվում եք ընդամենը երկու նկար եք վերցնում; ձյաձ ջան ասինք երկու հատա պետք մի տե; բայց ինչու; դե տռենեռնա ասել վաղը երկու հատ նկար կբերեք իրեքը չորսի վրա  </t>
  </si>
  <si>
    <t>Հայկո, Մկո...</t>
  </si>
  <si>
    <t>Kargin Haghordum sketch 259 (Hayko Mko)</t>
  </si>
  <si>
    <t>https://www.youtube.com/watch?v=uavewh7X7vk&amp;list=PLDDuEZQEC_uDcYhabzxMCFCs3vGGSGVX4&amp;index=60&amp;t=0s</t>
  </si>
  <si>
    <t>Պարոն Ֆռանգուլյան</t>
  </si>
  <si>
    <t>Շեֆը տեղում չի; Գայուշ ես գիտեմ  որ  տեղումա հեռու գնա; չեմ գնա; Գայուշ ինձ գժի տեղ մի դիր երբ զանգում ես ասում ես տեղում չի հեռու գնա վատա լինելու արա դե;  հը արանչէիր սպասում; չէ ինչպես թե չէինք սպասում մենք միշտ էլ ձեզ սպասում ենք համեցեք; փողերս երբ ես տալու այ անասուն; ես անպայման կտամ; արա սաղ քաղաքին պարտք ես ու ճշտել եմ որ ոչմեկինը հլը չես տվել կառոչի լսի ինչ եմ ասում չգիտեմ ումը ոնց բայց իմը հաստատ տալու ես թե չէ կոչնչացնեմ քեզ արա կվերացնեմաղիքներդ կհանեմ կտամ դոբեռվալիս այ ուռոդ; թողեք ինձ ես ամեն ինչ կպատմեմ; եկեք նստենք հանգիստ զրուցենք մենակ ձեզ խնդրում եմ մինչև վերջ ինձ լսեք հա դուք ճիշտ եք ասում ես շատերին եմ պարտք բայց։ես որոշել եմ բոլորիդ պարտքն էլ տամ ուրեմն տեսեք ես։ցուցակ եմ կազմել ըստ այբենական կարգի ու բոլորիդ պարտքն էլ տալու եմ ահա տեսեք անցած ամիս ես տվել եմ Աբգարյանի Սամվելի պարտքը ահա այստեղ նշված է անցած ամիս ես տվել եմ   ուրեմն Ալեքսանյան Արմենի պարտքը  այստեղ նույնպես նշված է այս ամիս ես տալու եմ Ավագյան  Ավագի պարտքը և այսպես շարունակ այսինքն ես բոլորի պարտքը տալու եմ հասկանում եք; բայց ինչի եք ինձ խբում պարոն Ֆռանգուլյան; լավ եմ անասուն;...</t>
  </si>
  <si>
    <t>Ֆռանգուլյան, Գայուշ</t>
  </si>
  <si>
    <t>Kargin Haghordum sketch 260 (Hayko Mko)</t>
  </si>
  <si>
    <t>https://www.youtube.com/watch?v=fNXg8Cs7ifY&amp;list=PLDDuEZQEC_uDcYhabzxMCFCs3vGGSGVX4&amp;index=61&amp;t=0s</t>
  </si>
  <si>
    <t>ես առավոտ ժամը ութին գործի եմ</t>
  </si>
  <si>
    <t xml:space="preserve">Հլը սուս մնացեք; Ռուբ էս ինչա եղել; Միշ Միշ ջան վատ բանա եղել Միշ; արիլը արիլը տենանք ինչա եղե ապեր ջան; երեխեքնհլը մառշ սենյակ ձեներդ չլսեմ էն մուլտերի ձենն էլ  գլուխս տարաք արդեն; արի Ռուբ ջան գնանք ներս սպալնյա հանգիստ խոսանք ախպեր ջան նստտի Ռուբ ջան դե հլը պատմի տենամ ապեր ջան; Միշ Միշ ջան 2 օրա հիվանդանոցում էին պահում անալիզներ էին վերցնում էսօր բժիշկը մտավ  պալատ ասումա վերջ ասում եմ ինչը վերջ ասումա վերջ քեզ մնացելա  ապրելու 7 ժամ; էս ինչ ես ասում սիիրելի ապեր; բա Միշ ասումա պառկի 7ն ժամից մահդ հանգիստ ընդունի ես էլ ասում եմ Միշ  եթե 7 ժամից մեռնելու եմ ինչի պառկեմ դուրս գամ կայֆավատ ըլնեմ Միշ փախա  հիվանդանոցից Միշ ընտանիք չունեմ  Միշ միակ հարազատ ընկերս դու էս եկել եմ քո մոտ; դե ասա ասա ինչ անենք. Միշ գնանք կաֆավատ ըլնենք Միշ  փող ունեմ պահած սև օրվա համար Միշ տարիներով հավաքել եմ ում եմ թողելու մաևդ չունեմ Միշ ասում եմ գնանք ծախսենք էդ փողերը Միշ գնանք խորոված ուտենք Միշ օբյեկտում սաունա վարձենք աղջիկեք վարձենք սիրուն գեշ չաղ բոյով...ֆռցնենք Միշ ֆռցնենք սաղ աղջիկեքին  հավաքենք կռավատի մեջ  ու քցվենք մեջները ֆռցնելքվ ֆռցնելով; գնացինք Միշ; բայց ես չեմ կրարա ապեր; Միշ ասում եմ փողը կա ես էլ յոթ ժամ ունեմ  ասում եմ կարամ ասում ես չեմ կարա; գնանք ասում եմ սաղ գիշեր կայֆավատ եղնենք; քեզ ինչ կա մեկա դու վաղը չես արթնանալու իսկ ես առավոտ ութին գործի եմ  </t>
  </si>
  <si>
    <t>Հայկո, Մկո.</t>
  </si>
  <si>
    <t>Միշ, Ռուբ</t>
  </si>
  <si>
    <t>Սիրարփի Մկրտչյան</t>
  </si>
  <si>
    <t>Kargin Haghordum sketch 261 (Hayko Mko)</t>
  </si>
  <si>
    <t>https://www.youtube.com/watch?v=rErcpknoD_4&amp;list=PLDDuEZQEC_uDcYhabzxMCFCs3vGGSGVX4&amp;index=62&amp;t=0s</t>
  </si>
  <si>
    <t>Քուրիկ ջան հըլը էս դուռումը մի հատ հավեսով կեր։Բարի օր ապե,անունդ ինչա,Ծիգրան,ուրախ եմ ապեր իմն էլ Տիկո</t>
  </si>
  <si>
    <t>Ծիգրան</t>
  </si>
  <si>
    <t>Kargin Haghordum sketch 262 (Hayko Mko)</t>
  </si>
  <si>
    <t>https://www.youtube.com/watch?v=-jCLqYZVTFQ&amp;list=PLDDuEZQEC_uDcYhabzxMCFCs3vGGSGVX4&amp;index=63&amp;t=0s</t>
  </si>
  <si>
    <t>ես...մտածումեյի...որ...էս ամեն ինչը շատ հեշտ կանցնի,բայց էս ամեն ինչը շատ դժվար ա։</t>
  </si>
  <si>
    <t>Հայկո...</t>
  </si>
  <si>
    <t>Kargin Haghordum sketch 263 (Hayko Mko)</t>
  </si>
  <si>
    <t>https://www.youtube.com/watch?v=vDjc8pWoNnw&amp;list=PLDDuEZQEC_uDcYhabzxMCFCs3vGGSGVX4&amp;index=64&amp;t=0s</t>
  </si>
  <si>
    <t xml:space="preserve">ես Գուշակ Մանուշակի մոտ եմ էկե ճիշտ ա՞ </t>
  </si>
  <si>
    <t>անցի նստի աղջիկ ջան։Եթե ուզում ես որ մեկին նավսեմեուղթ ու գիր անեմ ,մեկի ոտը 20սմ.ով կարճացնեմ միանգամից ասեմ որ ես դրանով չեմ զբաղվում</t>
  </si>
  <si>
    <t>Գուշակ Մանուշակ</t>
  </si>
  <si>
    <t>Kargin Haghordum - Viselskiy (Hayko Mko)</t>
  </si>
  <si>
    <t>https://www.youtube.com/watch?v=KK74n_-aNMc&amp;list=PLDDuEZQEC_uDcYhabzxMCFCs3vGGSGVX4&amp;index=65&amp;t=0s</t>
  </si>
  <si>
    <t>Չաղո ջան արի բախտդ բացեմ,կամ բռիտ մեջ նայեմ,արի ասեմ երբ ես նիհարելու,ինչից։Էսօր առևտուր չկա</t>
  </si>
  <si>
    <t>Գուշակ</t>
  </si>
  <si>
    <t>Kargin Haghordum sketch 265 (Hayko Mko)</t>
  </si>
  <si>
    <t>https://www.youtube.com/watch?v=GYewdqQfAws&amp;list=PLDDuEZQEC_uDcYhabzxMCFCs3vGGSGVX4&amp;index=66&amp;t=0s</t>
  </si>
  <si>
    <t xml:space="preserve">Լեյտենանտ Հարությունյան,դուք </t>
  </si>
  <si>
    <t>ու ձեր արագությունը գերազանցում է նորման,ու ալկո</t>
  </si>
  <si>
    <t>..ըըը ալկոհոլ եք օգտա</t>
  </si>
  <si>
    <t>Լեյտենանտ</t>
  </si>
  <si>
    <t>Kargin Haghordum sketch 266 (Hayko Mko)</t>
  </si>
  <si>
    <t>https://www.youtube.com/watch?v=82r9vHp8k0Y&amp;list=PLDDuEZQEC_uDcYhabzxMCFCs3vGGSGVX4&amp;index=67&amp;t=0s</t>
  </si>
  <si>
    <t>Այ ախպեր էս ինչ ես անում,</t>
  </si>
  <si>
    <t>Ինչ եմ անում որ։Արա հընգեի ջանվերևից ընենց արա</t>
  </si>
  <si>
    <t>ինչ շումախր ցավտ տա</t>
  </si>
  <si>
    <t>Ոստիկան,վարորդ</t>
  </si>
  <si>
    <t>Kargin Haghordum - Hetapndum (Hayko Mko)</t>
  </si>
  <si>
    <t>https://www.youtube.com/watch?v=BCDNaGGDjAY&amp;list=PLDDuEZQEC_uDcYhabzxMCFCs3vGGSGVX4&amp;index=68&amp;t=0s</t>
  </si>
  <si>
    <t>Այ տղա կանգնի։Լեյտենանտ Սար</t>
  </si>
  <si>
    <t>Շեֆ ջան սխալ եմ արել,խախտում եմ արել,դրա համար</t>
  </si>
  <si>
    <t>հըհըհը,ընդհագառագը,</t>
  </si>
  <si>
    <t>Հայկո Մկո</t>
  </si>
  <si>
    <t>Լեյտենանտ Սարիբեկ</t>
  </si>
  <si>
    <t>Kargin Haghordum sketch 268 (Hayko Mko)</t>
  </si>
  <si>
    <t>https://www.youtube.com/watch?v=UhyVa3nczbg&amp;list=PLDDuEZQEC_uDcYhabzxMCFCs3vGGSGVX4&amp;index=69&amp;t=0s</t>
  </si>
  <si>
    <t>Սերժանտ։Բարև ձեզ։ Մի հատ շատ</t>
  </si>
  <si>
    <t>Իմ հոգին անարատ է,իմ մոտ ամեն ինչ կարգին սարքին է</t>
  </si>
  <si>
    <t>ինձ թվումա դա քեզ թվումա</t>
  </si>
  <si>
    <t>Սերժանտ</t>
  </si>
  <si>
    <t>Kargin Haghordum sketch 269 (Hayko Mko)</t>
  </si>
  <si>
    <t>https://www.youtube.com/watch?v=IsgF4_C3xjY&amp;list=PLDDuEZQEC_uDcYhabzxMCFCs3vGGSGVX4&amp;index=70&amp;t=0s</t>
  </si>
  <si>
    <t>Լեյտենանտ Սկմոնյան,Խախտում եք կատարել</t>
  </si>
  <si>
    <t>.Hello I am tourist.Վայ հորս արև.. I come to Armenia to my friends</t>
  </si>
  <si>
    <t>.I am tourist</t>
  </si>
  <si>
    <t>Տուրիստ, Լեյտենանտ</t>
  </si>
  <si>
    <t>Kargin Haghordum sketch 270 (Hayko Mko)</t>
  </si>
  <si>
    <t>https://www.youtube.com/watch?v=KhxmtcSkGsY&amp;list=PLDDuEZQEC_uDcYhabzxMCFCs3vGGSGVX4&amp;index=71&amp;t=0s</t>
  </si>
  <si>
    <t>Այ դեբիլ, քեզ քանի անգամ ասեմ ես ու կինս իրարից բաժանվել ենք,ինքը տեղափոխվելա ուրիշ տուն,ու վեց ամիսա չի</t>
  </si>
  <si>
    <t>Kargin Haghordum sketch 271 (Hayko Mko)</t>
  </si>
  <si>
    <t>https://www.youtube.com/watch?v=bHv-5tqagpU&amp;list=PLDDuEZQEC_uDcYhabzxMCFCs3vGGSGVX4&amp;index=72&amp;t=0s</t>
  </si>
  <si>
    <t>Բժի՞շկ:Ինչա՞ պատահել:աչքիս ինչ որ շատ երկարեց</t>
  </si>
  <si>
    <t>Աչքիս ինչ որ շատ երկարեց:-Հեսա վերջացնում եմ:-Պարզա:Բժիշկ ինչ կա էտք</t>
  </si>
  <si>
    <t>Բժիշկ,կին</t>
  </si>
  <si>
    <t>Kargin Haghordum sketch 272 (Hayko Mko)</t>
  </si>
  <si>
    <t>https://www.youtube.com/watch?v=y1yeDFDTxy4&amp;list=PLDDuEZQEC_uDcYhabzxMCFCs3vGGSGVX4&amp;index=73&amp;t=0s</t>
  </si>
  <si>
    <t>Եվ այդ իջոցառումները կազմակերպվում են</t>
  </si>
  <si>
    <t>Պարոն նախարար,իսկ տանկերի հարցը ոնցա լուծվելու:</t>
  </si>
  <si>
    <t>Պարոն նախարար Պարոն գեներալի աղջկան եմ սիրահարված</t>
  </si>
  <si>
    <t>Նախարար,սերժանտ</t>
  </si>
  <si>
    <t>Kargin Haghordum sketch 273 (Hayko Mko)</t>
  </si>
  <si>
    <t>https://www.youtube.com/watch?v=MBVthmBUQVg&amp;list=PLDDuEZQEC_uDcYhabzxMCFCs3vGGSGVX4&amp;index=74&amp;t=0s</t>
  </si>
  <si>
    <t xml:space="preserve">Բարի առավոտ որդյակս:-Բարև պապա ջան:Տղա ջան վեր կաց ես քո պապան չեմ;Սա ուղղակի եկեղեցական դիմելաձև է </t>
  </si>
  <si>
    <t>աա,ես էլ պռոստը սաղ կյանք մանկատանն եմ ապրե,ոչ պապա եմ ունեցե,ոչ մամա</t>
  </si>
  <si>
    <t>Ես ձեր կողքի գյուղի քահանան եմ</t>
  </si>
  <si>
    <t>Հայկո ,Մկո</t>
  </si>
  <si>
    <t>Քահանա</t>
  </si>
  <si>
    <t>Kargin Haghordum sketch 274 (Hayko Mko)</t>
  </si>
  <si>
    <t>https://www.youtube.com/watch?v=28WMu33SaYY&amp;list=PLDDuEZQEC_uDcYhabzxMCFCs3vGGSGVX4&amp;index=75&amp;t=0s</t>
  </si>
  <si>
    <t>Հը ազիզ,ո՞նց էր:Շատ լավ էր:Կարա՞մ արդեն սրբիչը հանեմ?-Հանի հանի</t>
  </si>
  <si>
    <t>Ախպեր,լավ հասկացանք,ես սրա ամուսինն եմ,էտ իմ ամուսնական պարտականություննա</t>
  </si>
  <si>
    <t>Բա դու հնչի՞</t>
  </si>
  <si>
    <t>Kargin Haghordum sketch 275 (Hayko Mko)</t>
  </si>
  <si>
    <t>https://www.youtube.com/watch?v=5h70tn0asdo&amp;list=PLDDuEZQEC_uDcYhabzxMCFCs3vGGSGVX4&amp;index=76&amp;t=0s</t>
  </si>
  <si>
    <t>-Բարի օր մորքուր ջան
-Բարև տղա ջան
-Ես գյուղ նախարարության խոշոր , մանր և միջին Եղջերավոր անասունների վարչությունից եմ: Ձեզ մոտ 
ստուգման եմ եկել: Ուրեմս անցած տարվա ստուգման տվյալներով ձեր գյուղի վերմայում պետքա լինի 87 հատ կով:
Էս ձեր կովերը ու՞ր են
-Էհ, տղա ջան, էս ձեր ստուգումից հետո էս մեր գյուղում շատ բան փոխվեց: Էս մեր գյուղի միակ ցուլը Վալմոնտս,
վաղաժամ հեռացավ մեզանից:Նոր ցուլ էլ հնարավորություն չունենք գնելու: Ինքդ էլ գիտես տնտեսությունը անկման
փուլումա գտնվում, Նազդակը , Դորջոսը, բոլոր կայֆիցենտները անընդհատ ընկնում են: Վայ Մայմոնդ ջան, վայ ցուլ 
ոնց հեռացար մեզանից
-Մորքուր ջան չէինք իմացել, մեր ամբողջ վարչության կողմից ցավակցում եմ, բայց ես քեզ ուրշ բան եմ հարցնում:
Ձեր կովերը , կովերը ուր են:
Սպասի տղա ջան, դու առաջ մի ընկի , էս մեր ցուլը, էս մեր ֆալգոտը, որ մեզանից հեռացավ, մենք ահագին լացեցինք
բայց հետո էդ լաց ու կոծը թարգեցինք, էս մեր գյուղի տղամարդիկ հավաքվեցին, համախմբվեցին,ու անցան գործի:
Հմի ամեն առավոտ, էս մեր տղամարդիկ,բոլոր կովերին հավաքում են ու տանում են դաշտ: Էնդեղ մի հատ հաճելի 
երաժծտություն են միացնում, խոսքի օրինակ  բլուս, ու թդ երաժշտության տակ, ցուլի պարտականությունները 
կատարում են, ու հետո էլ իրիկվա կողմ արդեն տենց ուրախ ուրախ էս կովերին բերում են հետ գյուղ, այ հենց հիմի էլ
ընդեղ են, գործով են զբաղված:
Այ քեզի բան, բա էս մեկին ընչի չեն տարե
-Բա որովհետև էսի գեշա:-Էդու գեշը որնա</t>
  </si>
  <si>
    <t>Գյուղնախարա-
րության 
ներկայացուցիչ
ՏԱՏԻԿ</t>
  </si>
  <si>
    <t>Kargin Haghordum - Shef (Hayko Mko)</t>
  </si>
  <si>
    <t>https://www.youtube.com/watch?v=RazaN_OT-tA&amp;list=PLDDuEZQEC_uDcYhabzxMCFCs3vGGSGVX4&amp;index=77&amp;t=0s</t>
  </si>
  <si>
    <t xml:space="preserve">-Եկա՞ր:
-Հա էկա, ասա ինչ էղավ,զանդում ես ցերեկվա կեսին,ասում ես շուտ արի բանա պատահել: Տղեքին մենակով 
հայաթում թողի կանգնած էկա, ասա ինչա եղել
-Էրեկվա </t>
  </si>
  <si>
    <t>Kargin Haghordum sketch 277 (Hayko Mko)</t>
  </si>
  <si>
    <t>https://www.youtube.com/watch?v=mLGEOvwcAO0&amp;list=PLDDuEZQEC_uDcYhabzxMCFCs3vGGSGVX4&amp;index=78&amp;t=0s</t>
  </si>
  <si>
    <t>Kargin Haghordum sketch 278 (Hayko Mko)</t>
  </si>
  <si>
    <t>https://www.youtube.com/watch?v=-paMG4kj9gg&amp;list=PLDDuEZQEC_uDcYhabzxMCFCs3vGGSGVX4&amp;index=79&amp;t=0s</t>
  </si>
  <si>
    <t>Kargin Haghordum sketch 279 (Hayko Mko)</t>
  </si>
  <si>
    <t>https://www.youtube.com/watch?v=oYbSr-GJ2Zk&amp;list=PLDDuEZQEC_uDcYhabzxMCFCs3vGGSGVX4&amp;index=80&amp;t=0s</t>
  </si>
  <si>
    <t>Kargin Haghordum - Stress (Hayko Mko)</t>
  </si>
  <si>
    <t>https://www.youtube.com/watch?v=aJv99i6NJZU&amp;list=PLDDuEZQEC_uDcYhabzxMCFCs3vGGSGVX4&amp;index=81&amp;t=0s</t>
  </si>
  <si>
    <t>Kargin Haghordum sketch 281 (Hayko Mko)</t>
  </si>
  <si>
    <t>https://www.youtube.com/watch?v=2nLtQ6V0QZw&amp;list=PLDDuEZQEC_uDcYhabzxMCFCs3vGGSGVX4&amp;index=82&amp;t=0s</t>
  </si>
  <si>
    <t>lleennaa_16</t>
  </si>
  <si>
    <t>Kargin Haghordum sketch 295 (Hayko Mko)</t>
  </si>
  <si>
    <t>https://www.youtube.com/watch?v=TLD0RhsCHrc&amp;list=PLDDuEZQEC_uDcYhabzxMCFCs3vGGSGVX4&amp;index=96&amp;t=0s</t>
  </si>
  <si>
    <t>Կյանքս; հը հը հը էս ինչա ստեղ կատարվում; հը հրաշքներ</t>
  </si>
  <si>
    <t>Հայկո Մկո Հասմիկ</t>
  </si>
  <si>
    <t>ամուսին, կին, սիրեկան</t>
  </si>
  <si>
    <t>Kargin Haghordum sketch 296 (Hayko Mko)</t>
  </si>
  <si>
    <t>https://www.youtube.com/watch?v=ja-t-8MEMKc&amp;list=PLDDuEZQEC_uDcYhabzxMCFCs3vGGSGVX4&amp;index=97&amp;t=0s</t>
  </si>
  <si>
    <t xml:space="preserve">Լսի էսօր գնացի բժշկի մոտ ասեց որ իմ լրիվ բուժման համար պետքա 20 օր հանգիստ ծովում 20 օր սարերում 20 օր երևի Ավստրալիա հիմա որից ենք սկսում; սկսում ենք նրանից որ վաղը գնում ենք ուրիշ բժշկի մոտ; մամ մամ արի հեքիաթ պատմի քնեմ; գնա մի բան պատմի թող քնի էլի; լսի ես էս մի ամիսա պատմում եմ ես կարամ հանգիստ գնամ համալսարան պատմական բաժինն ընդունվեմ առանց պարապելու լսի ինչ կլինի էսօր էլ դու գնա պատմի թող քնի; յա ազիզ ջան էս ոնց ես մեծացել հլը պարկի պապան քեզ հեքիաթ պատմի քնես ուրեմն լինումա չի լինում մի հատ դզող փչողա լինում էս դզող փչողը երկու հատ տղայա ունենում մի հատ դզող մի հատ փչող էս դզողին գործը դզումզա էն փչողին չի դզում; հն քնելա; հա մամ քնելա;
</t>
  </si>
  <si>
    <t>Հայկո Հասմիկ երեխա</t>
  </si>
  <si>
    <t>ամուսին, կին, երեխա</t>
  </si>
  <si>
    <t>Kargin Haghordum sketch 298 (Hayko Mko)</t>
  </si>
  <si>
    <t>https://www.youtube.com/watch?v=gX0BVfHJxe8&amp;list=PLDDuEZQEC_uDcYhabzxMCFCs3vGGSGVX4&amp;index=99&amp;t=0s</t>
  </si>
  <si>
    <t>Չէ պարոն Հովսեփյան էատեղ չէ Մոսկվայում էի գործուղման մեջ էի էդ անշարժ գույքի հարցերով էլի գնացել էի պայմանագիրը կնքելու ամեն ինչ բարեհաջող ավարտվեց շատ լավ ընենց որ վաղը էդ թղթերով ձեզ մոտ կլինեմ լավ եղավ եղավ; կներեք մի վայրկյան ես մի 20 օր այստեղ չէի գործուղման մեջ էի դուք երևի իմ նոր քարտուղարուհին եք հա; այո; շատ հաճելիա կներեք ձեր անունը ինչա; Լիլիա; շատ հաճելիա Լիլիա դուք երբ եք ընդունվել մեր մոտ աշխատանքի; ամսի 4ից; ամսի 4ից հա փաստորեն հաջորդ շաբաթ ձեր աշխատավարձ ստանալու ժամանակնա արդեն; ըհմ; շատ լավ կներեք եթե գաղտնիք չի նախկին աշխատավայրում ինչքան էին ձեզ վճարում; 150 դոլար; 150 դոլար; ըհմ;  բայց ես հաճույքով ձեզ 300 դոլար կվճարեի; բայց ինձ ընդեղ հաճույքով 600 էին տալիս</t>
  </si>
  <si>
    <t>Մկո Հասմիկ</t>
  </si>
  <si>
    <t>Լիլիա, տնօրեն</t>
  </si>
  <si>
    <t>Kargin Haghordum sketch 299</t>
  </si>
  <si>
    <t>https://www.youtube.com/watch?v=fsW7XueiNLg&amp;list=PLDDuEZQEC_uDcYhabzxMCFCs3vGGSGVX4&amp;index=100&amp;t=0s</t>
  </si>
  <si>
    <t xml:space="preserve">դա դա Մյասնիկ Գեորգիչ ջան վաղը Իսպանիա եմ գնում տո չէ ինչ սիքսապատոլգների սիմպոզյում ընտանեկան հանգիստ դա չէ մենակով եմ թռնում բա ինչ եմ ասում ընտանեկան 
հանգիստ դե ես ընտանիքիցս հանգստանում եմ ը ը ը ը դե լավ մի 20-21 օրից կգամ կզանգեմ կպատմեմ ամեն ինչ լավ ընկեր ջան; ահա; կարելիա; ա Ռուդիկ ջան եկեք ազիզ ջան եկեք; 
բարև ձեզ ասել էիք 10 օրից գանք եկել ենք մեր գործից ինչ-որ նորություն կա; Ռուդիկ ջան Սոնչկա ջան կա նորություն բայց վախում եմ էդ նորությունը ձեզ էդքան էլ չուրախացնի 
փաստորեն այս վերջին մեթոդները որ մենք կիրառեցինք նորից ձախողվեց ինչ ա ստացվում որ մենք երեք չորս ամիս անընդհատ նավեշի մեթոդներ էինք փորձում նրա համար որպիսի դուք ունենաք ձեր սեփական երեխան ոչ մի մեթոդ իր նպատակին փաստացի չհասավ ցավում եմ; մի րոպե դա ինչա նշանակում որ երբեք երեխա չենք ունենալու; фактический, практический да չեք կարող; մեզ կներեք էտ դեպքում մենք գնանք հա; Ռուդիկ ջան ազիզ ջան минуточку կարող ես մնալ; Սոնա ջան սպասի; լսում եմ բժիշկ ջան; ուրեմն Ռուդիկ ջան լսի ստեղ ուղղակի կինիկդ ստեղ էր չուզեցի իրա մոտ ասեի մի հատ էլ մեթոդ կա որով դուք կարաք երեխա ունենաք էտ մեր պապերի ու տատերի մեթոդներիցա  ուրեմն դու ու կինիկդ որ մտնում եք ինտիմ հարաբերության մեջ դուք երկուսդ էլ գիտեք չէ դրա մասին գիտակցում եք հիմա էս մեթոդի իմաստը ինչա որ կինիկդ չպետքա իմանա որ դու իրա հետ ուզում ես ինտիմ հարաբերության մեջ մտնես էդ կինիկիդ դու պիտի հանկարծակիի բերես թաքուն գաս ինքը պիտի չիմանա ու հարցերը լուծես ստո պռացենտով աշխատող մեթոդա տեղում հղիանումա ես 20-21 օրով թռնում եմ Իսպանիա գալիս եմ մենք հանդիպում ենք տեսնեմ ձեր մոտ ինչ վիճակա հիշի հանկարծակիի ես բերում; ինչ ասեմ բժիշկ ջան կփորձեմ համենայն դեպս շնորհակալ եմ; դավայ Ռուսլան ջան; հա Մյասնիկ Գեորգի ջան երեկ եմ եկել Իսպանիաից ասեմ քեզ Իսպանիան իսպանյատ էր անում էսօր իրիկունը հավաքվում ենք չէ մեր տանը ընենց բաներ կպատմեմ մազերդ բիզբիզ կկայնի դե լավ дарагой լավ; Անդրեի Միսակվիչ կարելիա բարև ձեզ կներեք որ առանց զգուշացնելու եմ եկել սա իմ ու կնոջս կողմից ձեզ նվեր գիտեք մենք երեխաի ենք սպասում; ինչա ասում է էս ինչ լավ բան ասիր ազիզ ջան; ոնց որ ասեցիք Անդրեի Միսակվիչ ոնց որ հանկարծակիի բերեցի կնոջս և պատկերացնում եք ստացվեց մենք արդեն երեխաի ենք սպասում; մի րոպե մի րոպե ազիզ ջան հիմա ինձ մանրամասն պատմի թե էտ ոնց էղավ ինձ որպես բժիշկ շատ հետաքրքիրա;Անդրեի Միսակվիչ որ ճիշտը ասեմ ահագին ժամանակ չեր ստացվում որ ես կնոջս հանկարծակիի բերեմ բայց մի օր էս կինս կռացել էր սառնարանից բան էր հանում էդ պահին հետևից թաքուն մոտեցա ու ոնց որ դուք ասում էիք հանկարծակիի բերեցի; ես պատկերացնում եմ կինիկդ ոնց էր զարմացել; ինքը հլը մի կոմ դուք պիտի էտ սուպերմարկետում առևտուր անողների դեմքերը տենայիք </t>
  </si>
  <si>
    <t>Անդրեի Միսակվիչ, Ռուդիկ, Սոնչկա</t>
  </si>
  <si>
    <t>Kargin Haghordum sketch 300</t>
  </si>
  <si>
    <t>https://www.youtube.com/watch?v=xQpgwwduLeI&amp;list=PLDDuEZQEC_uDcYhabzxMCFCs3vGGSGVX4&amp;index=101&amp;t=0s</t>
  </si>
  <si>
    <t>Մտեք; կարելիա բժիշկ ջան; անցեք նստեք; լսում եմ ձեզ; բժիշկ ջան էս վերջերս տարօրինակ բաներա հետս կատարվում ամեն տեղս ցավումա որտեղ կպնում եմ ցավումա հեսա ախխ ախխ ախխ գլուխս էլ ախխ ինչից կլնի բժիշկ; որ մատով եք կպնում; ցուցամատով; տեսնեմ; ախխ; ըհն ամեն ինչ պարզ է ձեր ցուցամատը կոտրված է հանվեք; ինչ; ասում եմ հանվեք; ինչի հանվեմ; հանվեք հանվեք; հա բայց ընդամենը մատսա ջարդվել ինչի հանվեմ; է ախպեր ջան դու հլը խաբար չես ես վապշե էկել էի հեռախոսների գծերը ստուգեի</t>
  </si>
  <si>
    <t>Հայկո Մկո Արմինե</t>
  </si>
  <si>
    <t>Բժիշկ, հիվանդ, ...</t>
  </si>
  <si>
    <t>Kargin Haghordum sketch 301 (Hayko Mko)</t>
  </si>
  <si>
    <t>https://www.youtube.com/watch?v=qgUcDdWTOqE&amp;list=PLDDuEZQEC_uDcYhabzxMCFCs3vGGSGVX4&amp;index=102&amp;t=0s</t>
  </si>
  <si>
    <t>Բացեք տետրերը; գրեք; խնդիր; 2 ինտիլիգենտ միջին տարիքի կրթված կին որոշում են հետաքրքիր կերպով անցկացնել իրենց երեկոն նրանք գնում են խանութ և գնում են 1 շիշ շամպայն 1 շիշ մարտինի 1 շիշ ... և 2 շիշ օղի; Ընկեր Սերոբյան իսկ հարցը որն է, հարցը; հարցը էնա որ թե էտքանից հետո էլ ինչներին էր պետք խմել  ևս 2 շիշ գարեջուր</t>
  </si>
  <si>
    <t>Հայկո երեխա</t>
  </si>
  <si>
    <t>Ընկեր Սերոբյան</t>
  </si>
  <si>
    <t>Kargin Haghordum sketch 302 (Hayko Mko)</t>
  </si>
  <si>
    <t>https://www.youtube.com/watch?v=Pp2eMnH6Zd8&amp;list=PLDDuEZQEC_uDcYhabzxMCFCs3vGGSGVX4&amp;index=103&amp;t=0s</t>
  </si>
  <si>
    <t xml:space="preserve">Ջահելներ ջան ձեր պապը, սկեսրայրն ու հերը մեռնում են, հա լավ էս ինչ ես ասում այ հեր; հա լավ էլ մի երկարացրեք տոչնի բան եմ ասում մի կես ժամ ժանանակա մնացել, ձեզ էլ հավաքել եմ որ ձեզ կարևոր բան ունեմ ասելու էրեխեք ջան դուք գիտեք որ ես շատ թարախ, շատ կեղտոտ մարդ եմ եղել ուրիշների համար բայց չգիտեք որ իմ հարազատների հանդեպ էլ եմ տենց եղել հիմա ուզում եմ գոնե մեղքերս խոստովանեմ որ դժողք գնալուց գոնե իմանամ դուք իմ  հետևից ինձ չեք անիծում; պապի ջան էս ինչ ես ասում; սպասի թոռնիկ ջան հեսա կասեմ կիմանաս ինչ ես ասում սկսենք քեզանից հիշում ես որ ծառայում էիր մի անգամ սամավոլկա փախար պապուդ ծնունդի  խաթր եկար ծնունդիս օրով մի հատ լավ քեֆ արեցինք; հա ոնց չեմ հիշում; հետո էլ մյուս առավոտ վայենի պալիցիան եկավ հետևիցդ տարան քեզ գուբախտ նստցրին 6 ամիս ընդե տանջվար; հա; ախր էտ վայենի պալիցիային ես էի զանգել թոռնիկ ջան ասել էի որ սամավոլկա ես փախել; էս ինչ ես ասում պապի; բա այ տենց կեղտոտ պապի ունես; հարս ջան սկեսրայդ քեզ չի մոռացել չմտածես; քո հանդեպ էլ ըտենց ոչինչոտ թարախություններ եմ արել հիշում ես ռոստրոմ որ աշխատում էիր հաշվապահ որպես; հա հիշում եմ; ինձ էլ գրանցել էիր ընդեղ մթոմ աշխատում եմ որ աշխատավարձ ստանամ որ թոշակս շատ լինի; հիշում եմ; հետո էլ քեզ հենց դրա պատճառով գործից հանեցին; այ էտ տնօրենին ես էի զանգել զգուշացրել որ ըտենց պահ կա ու ես տանը նստած ոչ աշխատում եմ ոչ բան եմ անում բայց պետությունից հենց ըննենց տեղը աշխատավարձ  եմ ստանում ընենց որ ընենց ոչինչ կեղտոտ թարախ սկեսրայր էլ դու ունես բալես; տղա ջան  էն 7 տարիներին որ նստար կյանքդ կոտրվավ; հա; այ էս տղենա կազմակերպել ընդամենը մի զանգով; բայց ոնց այ հեր; հա հա որ իմ համար որ  հիվանդ սատկում էի գնացիր դեղը գողացար քո ապտեկայից որդե որ աշխատում էիր էդ էլա իմ մեղքը ես եմ զանգել իմաց տվել թե չէ էդ խեղճ հարիֆները որտեղից պիտի իմանային որ դու դեղ ես ըտից տարել; այ ըտենց այ ըտենց կեղտոտ հեր ունես բալես; հիմա երեխեք ջան ինչի համար եմ ձեզ էս ամեն ինչը ասում; ուզում եմ որ ինձ ներեք չգիտեմ կարաք չեք կարա բայց  խնդրանքս էնա որ ներեք ինձ դուք իմ հարազատն եք խնդրում եմ ներեք; ներում ենք հա ներում ենք; չէ չէ երեխեք ջան ըտենց ներելը ինձ պետք չի իսկական ներելը սենցա լինում ես որ մեռնեմ արդուկները միացրեք լավ շիկացրեք ու դրեք մարմինս վառեք որ հոտը ընկնի սաղ տնով մեկ այ էդ ժամանակ ջղայնություններդ կթափեք ու իսկականից կներեք ինձ; տղա ջան պիտի խոսք տաս որ հենց ըտենց էլ կանեք; հարց չկա պապ ջան կանենք; դե ուրեմն;  մարդա մի հատ հարդուկ ճարեք; այ էս ինչ հոտա գալիս; հլը տես ովա; լեյտենանտ Սարգսյան սա Մարտիրոսյանների բնակարանն է; հա բայց ինչա ըլե որ; մեկ ժամ առաջ բնակիչներից մեկից ահազանգ ենք ստացել որ այստեղ հարդուկներով դիակ են վառում; </t>
  </si>
  <si>
    <t xml:space="preserve">Հայկո Մկո Անդո Արմինե Աշոտ </t>
  </si>
  <si>
    <t>Ոստիկան, հայր, հարս, թոռ, պապիկ</t>
  </si>
  <si>
    <t>Aniantonyan2030</t>
  </si>
  <si>
    <t>Kargin Haghordum sketch 322 (Hayko Mko)</t>
  </si>
  <si>
    <t>https://www.youtube.com/watch?v=54CspqHsW2s&amp;list=PLDDuEZQEC_uDcYhabzxMCFCs3vGGSGVX4&amp;index=123&amp;t=0s</t>
  </si>
  <si>
    <t>Էս շլանգը  ծակվելա 5 օրա արդեն կաթումա; պտի սարքենք; հա դե կգամ կսարքեմ էլի; երբ ես գալու; 2 օրից կգամ; այ մարդ ովա 2 օրով գնում որսի որ դու ես գնում; բա մի քիչ երկար ժամանակով չգնամ որ շատ որս բերեմ; դե որ 2 օրով գնում ես էն բադ մադ մի խփի  բեր էլի դրանք ախր փիդրում ես լվում ես մաքրում ես վերջը 2 կտոր միսա դուրս գալիս; մի հատ նոռմալ վայրի խոզ խփի  մի հատ լավ խորոված անենք թոռներն էլ կակռազ 2 օրից գալիս են քաղաքից; թոռներին լավ կկերակրենք ցավդ տանեմ; եղավ սունկ բերում եմ թե չէ; եթե ուզում ես բեր; բայց անպայման ճանապարհին կմտնես ապծեկա; մի հատ .... կառնես; հա; եղավ; սաղ դրել ես; հա ցավդ տանեմ սաղ դրել եմ կարաս արխային գնաս; տակից ուրեմն տաք շորերն եմ դրել անպայման կհագնես նայի գիշերը չսառես; էն անգամվա նման 5 օր պարկես; վրից էլ կարտոշկեն եմ խաշել; ֆոլգայի մեջ; դե անփորձանք ցավդ տանեմ; այ շաշ ամենակարևորը մոռացար հրացանը; հետ արի; չէէէէ հետ չեմ գա; հետ գալը լավ նշան չի;որսս հաջող չի լինի; ճիշտ ես ասում</t>
  </si>
  <si>
    <t>պապի, տատի</t>
  </si>
  <si>
    <t>անհասկանալի բառ կա</t>
  </si>
  <si>
    <t>Kargin Haghordum sketch 323 (Hayko Mko)</t>
  </si>
  <si>
    <t>https://www.youtube.com/watch?v=K6wlN6Nm-Ak&amp;list=PLDDuEZQEC_uDcYhabzxMCFCs3vGGSGVX4&amp;index=124&amp;t=0s</t>
  </si>
  <si>
    <t xml:space="preserve">դե լավ ես գնամ քնեմ; դու չես գալիս; չէ չեմ գալիս; ուզում ես քնես գնա քնի; Սաթո էս վերջի 8 ամսում բացի քնելուց ոչ մի ուրիշ բանով չենք զբաղվում; իսկ ես քնելու տեղը հենա կինո կնայեմ; լավ էլ հետաքրքիր կինո ա; չեմ մասնակցում; բայց գոնե կողքից նայում ուրախանում եմ; բայց ինչի ես իմ վրա ջղայնանում; նենց տպավորությունա ոնց որ մենակ ես եմ էրեխա ուզում; դու էրեխա չես ուզում; դու էլ ես չէ էրեխա ուզում; դե որ ուզում ես 9 ամիս պետքա դիմանաս; չգիտեիր որ 9 ամիսա էդ ամեն ինչը տևում; հա բայց բժիշկը ասեց որ 1 տոկոս դեպքերում էրեխեն 7 ամսականա ծնվում; ու ես իմ ռեգուլիրովկեն արդեն 7 ամսվա վրա եմ դրել; բայց հիմա8 րդ ամսինա ու ես էլ չեմ դիմանում; ստեղս ա արդեն; դու գնա քնի ես էլ նստելու եմ կինո նայեմ; ու սրանից հետո ինչ ուզելու եմ անելու եմ;  ու վաբշե քո հետ էլ ոչ էլ խոսալու եմ; Արսեն; Արսեն ջան; էս 50 դոլարը վերցրու; ինչի համար; վերցրու հեսա կասեմ; ասա; էս 50 դոլարը գնա տուր են մեր դեմի հարևան Անժելին ինքը քեզ կբավարարի; այ կնիկ ցնդար; ըլըլըըլըլը; ցնդել ես; խելքդ իջելա ստեղ; էդ Անժելը ամուսնացած աղջիկ ա; հետո ինչ անենք որ մարդը խոփանումա; ես գնամ ըտենց բան իրան ասեմ չռփելու ա էդ հերիք չի ասղ շենքո խայտառակ կլինեմ; Արսեն մի անհանգստացի; էդ 50 դոլարը տար տուր իրան ու ամեն ինչ նոռմալ կլինի; բայց ես ուզում եմ իմանաս որ ինձ շատ դժվար էր էդ քայլին գնալը; և ես էդ քայլին գնում եմ միայն այն պատճառով; որ ես քեզ շատ եմ սիրում; շատ շատ շատ; իմ կյանքից էլ շատ; բայց սա պետքա լինի առաջին ու վերջին անգամը; հիշի դա; դե գնա; ախր նենց բաներ ես ասում ուղեղիս մեջ չի տեղավորվում; ախր սենց լավ բան դաժե ախպերն ախպորը չի առաջարկի; ցավդ տանեմ; ես միշտ գիտեի որ դու իմ ախպերնես; որ դու ինձ կհասկանաս; մերսի կնիկ ջան; Անժելը; դեմինը; կես ժամից ստե եմ; մերսի ցավդ տանեմ; ախպերս; ինչա պատահել;  դոլարով չհամաձայնվեց;  100 ա ուզում; հլը էդ լկտիին նայի; անցած տարի երբ որ ինքը հղի էր; ես իրա ամուսնուն 50 դոլարով օտիդո սպասաչկեցի; </t>
  </si>
  <si>
    <t>Արսեն, Սաթո</t>
  </si>
  <si>
    <t>Kargin Haghordum sketch 324 (Hayko Mko)</t>
  </si>
  <si>
    <t>https://www.youtube.com/watch?v=0c7AdcB4YDI&amp;list=PLDDuEZQEC_uDcYhabzxMCFCs3vGGSGVX4&amp;index=125&amp;t=0s</t>
  </si>
  <si>
    <t>դուք արդեն իջևան եք; չէ ես հլը էրևան եմ; աղջի մտել էի վարսավիրանոց; ոբշմ սաղ փողերս ընդե եմ ծախսել; քուրիկ ջան մի քիչ շուտ-շուտ արա; օրը ճաշ դառավ; հլը մի րոպե կյանք; հա ազիզ հեսա մի ձև կհասնեմ; լավ; բարև ապերս; դա; մինչև իջևան կհասցնես; կյանք; ինչքան փող ես տալում; իիիի; ես կարամ ուրիշ ձևով վճարեմ հը; հլը նայի; ... ես 3000 դրամի համար Իջևան հասնողը չեմ; ի; հլը փորձի; ուրիշ հարիֆ ման արի;</t>
  </si>
  <si>
    <t xml:space="preserve">Մկո, </t>
  </si>
  <si>
    <t>վարորդ, աղջիկ</t>
  </si>
  <si>
    <t>չէէն-ձայնային տարբերակով ոնց գրել, Աղջկա անունը չգիտեմ</t>
  </si>
  <si>
    <t>Kargin Haghordum - Brnabarelen (Hayko Mko)</t>
  </si>
  <si>
    <t>https://www.youtube.com/watch?v=Sgb5J28l0IM&amp;list=PLDDuEZQEC_uDcYhabzxMCFCs3vGGSGVX4&amp;index=126&amp;t=0s</t>
  </si>
  <si>
    <t>արա էդ աղջիկը ինչ ըլավ արա; արա գիշերվա 2 անց 15 ա ուրա էտի արա; ես իրան 1000 անգամ ասել եմ որ գիշերվա 12ից ուշ ոտդ տուն չդնես; 2 ժամ 15 րոպե իմ ասած ժամից ուշանում ա; կարողա գիտի նոր տարվա տաքսի ա էդքան ուշանում ա ու էտի նոռմալ ա; ուրա էտի արա; իրանց առաջվա դասարանցիներով գնացել են դիսկոտեկա պարելու; հիմա մի քիչ էլ ուշանում են ինչ ես ձենդ գլուխդ քցել; այ ըտենց ես անում միշտ; ես հենց իրա վրա խոսում եմ դու իրան կողքից պաշտպանում ես դրա համար էլ էսօրվա օրով 2 ժամ 15րոպե ուշանումա; էդի սաղ էդ ձեր ինտերնետներ մինտերնետներնա; это знакомства Одноклассники бу ես շատ գիտեմ ինչ; բու չի ռու ա; հաաա դու սենց ես անմ ես իրա վրա խոսմ եմ դու ինձի կողից ուղմ ես; դրա համար ինքը իմ ասածնրը լուրջ չի ընդունմ; դրա համար ըստրանից հետո ես որ իրա վրա խոսամ կողքից սուս կմնաս; էղավ արա; հեսա հեսա ես գիտեմ ինչ եմ անմ հեսա աղջիկդ տուն կգա կշպրտեմ էն սենյակ դուռը կփակեմ որ ոչ տնից դուրս գա ոչ էլ ինտերնետ մտնի; արա էս ով ա էս գիշերվա կեսին; արա ինքնա արա; աղչի արա ուր էիր արա; ես քեզ չեմ ասել գիշերը 12ից ուշ չգաս տուն; հը հորդ ասածներին сквоз пальца էս նայում հա արա; հորդ ասածները քո համար մորդ поколения հա; գիշերվա 2 անց15 ա ուր էիր աղչի; պապ ինձ բռնաբարել են; էտի մաքսիմում 15 րոպե; բա էն 2 ժամը ուր էիր աղչի; հը էն 2 ժամը ուր էիր</t>
  </si>
  <si>
    <t>Մկո, Հայկո, Հասմիկ</t>
  </si>
  <si>
    <t>հայր, մայր, աղջիկ</t>
  </si>
  <si>
    <t>1. сквоз пальцам հաստատ?</t>
  </si>
  <si>
    <t>Kargin Haghordum sketch 326 (Hayko Mko)</t>
  </si>
  <si>
    <t>https://www.youtube.com/watch?v=z3FMKrxzWhc&amp;list=PLDDuEZQEC_uDcYhabzxMCFCs3vGGSGVX4&amp;index=127&amp;t=0s</t>
  </si>
  <si>
    <t>ոնց ես ապեր-կարա լինի</t>
  </si>
  <si>
    <t>Հարգելի հարազատներ; բարեկամներ; ներկա գտնվողներ; էսօր բժիշկը ինձ ասեց որ հլը 3 ամիս ունեմ ապրելու; բայց ես որ սենյակից դուրս էկա աչքիս ձեզ ուրիշ բան ասեց  ու հետո ես ձեր դեմքից զգացի որ էսօր ինձ ճամփու եք դնելու ; յանի մեռնելու եմ էլի; տակ չտո ինչ որ ունեմ ասելու; սրտիս խորքում ասեմ; որ հետո հանգիստ սրտով մեռնեմ; ուզում եմ սկսեմ աղջկանիցս; Մելինե ջան; աղջիկս; լավ աղջիկ ես էրևում; բայց քո էն ընկերուհին հեչ դուրս չի գալիս; սաղ օրը կաֆեներում գնում ասում խոսում ժամանակ եք կորցնում բայց դե նրան ինչ կա նրա հերը նախարարա; վերջում մի հատ կաֆեներից մեկը իրան կառնի; դու էլ էդ կաֆեներից մեկում կմնաս աֆիցանտկա; իրա վրա կաշխատես դրա համար աղջիկ ջան ասում եմ սովորի էդ աղջկա հետ ապագա չկա; տղա ջա;, ոնց ես ապեր; լավ պապ ջան; պապան էթում ա; ուր ես գնում; նոր ես էկել; էնքան գործ հլը իրար հետ պտի անենք; չէ տղա ջան; ես քո հետ գործ չեմ անի; էս ձեր բռնած վերջին գործը հեչ դուրս չի գալիս; սիմուշկեն ապագա չի; հեսա օրենքա հելնելու որ քաղաքում սիմուշկա վաճառելը արգելվելու ա; բոլոր սիմուշկա ծախողներին տանելու են քաղաքից դուրս; Փարաքյար; ավելի մեծ գործեր ձեռնարկեք պոպոկա պնդուկա ֆստխա բանա; կնիկ ջան; մի բան էլ քեզ խնդրեմ; իմ մեռնելուց հետո ամուսնացի էս մեր ներքևի հարևան Սերոժի հետ; ինչի; ինքը լավ մարդ չի; իրան հասնում ա</t>
  </si>
  <si>
    <t>Մկո, Հայկո, Հասմիկ, չգիտեմ էն աղջկան</t>
  </si>
  <si>
    <t>հայր, մայր, աղջիկ, տղա</t>
  </si>
  <si>
    <t xml:space="preserve"> 1. մի հատ էլ աղջիկ կա, ով ա</t>
  </si>
  <si>
    <t>Kargin Haghordum sketch 327 (Hayko Mko)</t>
  </si>
  <si>
    <t>https://www.youtube.com/watch?v=o4r6M4zxoUo&amp;list=PLDDuEZQEC_uDcYhabzxMCFCs3vGGSGVX4&amp;index=128&amp;t=0s</t>
  </si>
  <si>
    <t>արա մորս արև- կարող ա</t>
  </si>
  <si>
    <t>բա հետո ապեր; հետո ախպեր ջան էս ընկերոջս գործերը ըլնումա էթումա մի ամսով Թուրքիա չիպս հավքելու; էս ընգերս էլ ընգերուհի ունի ախպեր ջան; ես եմ սկսում տիրություն անել; ստեա էթում ընդեա էթում ճամփու եմ դնում ճամփու եմ դոում տուն; օրերից մի օր էլ ախպերս ճամփու եմ դնում տուն էս աղջկան մեկ էլ քուչի տղերքը բա ախպերս քեզ մի րոպեով կարելի ա; ասում եմ ինչ պրոբլեմ կա ախպեր ջան; ասում են էն աղջիկը որին որ դու ճամփու էիր դնում; փչացած ա; ասում եմ խի ախպեր ջան; ասումա բա ախպեր ջան մինչև քեզ 6 ամիս ուրիշ տղու հետ էր ման գալի; հիմա էլ ախպեր քո հետա ման գալի; արա ես էլ քցիմ բռնիմ դուզ են ասում որ մի մաքուր աղջիկը տենց բան կանի ախպեր ջան; ռեսկը զանգում եմ թուրքիա ընկերոջս; ասում եմ ախպեր ջան պետքա յան տաս էդ աղջկանից;էս էլ ախպեր ջան; էկել ա գոնե ինձ շնորհակալություն հայտնի; զանգել ասում ա տանն եմ ախպեր սպասում եմ արի ռազբոռկա անենք էդ մոմենտը; ես էլ ախպեր որ մենակով գնամ նաղդ բազառա; խփոցի ա; չեմ ուզում; դրա համար սենց ենք անում 2-ով ենք գնում ախպեր ջան; ես սիրուն կսպասեմ պադյեզդի դեմը; Խաչ ջան քեզ չի ճանաչում էլի; կմտնես ցավդ տանեմ; կբացատրես; իրա սխալը կջոգի; կջոգի որ ես ճիշտ եմ ու ախպեր դրանով կվերջանա էս պատմությունը; հարց չկա Զավ ջան դե քել ապեր; ախպեր հետո գիտես խի եմ именно քեզ դիմել էս հարցով ցավդ տանեմ; քուչում էդքան տղա կա չէ բայց ախպեր իմ հարազատ ընկերը դու ես ցավդ տանեմ; քեզ ոնց բացատրեմ իմ ատնաշենին; 2 միլիոն ունենամ Խաչ ջան մեկը կտամ քեզ; 2 հատ ջիպ ունենամ ախպեր մեկը կտամ քեզ ցավդ տանեմ; սենց ասեմ քեզ ախպեր на крайний սովի դարում ախպեր; 2 կտոր հաց ունենամ մի կտոր հացը կտամ քեզ ցավդ տանեմ; Զավ ջան մի հատ բան խնդրեմ էլի; քրոջս էրեխեն հիվնդցելա տան տելեվիզրնել փչացել ա; մի հատ տելեվիզր կտաս մի ամսով ապեր; արա Խաչ կռիսականդ խրիր; ախպեր դու նաղդ գիտեիր որ ես տանը 2 տելեվիզր ունեմ; լավ քել ախպեր ջան; արա մորս արև; ինչա ըլե որ; էսի էդ թուրքիայիս ընգերն ա; արա հեսա խփոցի ա էթալու; քել թռանք; խի որ; արա որտև իրանք 2-ով ենք մենք մենակ; քել քել</t>
  </si>
  <si>
    <t xml:space="preserve">Մկո, Հայկո </t>
  </si>
  <si>
    <t>Զավ. Խաչ</t>
  </si>
  <si>
    <t>1. տղեքի անունները</t>
  </si>
  <si>
    <t>Kargin Haghordum sketch 328 (Hayko Mko)</t>
  </si>
  <si>
    <t>https://www.youtube.com/watch?v=7rP-ITVzPOQ&amp;list=PLDDuEZQEC_uDcYhabzxMCFCs3vGGSGVX4&amp;index=129&amp;t=0s</t>
  </si>
  <si>
    <t xml:space="preserve">յալլա; դուրս եկեք; դուրս եկեք; էսօր ձեչ կյանքի ամենավատ օրնա; տանում ենք ձեզ գնդակահարենք; հն վախից տակդ ես արել; այ անկրոն; արի փախնենք ապեր; քանի ուշ չի արի փախնենք; չէ արա; կարողա փախնելուց գյուլեն; ձենդ կտրի; մեկա 10 րոպեից սատկելու ես; յալլա; յալլա; խաղաղություն ձեզ այ ոչխարներ; ձեր երկրի կառավարությունը չի կատարել մեր պայմանները և մենք հաճույքով ձեզ կգնդակահարենք; գնդակահարությունը կկատարվի արաբական ադաթներով; աջից ձախ; ինչ ես ձգում; կրակի արա; ինչ ես ականջիս տակ կրակում; կներեք առաջնորդ; կրակի այ արնախում անասուն; կրակի; կրակի; գիտես վախում եմ; դե տղա ես կրակի; վալա էս ովա; կրակի; խնդրում եմ ինձ մի կրակեք; ինձ մի կրակեք ամեն ինչ կանեմ; սրան մի կրակի; ինչի; չես տեսնում չի ուզում; </t>
  </si>
  <si>
    <t>Kargin Haghordum - Jaga Juga (Hayko Mko)</t>
  </si>
  <si>
    <t>https://www.youtube.com/watch?v=YhChvEsI1-Y&amp;list=PLDDuEZQEC_uDcYhabzxMCFCs3vGGSGVX4&amp;index=130&amp;t=0s</t>
  </si>
  <si>
    <t>քյափ 12; հա քյափը 12; քուանշ; էդ քուանշը սրի; գրի; 12ը քուանշ սրած խաղը պրծնումա ով տարավ պարծիան իրաննա; տղեք ջան դե էկեք չերկարացնենք  էս 100ս էս վալետ էս էլ բլոտ-ռեբլոտ էդ անումա 14 էդ էլ ձեզ պարծյա ցավներդ տանեմ; 5 5 հազար մնումա մեզ; մի հատ էլ չֆռցնենք; հա լավ ինչ ֆռցնել 10 պարծյա բլոտ ենք խաղացել արդեն; դե ուրիշ բան կխաղանք; դե էլ ինչ խաղանք առավոտվանից նստած խաղում ենք էլ խաղ չմնաց չխաղանք; բլոտ խաղացինք սկյամբիլ խաղացինք պրեֆերանս խաղացինք պոկեր խաղացինք; դե որ խաղ չկա խաղալու հելնենք տուն; ոնց չկա բա ջագա ջուգան ախպեր; ինչ; էդի որնա; ի չգիտեք; հլը մի հատ բաժնի 8 8 հատ բլոտի նման ; մարդա 1000 քցվում ենք; ընգերովի ա էս խաղը;  չէ ամեն մեկը իրա համար; հազար քցվի; ջագա ջուգա; յանիմ ինչ; յանիմ պարծյա; բանկը տարա; ապեր էս խաղի օրենքները ոնցա; կանոնները սենցա ախպեր ջան քարտերը բաժանեցինք վերցրինք ով առաջինը լյուբոյ կարտ քցեց ու ասեց ջագա ջուգա բանկը տանում ա; հա; հա; դե հլը դու բաժանի; հա հլը դու բաժանի; բաժանի; բաժանեմ ախպեր ջան ինչա էղել որ; մարդա 1000 քցվեք; ջագա ջուգա; հիմա ինչ կրիմ; չէ չկրիր; խի; խոզի ջագա ջուգա; այ հիմա կրիմ; մի հատե չքցվենք</t>
  </si>
  <si>
    <t>Հայկո, Մկոն, Աշոտ Մելոյան</t>
  </si>
  <si>
    <t>Kargin Haghordum sketch 330</t>
  </si>
  <si>
    <t>https://www.youtube.com/watch?v=KoKuzghICis&amp;list=PLDDuEZQEC_uDcYhabzxMCFCs3vGGSGVX4&amp;index=131&amp;t=0s</t>
  </si>
  <si>
    <t>Էրեխեքի կենացը; ձեր բոլորի էրեխեքի կենացը; դե ես չունեմ; մինչև վերջ դավայ դավայ;վերցրեք;էս էրեխեքը լրիվ դեմք են; երեկ էկել եմ հոգնած գործից տուն; ներսի սենյակից Սերոժիկս ձենա տալի; պապ մի բաժակ ջուր կբերես;ասում եմ պապան հոգնածա էկել Սերոժիկ ջան գնա ինքնուրույն խմի արի;ասում ա լավ էլի պապ մի բաժակ ջուր բեր; ասում եմ այ տղա հեսա կգամ ըտեղ ականջներդ կկտրեմ; ինչ ասած ըլնի որ լավ լինի; հը; ասումա պապ որ կգաս ականջներս կտրելու մի բաժակ ջուր բեր; արա դե քոնը փառք ա; էն օրը գալիս եմ տուն; տենամ միջանցքում 12 տարեկան տղես ընգերների հետ կանգնած են; դեմները մի հատ սիգարետի բիչոկ ա քցած; միանգամից մտքովս անցավ որ սրանք ծխել մխել են; ասում եմ էս ում բիչոկն ա;գլուխները կախել են;արա ասում եմ էս ում բիչոկն ա;ձեն չկա;երրորդ անգամ ջղայնացած ասում եմ արա էս ում բիչոկն ա; մեկ էլ տղես սենցա անում; պապ ջան ոչ մեկինը եթե ուզում ես վեկալ ծխի; լավ լավ էլ մի բողոքեք հա; էդ միակ բանը որ ձեր ամուսնությունից կա էդ ձեր էրեխեքն են; թե չէ դրել եք ամուսնացել եք մթոմ լավ բան կա; ես որ չեմ ամուսնացել ինչնա վատ որ աշ; սաղխարհը ֆռֆռացի տեսա իմ համար; ամեն երկիր էլ որ գնացել եմ տուն մի հատ սյուվիներ եմ բերել; հենա Աֆրիկայից էս բանաններն եմ բերեցի; Հոլանդիայից էս հոլանդական պանիրը բերեցի; էս մեբելն էլ որ գնացել էի Փարաքյար կամանդիրովկա ընդեից կպավ; էս էլ վերջին սյուվիներս ա Մադագասկարի ժամացույց եմ բերել; բայց էս սրա ինչնա ժամացույց; այ մարդ ասում եմ ժամացույցա չի հավատում; բա սրանով ոնց ես իմանում ժամը քանիսն ա; էէէ;говорят и показывают мадагаскарские часы; ուշադիր լսեք; արա գիշերվա ժամը 1 անց 30 ա; թողեք մարդիկ հանգիստ քնեն; 1 անց 30</t>
  </si>
  <si>
    <t>Հայկո, Մկո ․․․․</t>
  </si>
  <si>
    <t>հերոսների անունները</t>
  </si>
  <si>
    <t>Kargin Haghordum - Galuboy (Hayko Mko)</t>
  </si>
  <si>
    <t>https://www.youtube.com/watch?v=mPi-BHQ88uk&amp;list=PLDDuEZQEC_uDcYhabzxMCFCs3vGGSGVX4&amp;index=132&amp;t=0s</t>
  </si>
  <si>
    <t>Բարև ձեզ ինչ եք ցանկանում; ինձ 50 արաղ լից;իսկ զակուսկի ինչ կուզեք; էսօր զակուսկի պետք չի; էսօր պտի խմեմ ու հարբեմ որ մոռանամ ամեն ինչ; էսօր իմ մոտ դժբախտություն ա; ․․․ էս մեծ տղես գալուբոյ ա; բա; ջոգմ ես; 50 էլ լից; ասում ա դժբախտությունը մենակ չի գալիս; դժխբախտությունը ընկերների հետա գալիս; ․․․ միջնեկ տղես էլա գալուբոյ; բա; ջոգմ ես; արա ախպեր ջան ես էդ գալուբոյներից բան չեմ հասկանում; թե ասա դուք իրար մեջ ինչ եք գտնում; փաստորեն էս մեր տղու սև գույնը դուք փոխում եք ռոզվամալինվի; թրաշի приборը փոխում եք какой нибудь  էպիլյատրի հետ; ուրալոգին փոխում եք գինեկոլոգի հետ; արա լավ; մի հատ էլ լից; ասմ ա դժխբախտությունը մենակ ընգերների հետ չի գալի; փոքր ախպերներինելա հետը բերում; ․․․փոքր տղեսելա գալուբոյ; բաա;ջոգմ ես; ես չեմ հասկանում; ձեր ընտանիքում մեկը չկա որ կինա սիրում; կա; աղջիկս ա; ջոգմ ես; լից</t>
  </si>
  <si>
    <t>Գինետուն</t>
  </si>
  <si>
    <t>Kargin Haghordum - Jorik (Hayko Mko)</t>
  </si>
  <si>
    <t>https://www.youtube.com/watch?v=5F6CLHl2l70&amp;list=PLDDuEZQEC_uDcYhabzxMCFCs3vGGSGVX4&amp;index=133&amp;t=0s</t>
  </si>
  <si>
    <t>կնիկ; հա քաղցրս; էս ընչի ես սրբիչով որ; հեչ ջրերը տվեցին ասեցի լողանամ; բա կալգոտկեքը խի չես հանե; մոռացա; մոռացար; կնիկ էսի ով ա; Ժորիկը; Ժորիկը; էս ինչ էլ լավնա պրիչոսկեդ Ժոր ջան; էս վարսավիրդ ովա որ; լավ արի ճամփին կպատմես; դավայ ստուց արա; ըհը Ժորիկին ուտիլիզացիա արի; քեզ էլ հիմա ցխիվալ կանեմ; աղչի էս էլի սրբիչով ես; էսօր էլ ջուր տվեցին ասի լողանամ; արա բա կալգոտկեքը էլի մոռացար; արա դե հիշի էլի դրանք; Ժորիկ; էլի դու արա; աչքիս քեզ էսօր տանեմ ․․․ մոտ; արի ստե հլը; աղչի դեզդեմոն; աչքիս քեզ երեկվա ցխիվալը քիչ էր հա; ուզում ես քեզ խերասիմ անեմ; սրբիչ կալգոտկի; պարզ ա; հն արա ինչա ըլե արա; արա կնիկ բա էս մեր Ժորիկն ուր ա</t>
  </si>
  <si>
    <t>Հայկո, Արմինե, Մկո</t>
  </si>
  <si>
    <t xml:space="preserve">ուտիլիզացիա՞, անհասկանալի բառ </t>
  </si>
  <si>
    <t>Kargin Haghordum sketch 333 (Hayko Mko)</t>
  </si>
  <si>
    <t>https://www.youtube.com/watch?v=j5NeiB-cXX8&amp;list=PLDDuEZQEC_uDcYhabzxMCFCs3vGGSGVX4&amp;index=134&amp;t=0s</t>
  </si>
  <si>
    <t>Ոնց որ պոկվանք; Խաչատրյան մոտդ ջուր մնաց; հա ախպերս; շարքային Խաչատրյան էդ ոնց ես դիմում կոչումով քեզանից բարձրին; հեսա զորավարժությունները վերջանան ես հրամանատարին կզեկուցեմ; իսկ հիմա հարցս կրկնում եմ; շարքային Խաչատրյան ջուր ունես; ոչ պարոն լեյտենանտ; ազատ; ոնց թե; արա նոր ասում էիր ունեմ</t>
  </si>
  <si>
    <t>լեյտենանտ, շարքային Խաչատրյան</t>
  </si>
  <si>
    <t>Kargin Haghordum sketch 334 (Hayko Mko)</t>
  </si>
  <si>
    <t>https://www.youtube.com/watch?v=bEku95UkuFk&amp;list=PLDDuEZQEC_uDcYhabzxMCFCs3vGGSGVX4&amp;index=135&amp;t=0s</t>
  </si>
  <si>
    <t>Kargin Haghordum sketch 335 (Hayko Mko)</t>
  </si>
  <si>
    <t>https://www.youtube.com/watch?v=e_oaM_OaTTU&amp;list=PLDDuEZQEC_uDcYhabzxMCFCs3vGGSGVX4&amp;index=136&amp;t=0s</t>
  </si>
  <si>
    <t>Պապ դե ես գնացի; ուր ես գնում; էսօր իրեքշաաբթի ա ջութակի եմ; հա հա գնա; դե դուք զգույշ կլինեք; էղավ էղավ; Գևորիկ; բարև ձեզ; Գևորիկ ես քեզ բազմիցս զգուշացրել եմ որ այս լսարան առանց թակելու չենք մտնում; միջնադարում այսպիսի վարքի համար ․․․ կթաղեին; ինչևէիցե; մոտ եկ; ես քեզ հետ ուզում էի կիսվել; Գևորգ ես քեզ ուզում էի ասել որ երաժշտությունը դա պատահական հնչյունների հավաքածու չէ; երաժշտությունը դա սեր է; այ լսի; ․․․․․․; հասկանում ես էս․․․; ոչինչ; կմեծանաս ինքդ կհասկանաս; իսկ հիմա անցնենք մեր բուն դասին; գամմաները պարապել ես; այո; շատ լավ; դե բացի գործիքը տեսնենք; Գևորիկ; սա ինչ է նշանակում; սա նշանակում է որ պապան հիմա բանկը ջութակով է թալանում</t>
  </si>
  <si>
    <t>Գևորիկ, ուսուցիչ</t>
  </si>
  <si>
    <t>անհասկանալի բառ</t>
  </si>
  <si>
    <t>Kargin Haghordum sketch 336 (Hayko Mko)</t>
  </si>
  <si>
    <t>https://www.youtube.com/watch?v=OInkgOVGUy4&amp;list=PLDDuEZQEC_uDcYhabzxMCFCs3vGGSGVX4&amp;index=137&amp;t=0s</t>
  </si>
  <si>
    <t>սկզբի համար մի հատ ծխենք</t>
  </si>
  <si>
    <t>դե հիմա լսի քեզ ինչ եմ ասում; քանի մենք չենք ջղայնացել; քեզ ուրիշ ձևերով չենք ասել; էդ թուղթը հանգիստ պարյադչնի ձևով համով հոտով ստորագրի; տղա ջան; ես քեզ նորից եմ ասում; էդ թուղթը  ես չեմ ստորագրելու; չես ստորագրելու; դե ուրեմն իմացի եթե էդ թուղթը չստորագրիր; ես քո մեքենան վառելու եմ; կամ; կամ քո դաչեն եմ վառելու; կամ էլ ես քո կնգան բռնաբարելու եմ; կամ ախպեր աղջկադ թունավորելու եմ շանդ բռնաբարելու; ըըըըը; աղջկադ բռնաբարելու եմ շանդ թույնավորեմ; կամ ախպեր կամ; տղա ջան; դու մի հատ կողմնորոշվի թե ինչ ես ուզում անես; նոր զանգի մարդկանց գործից կտրի; մտեք; բարև ձեզ կարելիա; համեցեք նստեք; լսում եմ ձեզ; բարև ձեզ; մենք 16րդ հարկում ենք ապրում; ճիշտն ասած; ու տանիքի վրա բիսետկա ունենք անօրինական անօրինական; ուզում էին օրինականացնեինք բայց; ես ասում եմ որ եթե անօրինականա ոնց կարող ենք օրինականացնել; մաման պարզապես ստիպեց ու ասեց որ վերցնեմ տանեմ; ավելի շուտ բերեմ; տայի դուք վերցնեիք; բայց մտածում եմ եթե; եթե անօրինականա ոնց կարողա դա լինի; ուրեմն անօրինականա պետքա քանդել; սա պետք է; ոչ մի բան չի փոխի; էդ բիսետկան երևի հնարավոր չի; օրինականացնել; ես դեմ էի հենց սկզբից բայց մաման ստիպեց որ գամ; երևի ձեր ժամանակը թանկա; ավելի լավա գնամ; ցտեսություն ձեզ; նստի նստի; սկզբի համար մի հատ ծխենք</t>
  </si>
  <si>
    <t>Kargin Haghordum sketch 337 (Hayko Mko)</t>
  </si>
  <si>
    <t>https://www.youtube.com/watch?v=7ZWLrWrEjJo&amp;list=PLDDuEZQEC_uDcYhabzxMCFCs3vGGSGVX4&amp;index=138&amp;t=0s</t>
  </si>
  <si>
    <t>բարև ձեզ; ինչ եք ցանկանում; ապեր ինձի մի հատ կոլա մի հատե քյաբաբ; կնգաս էլ մի հատ դիետիկ կոլա մի հատ էլ դիետիկ քյաբաբ; էդ որն ա; այսինքն քյաբաբ պետք չի էլի; ապեր ոնցոր շատ լռվար հա ստե; էս կարողա իրար ճանաչում եք; ուֆֆ; կատակ էլ չի  լինում անել; էսօր տրամադրությունս լավ ա ասի մի քիչ լկստվեմ; ապեր վսյո կատակը պրծավ գնա գործդ արա; կներեք; տեսար որ էկանք կաֆե; սաղ օր մորդ ասում ես ամուսնուս հետ տեղ չեմ էթում; ամուսնուս հետ տեղ չեմ էթում; ըհը էկանք; բան փոխվավ; արա էդ մերդ շատ խորամանկ գյադա ա գիտես; ընենց դասավորեց որ վերջը մարդ ու կնիկ էկանք կաֆե; չհասկացա էս ով էր; սպասի էլի ես մտածում եմ նրան ոնց բացատրեմ թե դու ով ես</t>
  </si>
  <si>
    <t>Հայկո, Արմինե</t>
  </si>
  <si>
    <t>Kargin Haghordum sketch 338 (Hayko Mko)</t>
  </si>
  <si>
    <t>https://www.youtube.com/watch?v=1kvduqCNtRM&amp;list=PLDDuEZQEC_uDcYhabzxMCFCs3vGGSGVX4&amp;index=139&amp;t=0s</t>
  </si>
  <si>
    <t>հանձնեցիր; հա; 5 ստացար; 5 ախպեր; մալադեց; դե քեզ հաջողություն ապեր; մերսի; արի տղա ջան արի նստի; գիտես էսօրվա քննությունը բանավոր ա դու էլ վերջին ուսանողն ես; նենց որ տոմսը քաշի շուտ պատասխանի գնանք մարդա իրա թոռնիկի մոտ; տղա ջան էս ինչա նշանակում; հարցը բարդա երկար եմ պատասխանելու կսովածանաք; ճիշտն ասած արդեն սոված եմ; պատմի պատմի</t>
  </si>
  <si>
    <t>Հայկո Մկո Ռաֆո</t>
  </si>
  <si>
    <t>Kargin Haghordum sketch 339 (Hayko Mko)</t>
  </si>
  <si>
    <t>https://www.youtube.com/watch?v=HOIkWBoM-us&amp;list=PLDDuEZQEC_uDcYhabzxMCFCs3vGGSGVX4&amp;index=140&amp;t=0s</t>
  </si>
  <si>
    <t>հիմա դու ինձ մի բան ասա; հիմա ինձանից ինչ ես ուզում այ տղա; բժիշկ ջան ես քեզ ասում եմ կնգաս հոգեկանը շեղվել ա; դու ինձ ասում եմս գնա տուն հանգիստ քնի; մի հատ կոնկրետ բան ասա թողեմ գնամ; ոնց ես կոնկրետ բան չեմ ասում; չէ չես ասում; մի րոպե; դու ինձ ասեցիր; որ կինդ երազիդ մեջ ամեն օր գիշերը գոռում ա; Յուրա չէ չէ; Յուրա չէ; ճիշտ ա Յուրա; հա ճիշտա բայց իմ անունը Յուրա չի; բա ինչ ա; Վաղո ա; հա ես էլ էդ եմ ասում; Վաղո ջան քանի կնիկդ երազիդ մեջ գոռում ա Յուրա չէ չէ չէ Յուրա; կարաս հանգիստ քնես Վաղո; հասկացար; հա; դե փշտ; հն; ասումա սիկ; ինչ; ոնցոր խշտ; խշտ խշտ խշտ խշտ խշտ խշտ խշտ խշտ խշտ խշտ խշտ; հաջորդը; բարև ձեզ; բարև; ես կա կա կա; կակազում ես; այ էդի պրոբլեմ ա; ոնց կարա էդի պրոբլեմ չլինի եթե դրա պատճասռով ամսեկան  սոտվին 2 անգամ ավել փող են ստանում; բա ինձնից ինչ ես ուզում այ տղա; ուզում եմ բուժեք; բուժեմ; ըհը; լավ,, պուճուր ժամանակ սթրես տարել ես; ըհը; ուրեմն դրանիցա; հիմա ես քեզ կբուժեմ, էս դեղը վերցրու; ուրեմն խմում ես; նայում ես աչքերիս մեջ; հաշվում ես մինչև 10 ը; էղավ; 1; 2; 3; 4; 5; 6; 7; 8; 9; 10; բժիշկ լրիվ դզվել եմ; բժիշկ; դու իմ փրկիչն ես բժիշկ ջան; ասա ինչքան քեզ պտի տամ; 2000 դոլար տղա ջան; իիինչքան;</t>
  </si>
  <si>
    <t>Հայկո Մկո Աշոտ</t>
  </si>
  <si>
    <t>Բժիշկ, Վաղո</t>
  </si>
  <si>
    <t>Kargin Haghordum sketch 340 (Hayko Mko)</t>
  </si>
  <si>
    <t>https://www.youtube.com/watch?v=w1SgJqDb-DY&amp;list=PLDDuEZQEC_uDcYhabzxMCFCs3vGGSGVX4&amp;index=141&amp;t=0s</t>
  </si>
  <si>
    <t>ընկեր սերժանտ; նեմեցները սարից գալիս են մեր վրա; կողքի բատալյոնները կրակում են իսկ մենք չէ սպասում ենք ձեր հրամանին որ կրակենք; շուտ ա հլը; սպասենք ավելի մոտենան նոր կրակենք; էղավ; ընկեր սերժանտ բատալյոնի կեսինն վարի տվեցցին; նեմեցները ավելի են մոտենում; հրաման տվեք կրակենք; էլի շուտա; յանի սպասենք ավելի մոտենան նոր կրակենք; էղավ; ընկեր սերժանտ հրաման տվեք կրակենք; նեմեցները արդեն ակոբի մեջ են; մեջները սենց կյաժ մազերով կապույտ աչքերով մկանոտ տղաներ կան; չէ, դե ուրեմն կրակ; անխնա կրակ</t>
  </si>
  <si>
    <t>ընկեր սերժանտ</t>
  </si>
  <si>
    <t>ակոբ՞</t>
  </si>
  <si>
    <t>Kargin Haghordum sketch 341 (Hayko Mko)</t>
  </si>
  <si>
    <t>https://www.youtube.com/watch?v=ovzDcRiu4mM&amp;list=PLDDuEZQEC_uDcYhabzxMCFCs3vGGSGVX4&amp;index=142&amp;t=0s</t>
  </si>
  <si>
    <t>մի նայի տենց ինձ մի նայի</t>
  </si>
  <si>
    <t>բան չեմ մոռացել կարծեմ; բեղերով տապչկաներս դրել ես; ա էդ էլ եմ դրել; էդ էլ եմ դրել ցավդ տանեմ; նստենք ճանապարհից առաջ լավ եղեք; քանի օրով ես գնում; վայ մամա ջան 5 օր; մի արա տենց բաներ; մի արա ես հուզվում եմ; ինձ պետք չի ճանապարհել; լավ էլի; ցավդ տանեմ; տարվեցիր; ասա ինչ եմ անելու; հիմա թռվռալով կգնաս աղբը կթափես; այ մարդ ինչ աղբ նոռմալ բան ասա; ինչի ես որ տարվեցի դու ինչ ուզեցիր ես քո համար արեցի; հիմա էլ դւ արա ինձ համար; էս գործուղումդ վերջացավ; դե փաստորեն հա; մի նայի տենց ինձ; մի նայի</t>
  </si>
  <si>
    <t xml:space="preserve">Մկո, Արմինե, </t>
  </si>
  <si>
    <t>երգը մեկ էլ աղջկա անունը</t>
  </si>
  <si>
    <t>Kargin Haghordum sketch 342 (Hayko Mko)</t>
  </si>
  <si>
    <t>https://www.youtube.com/watch?v=1YZw1lwtBEc&amp;list=PLDDuEZQEC_uDcYhabzxMCFCs3vGGSGVX4&amp;index=143&amp;t=0s</t>
  </si>
  <si>
    <t>Արի արի Արսեն ջան; կանչել էիք պարոն Սարիբեկյան; հա կանչել էի; ճիշտն ասած սկզբից բարձրացել էի ձեր աշխատասենյակ; քարտուղարուհին ասեց որ կոնֆերենս դահլիճում եք;դրա համար մի կես րոպե ուշացա; հա որոծեցի կաբինետումս չխոսանք; մարդիկ էին գալու գնային խանգարելու էին; ասի ստեղ խոսանք; կարևոր բան ունեմ քեզ ասելու; այ տղա ինչ ես վախեցած կանգնե; էդ պարոն Սարիբեկյանը հենց կանչումա կամ գործից հեռացնելուա կամ էլ կլիզմա անի հա; այ տղա հանգիստ նստի մի վախեցի; լավ բաներ եմ ասելու վատ բան չեմ ասի; ուրախալի լուր ունեմ քեզ հայտնելու Արսեն ջան; Կանադայում մեր գործարանի մասնաճյուղն ենք բացելու; մեծ նոր գործարան; շնորհավորում եմ ձեզ պարոն Սարիբեկյան; մի վռազի մի վռազի; հեսա քո համար ավելի լավ լուր ունեմ ասելու; հաշվի առնելով քո աշխատանքային երկար տարիների փորձը ; քո ազնվությունը ու էն որ դու ամուսնացած չես; ես որոշեցի որ էդ Կանադայի գործարանի տնօրենը դու ես լինելու; լավ իսկ հիմա ավելի կոնկրետ Արսեն ջան;  ինչի որոշվեց Կանադա; ուրեմն Կանադայում մենք արտադրելու ենք նույն  տրանսֆորմատորներից որոնք ստեղ ենք արտադրում ուղղակի ուղղակի 220 վոլտի տեղը 110 ն ենք արտադրելու հատուկ Կանադայի շուկայի համար; ինչ օգուտներ ունենք Կանադայից; առաջինը; ունենալով գործարան Կանադայում տրանսպարտիրովկա հասկացությունը մեր մոտից լրիվ վերանում ա; երկրորդը; Կանադայի հարկային դաշտը բավականին թեթևացրածա; ու երրորդը Հայաստանից հումք ներմուծելով Կանադա մաքսային տուրքերը Կանադայի չնչին են; հասկանում ես; նենց որ Արսեն ջան վեշերդ հավաքի ու անցի գործի; ոնցոր ասումա Կանադա Կանադա գնա փող աշխատի գյադա; հն ինչ կասես Կանադայում գործարանի համար; պարոն Սարիբեկյան արտասահմանում գործարան բացելու միտքը ճիշտն ասած հանճարեղ ա; բան չունեմ ասելու; բայց Կանադայի ընտրության մեջ մի փոքր կասկածում եմ; առաջին հերթին դա մեր շուկան չի; չգիտեմ ինչքանով մեր ապրանքը ընդեղ  պետք կլինի; և հետո Կանադան մի քիչ են չի պարոն Սարիբեկյան; ինչպես ասում են Կանադայում բոլորը կամ խակեիստ են կամ էլ պուտանկա; լսի այ ջահել; քո արտահայտությունները մի քիչ կանտրոլ արա; իմիջայլոց իմ կինը Կանադայից ա; հա; իսկ որ թիմում ա խաղում</t>
  </si>
  <si>
    <t>Հայկո ՄԿո</t>
  </si>
  <si>
    <t xml:space="preserve">պարոն Սարիբեկյան, Արսեն </t>
  </si>
  <si>
    <t>Karine</t>
  </si>
  <si>
    <t>Kargin Haghordum sketch 601 (Hayko Mko)</t>
  </si>
  <si>
    <t>https://www.youtube.com/watch?v=LYmYokgBBx4&amp;list=PLDDuEZQEC_uBeOx5OzaaKZtqjLvC0hO9g&amp;index=2&amp;t=0s</t>
  </si>
  <si>
    <t xml:space="preserve"> Ախպեր կյանքի ու մահու հարցա, րոպե չունեմ ցավդ տանեմ</t>
  </si>
  <si>
    <t>Ալո: Ալո Վալերի Գիորգիչ: Ախպեր սխալ ես զանգել: Կներես ախպեր:Էս էշի պատճառով բռնվելու էի արա: Ալո: Վալերի Գիորգիչ դուք եք:Ապեր ասի սխալ ես զանգել: Արա էսի գիշերային հիմարա արա: Ալո: Ապեր էս Վալերի Գիորգիչի համարը չի: Ապեր երկու անգամ զանգիր ասի սխալ ես զանգել: Բա որ համարնա: 41 61 50: Արա ցավդ տանեմ Վալերի Գիորգիչին եմ զանգում հա քո մոտ եմ ընկնում, իրանն էլ նույն համարնա պրոստը վերջին թիվը մեկա ցավդ տանեմ, ես պրոստը րոպե չունեմ մի հատ զանգեիր ասեիր, որ Սամսոնին մեր ընկերոջը տարել ենք հիվանդանոց Վալերի Գիորգիչն էլ իրա բուժող բժիշկնա, թող շտապ գա հիվանդանոց էլի ցավդ տանեմ: Ապեր ինձ հարմար չի հիմա զանգելը, մի հատ հեռախոս ճարեք զանգեք: Ախպեր կյանքի ու մահու հարցա, րոպե չունեմ ցավդ տանեմ: ախպեր ինձ հարմար չի ուղղակի, չեք կարա մի բան ճարել զանգել ախպեր ջան:Ախպեր զանգի էլի ցավդ տանեմ: Լավ ապեր կզանգեմ, ոնց էր համարը: Ապեր քո համարնա, ուղղակի վերջին թիվը մեկ: Հեսա կզանգեմ: Ալո: Ալո ՎԱլերի Գիորքիչ դուք եք: Այո: Վալերի Գիորգիչ Սամսոնին տարել են հիվանդանոց ձեզ խնդրում եմ շուտ իջնեք ընտեղ էլի, ձեզ ենք սպասում: Լավ, լավ հես հեսա հագնվեմ իջնեմ: Ապեր բայց ես մեքենան ծախել եմ, մի հատ տաքսի զանգեք թող գա: Հա, էսա ճշտեմ, էսա ճշտեմ զանգեմ: Ալո: Հա ցավդ տանեմ: Ապեր զանգեցի ասեցի որ գա ասումա մեքենա չունի տաքսիա պետք: Արա ցանդ տանեմ րոպե չունեմ մի հատ աքսի զանգի թող գնա վրացական 8 էլի ցավդ տանեմ, կյանքի հարցա: Եղավ ախպեր: Տաքսի սերվիս: Ալո, բարև ձեզ: Բարև ձեզ: Պատվեր կնդունեք: Վրացական 8 մեջտեղի պադյեզդը: Մոտ մեկ րոպեից ձեզ կմոտենա սև 31 վերջին համարները 777: Եղավ, եղավ մերսի: Ալո Վալերի Գիորգիչ տաքսին պատվիրել եմ կգա ձեր պադյեզդի մոտ մի րոպեից սև գույնի 31 ա վերջին համարները 777: Բարի, ես արդեն պատրաստ եմ: Ալո: Ձեր մեքենան տեղում է, կարող եք իջնել: Եղավ, մերսի: Ալո, Վալերի Գիորգիչ մեքենան եկել ա, կարող եք իջնել: Իջնում եմ, շնորհակալություն: Հա Վալերի Գիորգիչ: Ապեր էդ տաքսին ինչ եղավ, երկու ժամա կանգնած եմ դրսում: Հեսա զանգեմ, ճշտեմ: Ալո: Տաքսի սերվիս: Վրացական 8 ի մեքենան  ինչ եղավ: Ձեզ մի րոպե: Մի քիչ արագացրեք էլի հինգ րոպեա դրսում սպասումա էդ մարդը: Մոտ մեկ րոպեից կարող եք իջնել: Արագացրեք դե:Ալո: Ալո ՎԱլերի Գիորգիչ ուղիղ մեկ րոպեից էտեղ կլինի: Լավ, ես  կծխեմ էդ վախտ: Հա, մինչև ծխեք կգա արդեն: Բարի, բարի: Եղավ բարի գիշեր ձեզ: Ալո: Ապեր Վալերի Գիորգիչնա, ես արդեն հասնում եմ հիվանդանոց: Եղավ Վալերի Գիորգիչ բարի ճանապարհ ձեզ: Էս դու նոր ես գալիս: Չէ բալես, չէ: Բա ինչ: Էսօր մի քիչ շատ գործ կար, ասի շուտ գնամ օֆիս էլի:</t>
  </si>
  <si>
    <t>Վալերի Գիորգիչ ,Սամսոն</t>
  </si>
  <si>
    <t>Kargin Haghordum sketch 603 (Hayko Mko)</t>
  </si>
  <si>
    <t>https://www.youtube.com/watch?v=MFxsb0ftWAQ&amp;list=PLDDuEZQEC_uBeOx5OzaaKZtqjLvC0hO9g&amp;index=3&amp;t=0s</t>
  </si>
  <si>
    <t xml:space="preserve"> Էդ երևի ես չէի ախպեր, ես ընդամենը երկու տարիա ինչ աշխատում եմ: </t>
  </si>
  <si>
    <t xml:space="preserve">Ախպերս ոնց անցկցրիր էս ամառ: Ապե էս ամառ շատ լավ անցավ, տնեցիքիս տարբեր տեղերից հավքի, Դե մամաենք առամձին են ապրում, պապաենք առանձին ու գնացինք Քոբուլեթ:Ասումա ծովի ջուրը առողջարար ա:Ամեն առվոտ հելնում էի, մի բաժակ ծովի ջուր քաշում էի փորս, սիրտս խառնում էր, այ տենց ստամոքսս մաքրվում էր: Բա դու ինչ արիր Թորգոմ ջան: Ախպերս դե ամառը հարամ եղավ վրես ցավդ տանեմ, գնացինք մեր գյուղ ընգեր ու սաղ ամառ են անասունին եմ տիրություն արել ախպեր: Արա իսկականից կնիկդ շատ անհաջող դուրս եկավ հորս արև: Ախպեր բա ստե ինչ կա ընգեր: Ախպեր բա ստե էլ գիտես, հազար ձևի մարդա գալիս, էն օրն էլ էն հայտնի երգչուհին էր եկել, անունը չեմ ուզում տամ մեր կլենտներիցա էլի, ախպեր դու իրան լավ էս ճանաչում, էն որ սաունայում մի հատ կլիպ ունի: Ապեր ես դրան շատ ալվ եմ ճանաչում ենգեր, բա հետո: ա, եկելա ընդե նստելա, ես է ստե գործ եմ անում, մինի յուպկեն հագած, ոտը ոտին գցած, ծխումա ու ինձա նայում: Ախպեր հասկացանք մի քիչ ակուռատնի եղեք մեր, վարսավիրներիս նկատմամբ, ես հիմա ստե կանգնած գործս անեմ, թե քեզնով զբաղվեմ: Վերջը ախպեր ջան սաունայից հելանք, գնաց ստուդիա, ես էլ եկա գործի: Ֆսյո ցավդ տանեմ, բախտ եմ բացում թե իմ չոլկից եմ անում: Մնացածն էլ հիշում էմ էլի բակը հինգ միլիմետր, կատովկեն էլ զրո սանտիմետր: Բարև ձեզ: Բարի օր ապեր: Կարող եք անցած անգամվա պես մազերս կտրել: Էդ երևի ես չէի ախպեր, ես ընդամենը երկու տարիա ինչ աշխատում եմ: </t>
  </si>
  <si>
    <t>ԱՆդո, Մկո,  Հայկո</t>
  </si>
  <si>
    <t>Kargin Haghordum sketch 602 (Hayko Mko)</t>
  </si>
  <si>
    <t>https://www.youtube.com/watch?v=hbYuuvsUiJA&amp;list=PLDDuEZQEC_uBeOx5OzaaKZtqjLvC0hO9g&amp;index=4&amp;t=0s</t>
  </si>
  <si>
    <t xml:space="preserve"> Լավ, մյուս անգամ ի նկատի կունենամ աչոն ջան</t>
  </si>
  <si>
    <t>Աչոն ջան, հլը հանվի գնա տեղաշոր, տենանք ինչ ենք անում: Ասում եմ հլը հանվի գնա տեղաշոր, տենանք ինչ ենք անում: Հոգնել եմ էդ ամենօրյա միապաղաղ շարժումներից:Այսինքնս:Հնարավոր չի մինչև էդ ամեն ինչը մի փոքրիկ նախաբան: Տօ բ ինչ: Խոսենք պոեզիայից, գեղանկարչությունից: Հա ջան: Խոսենք Վան Գոգից, ինչու չէ Պիկասոից: Լավ, մյուս անգամ ի նկատի կունենամ աչոն ջան, իսկ հիմա մի հատ հանվի գնա տեղաշոր, տենանք ինչ ենք անում:Աչոն ջան Վան Գոգին կամ Պիկասոին գիտես: Այո, իհարկե: Ըհը, դե հանվի գնա տեղերդ, տենանք ինչ ենք անում:</t>
  </si>
  <si>
    <t>Kargin Haghordum sketch 604 (Hayko Mko)</t>
  </si>
  <si>
    <t>https://www.youtube.com/watch?v=D2H-qhR6QGA&amp;list=PLDDuEZQEC_uBeOx5OzaaKZtqjLvC0hO9g&amp;index=5&amp;t=0s</t>
  </si>
  <si>
    <t xml:space="preserve"> Ինչ Վարդանուշ արա, էս ինչ ես անում արա: </t>
  </si>
  <si>
    <t xml:space="preserve">Բարսեղ ջան, աչքիս մեր տղեն սիրահարվելա: Չէ, լուրջ եմ ասում էս վերջին հինգ ամիսա մի տեսակ տարօրինակա դարձել: Հա, մի տեսակ շատա երջանիկ է շատ,իսկ իրիկունները ուշա տուն գալիս: Գիշերը մինչև երկուսե խոսում, խոսում, խոսումա հեռախոսով, էդքան ինչա խոսում: Բա էն օրը ոնց էր գոռում վրեն, ոնց էր գոռում, հաստատ հարյուր տոկոս սիրահարվելա, քոռանամ ես: Հա, էտի գոռալուց լավա, պուճուր ժամանակ զատո մենակ գոռում էր էլի: Հիշում ես ոնց էր գոռում քնացնելուց,էն խեղճ հարևաններին էլ չէր թողնում քնեն, որ եկան ասեցին դե մի բան արեք ձենը կտրի էլի, ես էլ սկսեցի  երգել քնացնելուց: Բան ասիր էլի, հետո էլ էդ հրևաններն եկան ասին ավելի լավա երեխեն գոռա: Վույ, քոռանամ ես տղես եկավ: Հայրիկ, մայրիկ ծանոթացեք սա իմ ընկերուհին է Վարդանուշը և մենք պատրաստվում ենք ամուսնանալ: Ինչ Վարդանուշ, էս ինչա, չաղա: Ոչ, պարզապես մենք արդեն վեց ամիս է ինչ սպասում ենք բալիկի: Ինչ Վարդանուշ արա, էս ինչ ես անում արա: Այ ես քո էն լեքցիաները վարեմ, այ ես քո էն ինտերնետը  ինձ չես խղճում գոնե մորդ խղճա ինչ Վարդանուշ արա: Պապ, մամ ես կատակ արեցի իրա անունը Սյուզիա:  </t>
  </si>
  <si>
    <t>Բարսեղ, Վարդանուշ, Սյուզի</t>
  </si>
  <si>
    <t>Kargin Haghordum sketch 605 (Hayko Mko)</t>
  </si>
  <si>
    <t>https://www.youtube.com/watch?v=4P8_-hQAtIk&amp;list=PLDDuEZQEC_uBeOx5OzaaKZtqjLvC0hO9g&amp;index=6&amp;t=0s</t>
  </si>
  <si>
    <t>ես չեմ ջօգուն ստե եկել նք խմելու թե հաց ուտելու:</t>
  </si>
  <si>
    <t>Հ ապեր, բերիր: Հա: Բա առանց փող ոնց տվին: Ասինք խանութի պահեստը պտի մաքրենք:Մի օր: Մի շաբաթ: Մի շաբաթ, արա ցենտր պայմանա, արա չեք հիշում անցած անգամ մի շիշ արաղի համար տաս օր ատոմակայանի ռեաքտրն էինք պլպլցնում: Բա որտեղ խմենք: Իսկ եթե հենց պահեստում: Լավ բանա ասում: Էթանք ախպերներ :Արա Մխո, ես չեմ ջօգուն ստե եկել նք խմելու թե հաց ուտելու:</t>
  </si>
  <si>
    <t>Հայկո, Մկո, Լևոն</t>
  </si>
  <si>
    <t>արվել է</t>
  </si>
  <si>
    <t>Kargin Haghordum sketch 606 (Hayko Mko)</t>
  </si>
  <si>
    <t>https://www.youtube.com/watch?v=2h3gcv92FTw&amp;list=PLDDuEZQEC_uBeOx5OzaaKZtqjLvC0hO9g&amp;index=7&amp;t=0s</t>
  </si>
  <si>
    <t>թու արա էլի թվերը խառնել եմ; վաղը թերթերից կիմանաս</t>
  </si>
  <si>
    <t>ես քեզ չեմ ասել ժամը 11-ից ուշ չգաս ու մի բաժակից ավել չխմես; թու արա էլի թվերը խառնել եմ;էս ինչա դեպքդ եղել ում հետ ես կռիվ արել ինչա պատահել պատմի;արա դե լավ էլի խոսալու հավես չունեմ վաղը թերթերից կիմանաս;</t>
  </si>
  <si>
    <t>մնացել է</t>
  </si>
  <si>
    <t>Kargin Haghordum sketch 607 (Hayko Mko)</t>
  </si>
  <si>
    <t>https://www.youtube.com/watch?v=snuBhwDwi1E&amp;list=PLDDuEZQEC_uBeOx5OzaaKZtqjLvC0hO9g&amp;index=8&amp;t=0s</t>
  </si>
  <si>
    <t>Ասում ես քո պատրաստած ճաշնա ուտում</t>
  </si>
  <si>
    <t xml:space="preserve">Ներսես ես չգիտեմ որ մենք հեռվացել ենք իրարից էս վերջերս ոչ մի տեղ միասին չենք գնում ինչ որ ընկերական հավաքույթների ճաշերի միշտ մենակ ես գնում ինձ  ոչ մի տեղ չես տանում; անգամ տուն չես գալիս ինչէ իմ ճաշերը վատն են; միշտ մենակով գնում մի տեղ հաց ես ուտում  էս վերջերս ինչ անում ես մենակ ես անում գոնե ինձ հետդդ մի տեղ տար;; լավ Անուշիկ ջան ես քեզ հասկացա  վաղը որ գնամ աղբը թափելու քեզ հետս անպայման կտանեմ հը հը հը հը;  ինչ ասում եմ կատակի ես տալիս ինչքան լուրջ խոսացել եմ միշտ կատակի ես տալիս լուրջ չես վերաբերվում  չի կարելի չէ բոլորը գիտեն բաժանվում  ենք արդեն հարևանները գիտեն որ հեսա   բաժանվելու ենք; լսի ինչքան ես սիրում գիշերվա կեսին  շոու սարքել դուրդ գալիսա հա որ նեռվերս քայքայվումա դուրդ գալիսա ; միատ գնա խոհանոցի պահարանից վալերյանկեն բեր; մեր խոհանոցում գող կա; ինչ գող;  իմ պատրաստած ճաշերնա ուտում; ինչ անենք ինչ անենք ; մի րոպե հլը ասում ես քո պատրաստած ճաշնա ուտում;հա; լավ արի հանգիստ պառկեմք քնենք վաղը առավոտ կտանենք մկ տեղ կթաղենք; </t>
  </si>
  <si>
    <t>Kargin Haghordum sketch 608 (Hayko Mko)</t>
  </si>
  <si>
    <t>https://www.youtube.com/watch?v=DEy6RbVrj_U&amp;list=PLDDuEZQEC_uBeOx5OzaaKZtqjLvC0hO9g&amp;index=9&amp;t=0s</t>
  </si>
  <si>
    <t>Վայ, էս դու ես։</t>
  </si>
  <si>
    <t>Չէ, չէ ստեղ չէ։ Գնանք ննջարան։ Կնիկ բա չասիր, մորուքս թրաշել եմ, սազումա՞։ Վայ, էս դու ես։ Վայ, բա ով պտի լիներ արա, հերս ասում էր էլի։</t>
  </si>
  <si>
    <t>դասավորել դերասանների քանակով</t>
  </si>
  <si>
    <t>Kargin Haghordum sketch 609 (Hayko Mko)</t>
  </si>
  <si>
    <t>https://www.youtube.com/watch?v=WKKCIbls_-w&amp;list=PLDDuEZQEC_uBeOx5OzaaKZtqjLvC0hO9g&amp;index=10&amp;t=0s</t>
  </si>
  <si>
    <t>ծնգա հա ծնգ</t>
  </si>
  <si>
    <t xml:space="preserve">Արա թուլեք  խելոք մնացեք, աղչի կնիկ Իզոլդա; հա Սպարտակ; լսի  ես էթում եմ դաշտ խոստ հնձելու շատ հեռու եմ ըլնելու դրա համար նայի ես մեխանիզմը իրանից ինչա ներկայացնում; առաջին հայացքից թվումա թե էսի սովորական վեդռայա էս էլ սովորական տռուբա  բայց ուշադիր  լսա եթե էստեղ տանը միատ գազպոտ լինումա վեկալում ես ես տռուբեն ու այ սենց վեդռոյին ծնգցնում ես; ու ուժեղ ձայնա բերում ընդե ես լսում եմ ու վազելով գալում եմ պարզա; հա ինչ պիտի լինի է գնա հանգիստ գործդ արա; ինչ իմանամ մարդ ես ընդհանուր կտրվածքով եմ ասում; հա լավ եղավ; ինչա եղել Իզոլդա; էս լակոտները մի քիչ առաջ կռիվ էին անում քարերով իրար խբում էին հազիվ իրար բաժանեցի լավա իրանց բան չեղավ; Աղջի դու գժվել ես ես 3 կլիոմետր հեռու գործ եմ անում ծնգցնում ես եսեգիտեմ լուրջ բանա եղե թողումմ գալում   եմ ասում ես երեխեքը իրար հետ կռվում էին; աղջի քեզի ասում եմ ծնգցրա որ լուրջ բանա ըլնում էդ վախտ ծնգցրա հավայի բաների համար մի ծնգցրա եղավ դուք էլ ձեզ խելոք պահեք այ թուլեք  ըսենց սենց կսիլեմ կմտնեք իրար մեջ դվայնոյ վանդամ կդառանք արա ռադ եղեք տուն; Իզաուռա  ինչա ըլե; տո ինչ պիտի ըլնի հմի էլ լվացքի պարանն են պոկել սաղ ցեխի մեջ կորածա հիմա էլի պետքա էտ լվացքն էլի անեմ; աաա վայ քու արա ես քեզի քանի անգամ ասեմ որ լուրջ բան եղնի  էդ վախտ ծնգցրու մյուս անգամ սենց բաների համար ծնգցրել ես գալու եմ ես գերանդիով մորթեմ արա; Ռոնալդիկ Տիտանիկ հլը եկեք ստե ես ձեզ էի ասե որ խելոք կմնաք  դե հմի քյալեքդ բերեք; ռադ եղեք ներս; ինչա ըլե արաա; եկան չգիտեմ ովքեր էին տունը թալանեցին երեխեքին կապեցին ինձ էլ  բռնաբարեցին; ըհը այ էսի ուրիշ բան; ծնգա հա ծնգ ծնգա հա ծնգ հասկացանք; </t>
  </si>
  <si>
    <t>Իզոլդա, Տիտանիկ,</t>
  </si>
  <si>
    <t>դասավորել ըստ վայրերի, հակառակ հերթականությամբ</t>
  </si>
  <si>
    <t>Kargin Haghordum sketch 610 (Hayko Mko)</t>
  </si>
  <si>
    <t>https://www.youtube.com/watch?v=rYQuEejjL50&amp;list=PLDDuEZQEC_uBeOx5OzaaKZtqjLvC0hO9g&amp;index=11&amp;t=0s</t>
  </si>
  <si>
    <t>Ես էն ժամանակ վախեցա</t>
  </si>
  <si>
    <t xml:space="preserve">Երեխաներ այս ստուգողականով մենք ավարտում ենք հին աշխարհի պատմությունը և քանի որ այս տարի  մեր մեծ Հայրենական պատերազմի 60 ամյակն է մյուս ամիսը մենք կնվիրենք այդ թեմային և ես ունեմ ձեզ այսօր անակնկալ; բայց մինչև անակնկալին անցնելը  ինձ հետաքրքիր է  թե ձեզանից ում  պապիկն  է մասնակցել հայրենական պատերազմին; ահա տեսնում եք համարյա բոլորի պապիկներ իսկ  ձեր պապիկները երեխեք  պատմել են ձեզ  պատերազմի մասին; այո; շատ լավա;  Աստղիկ օրինակ քո  պապիկը ինա պատմել քեզ պատերազմի մասին; պապիկս Մոսկվայից մինչև Բեռլին դրոշը ձեռքին անցել է; երևի շադ դժվար էր; դժվար էր բա ոնց բոլորի մոտ ավտոմատ էր իրա մոտ դրոշ; լավ Էդգար քո պապիկը ինչա պատմել պատերազմի մասին; իմ պապիկն էլ նեմեցների մոտ գերի էր ընկել; հմմ երևի տանջվել ա; չէ հա  նեմեցներիմ ամիսը հարյուր դոլլար տալիս էր գալիս էր տուն; ըհմ պարզա Հրանտ ջան բա քո  պապիկը ինչա պատմել պատերազմի մասին; իմ պապիկը երկրորդ համաշխարհային պատերազմին չի մասնակցել; ինչի Հրանտ, դե առաջին համաշխարհային պատերազմին երկու հատ դեղին ՝արտ էր ստացել; լավ լավ կատակ էր; եկեք ես ձեզ ասեմ թե ինչ անակնկալ եմ ձեզ այսօր պատրաստել այսօր մեզ մոտ հյուր է եկել հայրենական  մեծ պատերազմի մասնակից խորհրդային միության հերոս Արշակ պապին; նստեք նստեք երեխեք ջան նստի; չէ չէ ; այ մարդ նստի;  նստի էլի վայ յա;  պատերազի ամենաթեժ տարիներն էին Ստալինգռադ; ու ես էտեղ  հասկացա որ մենք շրջափակման մեջ ենք նեմեցի տանկերը աջից սամալյոտները վերևից պեխոտան ձախից; խրամատից դուրս եկա տենամ 10  հատ ֆռից ավտոմատներով ինձ են նայում տակս արեցի; ըը երեխեք Արշակ պաօին նկատի ուներ որ նա վախեցավ; չէէ ես էն ժամանակ վախեցա իսկ  հենց նոր ես տակս արեցի;  </t>
  </si>
  <si>
    <t xml:space="preserve">Հայկո, Մկո </t>
  </si>
  <si>
    <t>Արշակ պապի</t>
  </si>
  <si>
    <t>տպել ամենաշատ դերասաններով կարգինը</t>
  </si>
  <si>
    <t>Hayk A</t>
  </si>
  <si>
    <t>Kargin Haghordum sketch 611 (Hayko Mko)</t>
  </si>
  <si>
    <t>https://www.youtube.com/watch?v=M6xTEnwZk6w&amp;list=PLDDuEZQEC_uBeOx5OzaaKZtqjLvC0hO9g&amp;index=12&amp;t=0s</t>
  </si>
  <si>
    <t>վեկալում եմ ու շպրտում եմ; հեսա տնօրենը սեղանի տակից դուրս գա տենանք ինչ ա ասում</t>
  </si>
  <si>
    <t>բարև բռատ; բարև ձեզ; ձեզ մաքրող պետք ա; չէ ճիշտն ասած ունենք; ես էդ իմաստով չեմ ասում; չիստիլշիկ; վատ կլիենտներին վեկալում եմ ու շպրտում եմ; վիշիբալա՞; վեկալում եմ ու շպրտում եմ դուրս; չէ ճիշտն ասած մերը շատ հանգիստ նորմալ օբյեկտ ա; էդ ձեր ծառայությունները մեզ պետք չեն գա; ոնց պետք չի; ես քեզ մի հատ օրինակ բերեմ; խոսքի մեկը իրա նշանած աղջկա հետ գալիս ա ձեր օբյեկտ կողքի սեղանն էլ տղեքը նստած հարբում են; ու պահի տակ էդ տղեքից մեկը մի հատ անմխիթար բառ ա օգտագործում էս տղեն էլ իրան վատ ա զգում; ասում ա հոպ ապեր կամաց ես աղջկա հետ եմ ու ըտե կռիվ ա սկսում; կռվի պատճառը ով ա՞ ճիշտ ա աղջիկը; վեկալում եմ աղջկան ու շպրտում եմ դուրս; կամ ուրիշ օրինակ բերեմ; մի հատ հարբած կլիենտ գալիս ա ստեղ քո մոտ ու ասում ա մի հատ գազիռովնի բեր; թարսի պես էլ գազը վերջացած ա ըլնում; ասում ա էս ինչ օբյեկտ ա դու էլ պատասխանում ես ու ըտե կռիվ ա սկսում; կռվի պատճառը ով ա՞ ճիշտ ա գազի բալոնը; վեկալում եմ գազի բալոնը ու շպրտում եմ դուրս; լավ ենթադրենք ձեր ծառայությունները մեզ պետք ա; բայց մենք ինչ իմանանք դուք լավ մասնագետ եք վատ մասնագետ եք; ինչ-որ բան ավարտել եք լիցենզիա ունեք ինչ-որ ապացույցներ ունե՞ք; բռատ ի՞նչ ապացույց; ասում եմ վեկալում ես ու շպրտում ես դուրս; հիմա վեկալում ե՞ք ինձ աշխատանքի; հեսա տնօրենը սեղանի տակից դուրս գա տենանք ինչ ա ասում</t>
  </si>
  <si>
    <t>Kargin Haghordum sketch 612 (Hayko Mko)</t>
  </si>
  <si>
    <t>https://www.youtube.com/watch?v=n7qNyBP1lHE&amp;list=PLDDuEZQEC_uBeOx5OzaaKZtqjLvC0hO9g&amp;index=13&amp;t=0s</t>
  </si>
  <si>
    <t>ֆանտաստիկադ լավ ա՞ աշխատում; ես մենակ ե՞մ ծառայելու</t>
  </si>
  <si>
    <t>ապեր կարող ա՞ իմանաս զինկոմը ինձ ինչի՞ ա կանչել; ապե դե էս զորակոչի զորակոչիկներին հատ-հատ կանչում ա մոտը; սենց բան չէի լսել; բա կարող ա՞ իմանաս մեր պատոկը ուր են տանելու; ապեր ինչքան գիտեմ սահման; այ քեզի բան էս սպասում էիք իմ բանակ գնալու վախտը գար տանեիք սահմա՞ն; դե ես ընդե ի՞նչ; բա էս զինկոմի զվանին պադակոլնիկ ա՞; մայոր ա ապեր; ադյուտանտ զորակոչիկին ներս կանչի; ապեր գնա կանչում են; գնացի ապեր հաջող; անփորձ ճանապարհ; կարելի ա՞ պարոն մայոր; արի նստի տղա ջան; դպրոցում ռազմագիտություն անցել ե՞ս; հա բա ոնց պարոն մայոր; շատ լավ ա; ինչպես գիտես էս պատոկը ուղարկում ենք սահմանամերձ գոտի; դրա համար ես քեզ մի քանի հատ հարց պիտի տամ որպեսզի ճշտեմ քո պատրաստվածությունը; ֆանտաստիկադ լավ ա՞ աշխատում; նենց ոչինչ էլի; շատ լավ ա; պատկերացնում ենք սիտուացիա համար 1; խրամատում մենակով նստած ես; աջից մի հատ թշնամի ա գալի ձախից մի հատ դուշման ա գալի; քո գործողությունները լսում եմ; մի հատ հարց տամ էլի պարոն մայոր մոտս ավտոմատ կա՞; անպայման; դե ուրեմն էդ ավտոմատը վեկալում եմ աջից էս թշնամուն եմ խփում; շատ լավ ա; ձախից էլ էն դուշնամուն; շատ լավ ա ապրես; սիտուացիա համար 2 մի քիչ ավելի դժվար; մենակ նստած ես խրամատում; աջից 2 հատ թշնամի ա գալի ձախից 2 հատ դուշման ա գալի դիմացից մի հատ տանկ ա գալի; քո գործողությունները լսում եմ; դե էդ ավտոմատով աջի 2 թշնամուն եմ խփում ձախի էն 2 դուշնամուն; շատ լավ; ստե մի հատ հարց ա էլի առաջանում մոտս; խոսքի գռանատ ունե՞մ; հետևում դրած ա; այ էդ հետևի գռանատն էլ վեկալում էս տանկն եմ տրաքցնում; ապրես լավ էլ կռվում ես; հա դե նենց պատահել ա էլի քուչում ա դպրոցում ա; լավ սիտուացիա համար 3 ամենադժվարը; աջից 10 հատ թշնամի ա գալի ձախից 10 հատ դուշման ա գալի դիմացից 10 հատ տանկ ա գալի վերևից էլ ուղղաթիռները անընդհատ ռմբակոծում են; քո գործողությունները լսում եմ; պարոն մայոր մի հատ հարց տամ էլի; լսում եմ; էս սահմանում ես մենակ ե՞մ ծառայելու</t>
  </si>
  <si>
    <t>Kargin Haghordum sketch 613 (Hayko Mko)</t>
  </si>
  <si>
    <t>https://www.youtube.com/watch?v=qKWNtFx1XGQ&amp;list=PLDDuEZQEC_uBeOx5OzaaKZtqjLvC0hO9g&amp;index=14&amp;t=0s</t>
  </si>
  <si>
    <t xml:space="preserve"> մի անգամ նվագեցիր հա էլ պիտի նվագես;հերիքա գրա պուլիմյոտչիկ պեխոտա </t>
  </si>
  <si>
    <t xml:space="preserve">էհ տղեք ջան մեր բանակ ծառայելու ժամանկան էլ էկավ գնանք ծառայենք տենանք էտ բանակը ինչ բանա թե չէ ում լսում ես սաղ վախցնում են ես մի բան գիտեմ բանակում ամենակարևորը պտի կուշտ ըլնես թե չէ սաղ սուտ բանա չէ ախպեր ;իմ համար մեկա ես կարևորը մուզվոդում ծառայեմ ;ի բայց էտ ինչ պտի անես որ մուզվոդում ծառայես ;ես գիտեմ ինչ պտի անեմ կմտնեմ զորամաս պլաց կվազեմ կհանեմ ջութակս ու կսկսեմ նվագել ;բա հետո ; դե բանակում ոնցա մի անգամ նվագեցիր հա էլ պիտի նվագես ;է հըհըըհը մալադեց արա լավ էլ գտել ես ;Ասլանյան ; ես գնացի ;ըհըն մնացինք երկուսով ; էս էլ մեր մուզիկանտը ինչ գործիքի վրա ես նվագում դհոլա հա ;այ ախպեր էսքան ժամանակա մի բառ չխոսացիր հլը ասա տենանք ուզում ես ծառայես չես ուզում թե քո համար էլա մեկ ; չէ չէ չէէ չէ չէ չէ չեմ ուզում ;իա աչկիս կյանքդ լավ դասավորել ես դրա համար էլ չես ուզում հլը ասա տենամ որդեղ ես աշխատում ;տա տա տա տա տա տամոժնյայում; իէ ըտենց տեղ ես էլ աշխատեի չէի ուզենայի ծառայեի ;բա որտեղ ես աշխատում ;սիմֆոնիկ նվագախմբում; հա գրա մուզվոդ մուզվոդ գրա ;շնորհակալություն ;դե ես գնացի կարելիա կամանձիռ ;արի բուխանկա ջան սննդի տեխնիկում ես հա ավարտել ;հա;բա հիմա որտեղ ես աշխատում ;քաղաքում պիցա եմ ցրում; հաա գրա ճաշարան գրա ճաշարան ճաշարանում կծառայես ;շատ շնորհակալ եմ մերսի մե մե մը մըտի ;էս էլ մեր Մաթոսյանը Մաթոսյան իմ մոտ գրածա որ դու ավարտել ես ժողինստիտուտը բա հիմա որտեղ ես աշխատում ;տատատատատա տա տա տա տա տա ;հերիքա գրա պուլիմյոտչիկ պեխոտա </t>
  </si>
  <si>
    <t>Հայկո, Հայկո,Մկո ,Աշոտ</t>
  </si>
  <si>
    <t xml:space="preserve">Ասլանյան , բուխանկա, Մաթոսյան , կամանդիր </t>
  </si>
  <si>
    <t>Kargin Haghordum sketch 614 (Hayko Mko)</t>
  </si>
  <si>
    <t>https://www.youtube.com/watch?v=arKFsgNrwro&amp;list=PLDDuEZQEC_uBeOx5OzaaKZtqjLvC0hO9g&amp;index=15&amp;t=0s</t>
  </si>
  <si>
    <t>արա չի արքա ա</t>
  </si>
  <si>
    <t>Պապ իսկ պատերազմները ինչի՞ց են սկսվում; Ասեմ բալես; Ուրեմն պատկերացրու Ֆրանսիայի պրեզիդենտի ծնունդն ա լինում; Բոլոր պրեզիդենտները հրավիրված են լինում; Էս Ամերիկայի պրեզիդենտն էլ ա հրավիրված լինում; Ուրեմն էս Իսպանիայի թագավորը անցնում ա կողքով միամիտ տենց խփում ա ուսին; Էս էլ ֆռում ա ասում ա թագավորին հոպ հլը արա; Էս Իսպանիայի թագավորն էլ ասում ա արա չի արքա ա; Ու տենց պատերազմը ոնց որ սկսում ա էլի բալա ջան; Էդ ի՞նչ աբսուրդ բաներ ես խոսում; Էրեխուն օրինակ եմ բերում; Օրինակ ես բերում նորմալ օրինակ բեր; Ես կենցաղային մակարդակով օրինակը բերեցի որ էրեխեն հասկանա բուն իմաստը պատերազմի; Կենցաղային օրինա՞կ ես ուզում բերես օրինակ ասա էրեկ գիշերվա 3-ին ո՞ւր էիր; Այ մարդ էդ քո բերած օրինակը ի՞նչ կապ ունի իմ բերած օրինակը էրեխու օրինակի հետ; Շատ մեծ կապ ունի; Էրեկ որ տանը ըլնեիր էրեխեն էդ նույն հարցը տալիս էր կպատասխանեիր էսօր էլ 2-ը գրտնկած չէր գա տանը վեր ընկնի; Աղջիկ ջան դու տոնդ իմ վրա մի բարձրացրու ու քեզ հանգիստ պահի ինձ շարքից չհանես; Էդ որ ես տոնս բարձրացնում եմ վատ ա հա՞ իսկ որ դու գիշերվա 3-ին 10 օր ա գալիս ես էդ լավ ա հա՞; Աղջի ես երբ ուզեմ էդ ժամանակ էլ կգամ տուն էղա՞վ արա; Հա բա էլ էս էրեխեն քեզանից էլ ոչ մի լավ բան չի սովորի հասկանում ե՞ս դու; Արա դե իսկականից արա դե արա; Լավ ես հասկացա ոնց են սկսում պատերազմները</t>
  </si>
  <si>
    <t>Հայկո, Մկո, փոքր էրեխա</t>
  </si>
  <si>
    <t>Kargin Haghordum sketch 615 (Hayko Mko)</t>
  </si>
  <si>
    <t>https://www.youtube.com/watch?v=MO4IeuSmo08&amp;list=PLDDuEZQEC_uBeOx5OzaaKZtqjLvC0hO9g&amp;index=16&amp;t=0s</t>
  </si>
  <si>
    <t>հիմա ոնց որ դիրեկտոր ու հաշվապահ ենք քնելո՞ւ թե՞ ոնց որ մարդ ու կնիկ</t>
  </si>
  <si>
    <t>Ну конечно же я понимаю что вы в командировке что вы бронировали номер; Но и вы нас правильно поймите; У нас в Москве в приновогодней такое творится что мы не смогли удержать ваших два одноместных номеров; Но зато есть прекрасный двухместный номер; Если конечно вы не против; Ну ладно давайте посмотрим; Բա ո՞նց կլինի մի համարում; Вот и ваш номер; Гаврила вы нас правильно поймите мы не муж и жена; Я директор завода она главный бухгальтер завода; Это место не для нас; Извините но это единственное чего можем на этот момент вам предложить; հը՞ն Քնարիկ ի՞նչ դելատ բուդեմ; Ну ладно возьми этот дойлар; Спасибо ну вот и ладненко; Если что нужно зовите; Как говорят ваши ара вазелов ари стег; Լավ ես գնամ բաղնիք փոխվեմ մի հատ; Չէ դու մնա ես կգնամ; Քնարիկ ջան հիմա ոնց որ դիրեկտոր ու հաշվապահ ենք քնելո՞ւ թե՞ ոնց որ մարդ ու կնիկ; Որպես մարդ ու կին; Լավ պրոբլեմ չկա; Բարի գիշեր Քնարիկ ջան</t>
  </si>
  <si>
    <t>Հայկո, Մկո, Հասմիկ</t>
  </si>
  <si>
    <t>Քնարիկ, Գավրիլա</t>
  </si>
  <si>
    <t>Kargin Haghordum sketch 616 (Hayko Mko)</t>
  </si>
  <si>
    <t>https://www.youtube.com/watch?v=goMkbrJ5znE&amp;list=PLDDuEZQEC_uBeOx5OzaaKZtqjLvC0hO9g&amp;index=17&amp;t=0s</t>
  </si>
  <si>
    <t>լավ բլթաց չէ՞ ախպս</t>
  </si>
  <si>
    <t>Ապե կանգնի; Ո՞վ ա; Էս քո ներքին ձայնն ա ախպս; Ի՞նչ ես ուզում; Ուզում եմ քեզ հաճելի պահեր պարգևեմ ախպս; Էդ ո՞նց; Էն վերջին խոտի դեզը տենում ե՞ս; Հա; Դե գնա ընդե ասեմ ախպս; Ինչի՞ համար; Ասում եմ հաճելի պահեր եմ քեզ ուզում պարգևեմ գնա ընդե; Շուշուտ արա ախպս; Հիմա՞ ինչ անեմ; Էդ խոտի դեզը քանդի; Ինչի՞ համար; Դե ասում եմ էլի հաճելի պահեր եմ քեզ ուզում պարգևեմ ախպս; Կարաս; Հաճելի ա չէ՞ ախպս; Ոսկի; Դե հիմա գնա գետի մոտ ախպս; Ինչի՞ համար; Ասում եմ հաճելի պահեր եմ քեզ ուզում պարգևեմ; Աչքիս վրա; Հիմա՞ ինչ անեմ; Էդ կարասը քցի գետը ախպս; Ինչի՞ համար; Ախպս քեզ սպասում են հաճելի պահեր; Հահահա լավ բլթաց չէ՞ ախպս</t>
  </si>
  <si>
    <t>Kargin Haghordum sketch 617 (Hayko Mko)</t>
  </si>
  <si>
    <t>https://www.youtube.com/watch?v=nT_GlxMoTvQ&amp;list=PLDDuEZQEC_uBeOx5OzaaKZtqjLvC0hO9g&amp;index=18&amp;t=0s</t>
  </si>
  <si>
    <t>ոտերը ծածկի որ չմրսի</t>
  </si>
  <si>
    <t>Էս ի՞նչ ա; Էս ո՞ւմ ոտերն ա; Ում ոտերն ա՞; Գիտե՞ս էս ում ոտերն ա; Էն շուբը որ հագնում եմ ո՞վ ա առել; Դու չես առե՞լ; Չէէ ինքն ա առել; Էս տարի որ գնացի կրուիզ ամբողջ աշխարհով ֆռացի էդ պուտյովկեն դու էի՞ր առել; Չէէ ինքն էր առել ինքը; Էրեխեքդ ի՞նչ են հագնում ի՞նչ են ուտում ուսման վարձի մասին դու ե՞ս մտածում; Չէէ ինքն ա մտածում; Էդ մեքենան որ քշում ես բենզինը ո՞վ ա լցնում; Ինքն ա լցնում; Էդ որ թաղի տղեքի մոտ քեզ լավ ես զգում օրը մեջ էս ներքևի խանութից ապրանք ես վերցնում ու պատիվ ես տալիս էդ գիտես էդ ապրանքը քո՞ սիրուն աչքերի համար ե՞ն տալիս; Չէէ իրա սիրուն աչքերի համար են տալիս; Թե՞ գիտես էդ ամեն ինչը երկնքից ա իջնում; Դե որ էդքանը հասկանում ես էս մարդու ոտերը ծածկի որ չմրսի;</t>
  </si>
  <si>
    <t>Kargin Haghordum sketch 618 (Hayko Mko)</t>
  </si>
  <si>
    <t>https://www.youtube.com/watch?v=Mz3kyHocFIc&amp;list=PLDDuEZQEC_uBeOx5OzaaKZtqjLvC0hO9g&amp;index=19&amp;t=0s</t>
  </si>
  <si>
    <t>ես պապան եմ</t>
  </si>
  <si>
    <t>Ասա բալիկ ջան; Ա՜յ էն շոկոլադից; Չէ չէ փոշմանեցի այ էն գինուց տվեք; Չէ չէ լավ պետք չի ա՜յ էն սոկից տվեք; Ձյաձյա ավելի լավ ա էդ սոկի տեղը այ էս երշիկից տաք; Չէ չէ այ էս երշիկից տվեք; Ձյաձյա ավելի լավ ա էդ երշիկի տեղը այ էն ձեթից տաք; Ի՞նչ պիտի վճարեմ; 5000 դրամ; 5000 դրա՞մ; Հա; Գնա պապայիդ կանչի; Ինչի՞; Որ ես իրան բացատրեմ թե ոնց ա իրա տղեն խանութում իրան մեծերի հետ պահում; Բա ապրա՞նքը; Ապրանքը հորդ կտամ; Դավայ դավայ դավայ դավայ գո գո գո գո իիիուաի; Հը՞; Լսում եմ ձեզ; Ես եմ ձեզ լսում; Բայց մենք եռամսյակը հանձնել ենք հաշվետվությունը տվել ենք; Մեր մոտ ամեն ինչ նորմալ ա; Ես պապան եմ; Էդ փողերն էլ ենք տվել; Ասում եմ ես պապան եմ; Ո՞ւմ պապան եք; Արի հլը արա; Այ իրա; Գնա հլը արա; Լսում եմ ձեզ; Ճիշտն ասած գիտե՞ք ինչի համար էի ձեզ ուզում տեսնել; Ձեր տղան իրեն մի տեսակ տարօրինակ ա պահում; Ուզում էր ինչ-որ բան գներ ասում եմ ասա բալիկ ջան ի՞նչ ես ուզում; Ասեց շոկոլադ եմ ուզում; Գնացի որ շոկոլադը բերեմ էդ պահին ասում ա չէ չէ ես փոշմանել եմ գինի եմ ուզում; Ասում եմ խնդիր չկա բալիկ ջան ես իհարկե գինին էլ կբերեմ; Ուրեմն գինին եմ ուզում տամ էդ պահին ասում ա չէ չէ հյութ եմ ուզում; Հյութը ասի աչքիս վրա մեկի տեղը երկու հատ տամ; Բերեցի էրկու հյութը դրեցի դեմը ասում ա չէ փոշմանել եմ հիմա էլ երշիկ եմ ուզում; Ասում եմ բալիկ ջան ինչ ուզում ես կտամ; Երշիկն եմ տալիս ասում ա չէ էն մյուսն եմ ուզում; Էն մյուսն եմ ուզում տամ ասում ա չէ չէ չէ ձեթ եմ ուզում; Էդքան տանել բերել չի կարելի մարդուն մի բանի համար; Ես ինձ համար չեմ ասում ես ի՞նչ վաճառող եմ մի անգամ կտա կտանի կբերի կանեմ բայց ձեզ ամբողջ կյանք տանելու ա բերի; Ես ձեզ համար եմ ասում; Ճիշտ ես արել; Հեսա գնամ տուն գլուխը կջարդեմ; Չէ չէ հլը սպասի ռեմենս կհանեմ ու ռեմենով կծեծեմ; Չէ հլը սպասի է այ մարդ ականջները կքաշեմ; Չէ չէ չէ է չէ չէ անկյուն կկանգնացնեմ; Չէ չէ չէ չէ չէ կոմպյուտրի ջոյստիկը ձեռից կառնեմ</t>
  </si>
  <si>
    <t>Kargin Haghordum sketch 619 (Hayko Mko)</t>
  </si>
  <si>
    <t>https://www.youtube.com/watch?v=YpZaDMIYo1Q&amp;list=PLDDuEZQEC_uBeOx5OzaaKZtqjLvC0hO9g&amp;index=20&amp;t=0s</t>
  </si>
  <si>
    <t>խաշլաման շուռ տվեցի</t>
  </si>
  <si>
    <t>Տանը ի՞նչ կա ուտելու; Դու չգիտե՞ս որ բան չկա; Ո՞նց ոչ մի բան; Կես ժամից շեֆս գալիս ա մեզ հյուր; Վայ բա գոնե զգուշացնեիր կարող ա հարևաններից մի բան վերցնեի; Վաբշե ոչ մի բան չկա՞; Դե կա մի երկու բան բայց հեչ հարմար չի ախր; Հլը արի տեսնենք; Բան չկա ուտելու ի՞նչ պտի անենք; Լսի երկու հատ ձու կա իսկ եթե համով ձվածեղ պատրաստե՞մ; Գժվել ե՞ս էդ մարդը մեր տուն գալիս ա իմ պավիշենիայի մասին խոսալու համար; Ո՞վ ա տեսել երկու ձվով պավիշենիա ստանան; Մի հատ նենց բան ա պետք պատրաստել որ էդ մարդը հավեսով ուտի; Իսկ ինքը ի՞նչ ա սիրում; Խաշլամա; Ի՞նչ խաշլամա ախր մինչև պարտքով փող վերցնեմ մինչև գնամ շուկայից միս առնեմ մինչև պատրաստեմ էդ խաշլաման մի 4 ժամ կանցնի; Չէիր կարա՞ պայմանավորվեիր գոնե վաղը գար ես մի բան կմտածեի կպատրաստեի էլի; Դե ի՞նչ անեմ առաջարկեցի ինքն էլ ասեց հիմա ա հարմար հիմա եմ գալիս; Բա հիմա ի՞նչ ենք անելու խայտառակ էղանք; Օ՜հ դոկումենտկա պոլիտեխ է; Նայի ինչ ենք անում; Ինքը որ գա ես իրան կհրավիրեմ ներս; Էդ ընթացքում կասեմ Գոհարիկ ջան խաշլաման տաքացրու; Դու կսկսես ձվածեղ պատրաստել հասկանում ե՞ս; Ձվածեղ պատրաստելու ժամանակ կվերցնես մի հատ ծանր կաստրուլյա ու կշպրտես գետնին որ ուժեղ ձեն գա; Ես կասեմ ի՞նչ էղավ Գոհարիկ դու կասես խաշլաման շուռ տվեցի; Ես էլ կասեմ ոչինչ ձվածեղ պատրաստի արագ ժամանակ չունենք; Կուտենք ու կգնա հը՞; Ապրես Պետրոսյան ջան; Էս ո՞վ ա; Շեֆն ա; Բա ինչի՞ ա սենց շուտ էկել; Շեֆ ա երբ ուզում գալիս ա ի; Վայ համեցեք պարոն Մելիքսեթյան; Պետրոսյան ինչի մասին որ պտի խոսայինք արի խոսանք ես վռազ եմ; Անպայման կխոսենք բայց մի կտոր հաց ուտենք ու նոր հա՞; Գոհարիկ խաշլաման տաքացրու; Լավ ինչ նեղություն; Համեցեք պարոն Մելիքսեթյան համեցեք նստեք նստեք; Դե ասա Պետրոսյան ջան ինչ էիր ասում; Դե մտածում էի որ մեր Գուրգենիչին որ բաժնի պետի պաշտոնից տեղափոխեցին նախարարություն մտքովս անցավ ուղղակի որ էդ բաժնի պետի պաշտոնը մեր զբաղեցնեմ ես; Գուրգենիչը վերևները մարդ ունի դու վերևները մարդ ունե՞ս; Դե մտածում եմ որ էսօրվանից հետո կունենամ; Այսի՞նքն; Ամա՜ն; Խառնվել ա իրար հա; Սիրուն ջան ի՞նչ էղավ չլինի անփութորեն շուռ տվեցիր խաշլաման; Չէէէ; Բա ի՞նչը; Ձվածեղը;</t>
  </si>
  <si>
    <t>Պետրոսյան, Մելիքսեթյան, Գոհարիկ</t>
  </si>
  <si>
    <t>Kargin Haghordum sketch 620 (Hayko Mko)</t>
  </si>
  <si>
    <t>https://www.youtube.com/watch?v=DmUrhTAdAD4&amp;list=PLDDuEZQEC_uBeOx5OzaaKZtqjLvC0hO9g&amp;index=21&amp;t=0s</t>
  </si>
  <si>
    <t>չունենամ քեզ Գուգո տղա; առաջինը ինձ սպանեք; խենթ խենթ խենթ, կրակի պես խենթ աղջիկ ես</t>
  </si>
  <si>
    <t>Ուուուուու; Բարլուս կապիկներ, դուրներդ էկա՞վ մեր գազնոցը; Քեզ ա ասում արա պատասխանի; Լավն էր ինչ ա էղել որ տղեք ջան աստված էլ բեթարից ազատի ցավներդ տանեմ; Հա կազատի բա ոնց; Սմբո շեֆը էս հարցով չի ուզո՞ւմ հետս խոսա; Արա Գուգ դու 10 տոննա ապրանք թաքուն պահեստից տարել ծախել ես փողն էլ դրել ես ջեբդ; Էս անասունի պատճառով էլ բռնվել ես; Հմի ուզում ես որ էսքան բանից հետո շեֆը քեզ ների հա՞; Շեֆը որ էդի իմացավ նկարդ դրել դեմը լացում էր ասում էր չունենամ քեզ Գուգո տղա; Սմբո ես պռոստո ուզում էի շեֆին բացատրեի թե ինչի եմ էս քայլին դիմել; Ապե դու լավ գիտես որ շեֆը նույն ինքը Վարդան ձյան չի սիրում որ ինչ-որ իրան մեկը բացատրում ա; ինքը սիրում ա որ սաղին ինքն ա բացատրում; Սմբո ես ինչ եմ ասում դու ինչ ես ասում; Լավ էդ կարևոր չի դու քյասար ասա Վարդան ձյան մեր հաշվով ինչ ա որոշել; Ասեմ ախպեր ջան; Վոբշմ մեր էսօրվա պռոգնոզ պոգոդին սենց ա; Դե բոլորս էլ գիտենք պռոգնոզ պոգոդիին աջակցում է Վարդան ձյան; Վարդան ձյա մաքուր հոգի արդար որոշումներ; Եվ այսպես պռոգնոզը; Լոռի Փամբակում +14 աստիճան Սևանա լճի ավազանում +10 աստիճան տեղումներ իսկ Երևանում ձեզ սպասվում ա Գեղարքունիքի եղանակը; Մենք ձեզ հմի պտի գյուլենք; Ասում էի չէ՞ գյուլելու են ապեր; Ստեղ բերողին գյուլում են ապեր; Էսի մաֆիայի ձեռագիրն ա; Սուս մնա արա սաղ կյանք կապիկի պես ապրել ես գոնե մարդավարի սատկի էլի; Սմբո էն պահը ուժի մեջ ա՞; Իհարկե ախպեր ջան հազար անգամ հարյուր հոգու նույն ձևով դու ես գյուլել; Հմի ըստ ավանդույթի սպանելուց առաջ ամեն մեկդ ունի վերջին ցանկության իրավունք; Հիմա սենց ենք անում առաջինը քո ցանկությունը կկատարենք աբիզյան ու քեզ կգյուլենք; Հետո Գուգ ջան քո ցանկությունը կկատարենք ու ապեր ներող կգյուլենք; Վերջին ցանկությունս գիտե՞ք որն ա; Կուզենայի Վարդան Սարգսյանի երգը լսեի իմ ամենասիրած երգիչն ա; Էդի ո՞վ ա; Ապեր գիտե՞ք որն ա; Խենթ խենթ խենթ կրակի պես խենթ աղջիկ ես մեկ արև ու մեկ լուսին ես մեկ հեզիկ մեկ փոթորիկ ես; Ապե գնա էդ Վարդան Սարգսյանի դիսկը ճարի բեր լսենք; Քո վերջին ցանկությունը ասա Գուգ ջան; Սմբո խնդրում եմ ապեր առաջինը ինձ սպանեք; Խի՞ ախպեր ջան; Ապե էդի որ լսեմ տանջվելով եմ մեռնելու; Հենա սենց քյասար գյուլեք մեռնեմ էլի;</t>
  </si>
  <si>
    <t>Հայկո, Մկո, Ռաֆո</t>
  </si>
  <si>
    <t>Գուգո, Սմբո</t>
  </si>
  <si>
    <t>Լենա(սրտիկի ու արջուկի էմոջիներ)</t>
  </si>
  <si>
    <t>Kargin Haghordum sketch 621 (Hayko Mko)</t>
  </si>
  <si>
    <t>https://www.youtube.com/watch?v=bNRRvDQJfPA&amp;list=PLDDuEZQEC_uBeOx5OzaaKZtqjLvC0hO9g&amp;index=22&amp;t=0s</t>
  </si>
  <si>
    <t xml:space="preserve">Անդրանիկ 2, դասարան պարկի։ </t>
  </si>
  <si>
    <t xml:space="preserve">Ըհը, երեխեք ջան ժամը ավարտվեց, հիմա ստուգեն տենանք ով ինչա ստացել։ Հլը Գոռ ջան, Ազրի ջան ձեր լուծույթ ինչ գույնիա ։ Վարդագույն։ Շատ լավա , հենց  էդ գույնն էլ  լուծույթը պետքա լիներ։ Տեսությունը լավ եք սովորել, 5 եմ նշանակում։ Ձեր մոտ ոնցա՞, հլը ասեք ինչ գույն եք ստացել։ Մենք ստացել ենք գազաչագույն։ Ահա տեսնում եք մանգանը մի քիչ քիչ եք դրել, Բայց ոչինչ մյուս անգամ ավելի ուշադիր կլինեք չեմ պատժում 5֊ից հանած։ Էդ երկրորդ շարքում նստածները ձեր մոտ ինչ գույնա ստացվել։ Մենք նույնպես ստացել ենք գազարագույն ։ Տեսնում եք նույն սխալը թույլ եք տվել, էլ չեմ  կրկնում 5֊ից հանած։  էսպես։ Ձեր մոտ երեխեք գույնը կասե՞ք։ Մենք ստացել ենք կանաչ գույնը։ Հա, այ սա արդեն կոպիտ սխալ եք թույլ տվել բացի նրանից որ մանգան եք քիչ դրել, նաև կուպրում եք պակաս դրել։ Տեսությունը լավ չեք սովորել 4 եմ դնում։ Ընկեր Ազոտյան մերն էլա կանաչ։ Նենց ես ասում,  ոնց որ մի լավ բան ես արել, նույն սխալն էլ դու ես էլի թույլ տվել ձեզ էլ եմ 4 դնում, կսովորեք։ Էդ ձեր 4֊ի մոտ ինչ գույնա ստացվել։ Մեր 4֊ի մոտ էլ երկնագույն է ստացվել։ Էէէ, լռիվ նյութերը խառնել եք իրար։ Մեր ժամանակ էդ երկնագույնի համար ծեծում էին, հիմա պարզապես 3։ Հը Անդրանիկ մի բան արել ես գոնե էս կիսամյակը 2 չփակենք։ Ընկեր Ազատյան իմ մոտ սևա ստացվել։ Ոնց սև։ Ա հեսա։ Անդրանիկ 2, դասարան պարկի։ </t>
  </si>
  <si>
    <t>Անդրանիկ, Գոռ, Ընկեր Ազատյան</t>
  </si>
  <si>
    <t>Kargin Haghordum sketch 622 (Hayko Mko)</t>
  </si>
  <si>
    <t>https://www.youtube.com/watch?v=TxCukyE9Vvc&amp;list=PLDDuEZQEC_uBeOx5OzaaKZtqjLvC0hO9g&amp;index=23&amp;t=0s</t>
  </si>
  <si>
    <t>Ափսոս, հլը էնքան հետաքրքիր տարբերակներ ունեի:</t>
  </si>
  <si>
    <t>Բարև ձեզիկ պրոֆեսյոր ջան, մի հատ սենց խնդրանքով եմ եկել, ասին որ ամենալավը դուք եք: Տաշտս փդումա: Այսինքն: Դաշտիս 25  տոկոսը փդելա: Մի հատ խորհուրդի կարգով  ինչու չէ, մի բան ասա ցավդ տանեմ, գնամ օգտագործեմ մեղքա էդ հողը ափսոսա: Գիպս: Ինչ: Քո փրկությունը գիպսի մեջա: Ուրեմն ինչ ես անում,երրորդ մասում լավ խանութ կա, կմտնես գիպս քարնես, մի պակետիկ ավել չէ, 300-500 դրամ կարևոր չի: Էդ պակետիկը լուծում ես մի վեդրո ջրի մեջ, էդ ջուրը լռիվ հողատարածքով սենց ջրում ես, շատ լավ տարբերակա, փրկությունը էտա, գնա: Գնա փրկի,գնա դաշտդ փրկի: Մերսի պրոֆեսյոր ջան, ապրեն բալեքդ:  Պրոֆեսոր ջան,էն քո ասածը չօգնեց ցավդ տանեմ, փդումը շարունակվումա ոնց որ, հմի էլ դաշտի կեսը արդեն փդելա: Մի բան ասա գնանք անենք գոնե էն մյուս կեսը փրկենք ինչու չէ նաև: Սպասի, սպասի , փաստորեն էդ տարբերակը չօգնեց, սպասի: Ես քեզ ուրիշ տարբերակ ասեմ: Գնում ես նույն խանութը ու վերցնում ես նույն գիպսը, բայց էս անգամ ոչ թե էդ գիպսը գցում ես ջրի մեջ լուծում ես ու ջրում ես այլ էդ գիպսը պարզապես վերցնում ես ու ցպնում ես դաշտով,ցպնում ես,ցպնում ես ամբողջ դաշտով ցպնում ես : Գոնե էս անգամ օգնի: Էտ ընտիր տարբերակա, հարյուր տոկոս աշխատողա, դե սպասի: Գնա,գնա փրկիր դաշտը: Ասա: ՊրոՖեսոր ջան ախր սենց չեղավ չէ, էդ քո ասածը չի օգնում, դաշտը սաղ սաղ մի սոտկա հողա մնացել ցավդ տանեմ, մնացածը սաղ փդովմ ա, գոնե էդ մի սոտկեն փրկենք, մեղքա հողը մեռնումա: Սպասի, սպասի, սպասի: Մյովս տարբերաքը լավնա: Նովյն գիպսը վերցնում ես , բայց չես ցպնում,չես ցպնում,չես ցպնում: Ինչ ես անում հողը լափատկայով փորում ես սենց շաղախում ես դաքը, հողը վրեն ես դնում: Ամբողջ դաշտը դե տենց ես անում: Գոնե տենց կօգնի: Սպասի, սպասի, սպասի: Ոնց չի օգնի, անպայման կօգնի: Էս տարբերաքը լավ տարբերակա, գնա: Սպասի, սպասի էկ տարբերակը չաշխատեց: Դու ինձնից չփոշմանես, սաղ դաշտը փդելա: Ամբողջ դաշտը փդելա: Հա, սաղ փդելա: Ափսոս, հլը էնքան հետաքրքիր տարբերակներ ունեի:</t>
  </si>
  <si>
    <t>Kargin Haghordum sketch 623 (Hayko Mko)</t>
  </si>
  <si>
    <t>https://www.youtube.com/watch?v=NypCXWhqXKs&amp;list=PLDDuEZQEC_uBeOx5OzaaKZtqjLvC0hO9g&amp;index=23</t>
  </si>
  <si>
    <t>Ասում եմ ես քնում եմ , երբ որ խմելուս վախտը գա կարթնացնես։</t>
  </si>
  <si>
    <t xml:space="preserve">Ինչ վիճակի ենք հասել, օր մեջ խմած գալիս ես, իմ վրա ուշադրություն չես դարձնում, էն մեր նոր Հարևանները եկան, 7 տարիա արդեն ամուսնացած են, Բայց ամուսինը կնոջը մինչև հիմա ծաղիկներա նվիրում, նվերներ ա անում, լավ լավ բաներա ասում,  օրինակ դու ինչի ըտենց  բաներ չես անում։ Արա ես սկի էդ աղջկան նորմալ չեմ ճանաչում, ո՞նց  ըտենց բաներ անեմ։ Ցինիկ ես էլի, ես որ մեռնեմ երևի չես էլ լացի։ Կլացեմ, խի չեմ լացի։ Դու հօ գիտես, որ ամեն մանրուքից աչքերս լցվումա։ Արա լավ է հոգնա , արա ընչի հմար արա։ Ասա, լսում եմ։ Ասում եմ ես քնում եմ , երբ որ խմելուս վախտը գա կարթնացնես։ Ես ինչ իմանամ քո խմելու ժամանակը երբա։ Լսում ես ինչ եմ ասում։ Ասում եմ քո խմելու վախտը երբա, քեզ եիբ արթնացնեմ։ Երբ էլ արթնացնես վախտնա։ </t>
  </si>
  <si>
    <t>Kargin Haghordum sketch 624 (Hayko Mko)</t>
  </si>
  <si>
    <t>https://www.youtube.com/watch?v=dkBUbXP59Ko&amp;list=PLDDuEZQEC_uBeOx5OzaaKZtqjLvC0hO9g&amp;index=25&amp;t=0s</t>
  </si>
  <si>
    <t>Լսի էս շեֆս չէր սպասում կարողա միանգամից սենց պատասխան տամ , գիտե՞ս ինչ դեմք ընդունեց, ոնց որ մոծակի ճիճու ըլներ</t>
  </si>
  <si>
    <t xml:space="preserve">Ու ինձ թվաց 4֊րդ օրնա էսի զզվցրեց, հետո մտածեցի ինձ էլա սապոչկի պետք, միասին գնանք մի բան էլ ինձ կվերցնեմ,  վերջը գնացինք իրա համար նենց կոշիկ վերցրինք,  ճիշտն ասած էդքան էլ դուրս չեկավ։ իմ համար նայեցի մի հատ կարմիր էդ ի՞ի\նչ սապաչկի էր լսի, պիտի տենայիր։ Իրանք սենց կարմիր էին, դեմը սուր ,բայց մինչև վերև սուր չէր գալիս մի քիչ կլորանում էր ու վերևը կլոր էր էլի, վերջին մոդայով էլի։ Կաբլյուկը շատ մեծ չէր լռիվ Էն  կիսա փոքրերից ու թեք վերջին մոդայով։ Ուրեմն դեմը կաշի, շատ լավ կաշի  հետևը զամշ ու սև թելերով  գժական վիշիվկա ու բոյն էլ մի էսքան։ Տեսա ասեցի վերցնում եմ դե գինը մի քիչ թանկ էր , ասինդե թքած գոնե նոր տարուն հագնելու մի հատ նորմալ բան կունենամ, արդեն գնում էի կասսա,  որ վճարեի  մեկ էլ տեսա էս մեր հարևան Քրիստիկը մտավ էդ խանութ։ Որ ես գեր ծուղակը  չտեսա էս կարմիր նույն սապաչկիներից, էդ սապաչկիներից լռիվ հիասթափվա, գցեցի տեղը էս ընկերուհուս ասում եմ քել,  գնացինք շուտ գործի տեղը արդեն ուշացել ենք։ Մտանք գործի տեղ լսի աղջկեքը ասում են շեֆը կատաղած ձեզ էր հարցնում կաբինետում ձեզա սպասում։ Մտանք ներս, հօ չի գոռգոռում,  հօ չի գոռգոռում։ Բա էս մի ամիսա ուշանում եք էս եք անում, էն եք անում, ոբշմ սրանից հետո ամեն ձեր ուշացման համար ձեզանից փող եմ պահելու։ Ես էլ ֆռռացի գիտես ինչ ասի, ասեցի լսի գիտես ինչ կա պահում ես պահի, Բայց մենք ստեղ ավել ենք մնալու, ուրեմն պետքա մեզ ավել փող տաս։ Լսի էս շեֆս չէր սպասում կարողա միանգամից սենց պատասխան տամ , գիտե՞ս ինչ դեմք ընդունեց, ոնց որ մոծակի ճիճու ըլներ, մենք էլ ֆռռացինք գնացինք։ Դուրս եկա պեռերիվի։ Ճանապարհին գիտես ում եմ տեսել Էսօր Էն Վազգենչիկին, մեր դասարանի Վազգենչիկը։ Քեզ մի անգամ հետը ծանոթացրել եմ Էն որ  շատ հումորովա էլի, էն որ դասից փախնում էինք գնում էինք մի տեղ սաղ  դասարանը կես ժամ, մի ժամ ծիծաղացնում էր, Էսօր էլ 10 տարի այցելա չէ՞, նույն թաթալաբուզնա մնացել, Էսօր էնքան ծիծաղացրեց էնքան ծիծաղացրեց քիչ էր մնում կրավատից ընկնեի։ </t>
  </si>
  <si>
    <t>Kargin Haghordum sketch 626 (Hayko Mko)</t>
  </si>
  <si>
    <t>https://www.youtube.com/watch?v=tXr_RXES6QQ&amp;list=PLDDuEZQEC_uBeOx5OzaaKZtqjLvC0hO9g&amp;index=26&amp;t=0s</t>
  </si>
  <si>
    <t xml:space="preserve">Ոնց գցում բռնում եմ ես էլ գալուբոյ եմ։ </t>
  </si>
  <si>
    <t xml:space="preserve">Ժողովուրդ,  չգիտե՞ք շեֆը ինչի համարա կանչել։ Այ մարդ ինչի համար ուզումա կանչած լինի աշխատավարձերի բարձրացման մասին հաստատ խոսք չի գնալու։ Ստո պրացենտ։ Այ Սիմոնյան ինչ աշխատավարձ, էտի հաստատ ջոգելա որ դրա կաբինետի խալաձելնիկի  մեջի թխվածքները մենք ենք գվցրել։ Հա լավ ինչ եք անիմաստ խոսում , կարողա գալիսա մի հատ լավ բանա ասում ու վաղվանից սկսում ենք հավեսով աշխատել։ Այ մարդ թող տրակտոիները աշխատեն, մենք էլ հավեսով փողը հաշվենք։Ինչի համար եմ ձեզ  կանչել, քանի որ կենտրոնական օֆֆիսից հրաման եղավ հաստիքի կրճատման մասին ես  որոշում կայացրի, որ աշխատանքից պետք է ազատվի ներկա գտնվողներից որևէ մեկը, իսկ թե ով մենք կորոշենք միասին։ Գիտե՞ք ինչ, ես լեզվի ազատ ունեմ եւ դուք չեք կարող  ինձ աշխատանքից հեռացնել, որովհետև դա կդիտվի որպես խտրականություն,  լեզվի արատ ունեցողների նկատմամբ։  Ես կին եմ և դուք ինձ էլ չեք կարող ազատել աշխատանքից քանի որ դա կդիտվի որպես սեռական խտրականություն։ Ես տարիքով մարդ եմ, 40 տարի իմ կյանքից նվիրել եմ էս անտեր գործարանին, եթե դուք ինձ գործից հեռացնեք էդ կդիտվի որպես տարիքային խտրականություն։ Ոնց գցում բռնում եմ ես էլ գալուբոյ եմ։ </t>
  </si>
  <si>
    <t>Հայկո, Մկո,  Աշոտ, Արմինե, Անդո</t>
  </si>
  <si>
    <t>Kargin Haghordum sketch 625 (Hayko Mko)</t>
  </si>
  <si>
    <t>https://www.youtube.com/watch?v=waPMHq6NVT8&amp;list=PLDDuEZQEC_uBeOx5OzaaKZtqjLvC0hO9g&amp;index=27&amp;t=0s</t>
  </si>
  <si>
    <t xml:space="preserve">Հրո իսկ ծառի տակ նայել եք։ Գնանք իրար հետ նայենք։ Պապան մորգումա, Բայց որ ուզում ես նայենք։ </t>
  </si>
  <si>
    <t xml:space="preserve">Ինչքան բռնեց ապեր։ Ապեր դե ձեր գյուղը աերոպորտին կպած ա, Մի հազար հինգ տուր իջի ցավդ տանեմ։ Մոտս ռուբլիա российский կլնի՞։ Կլնի։ Էս խոփանից ես գալի ապեր։ Հա ապեր, բարանյոժ էինք, պադ նիժնի պսկով։ Ես ու մաման էինք գնացել, մաման մնաց ընդե սվաղի գործը վերջացնի, ես էլ ասի գամ պապային ու ախպորս տենամ էլի էթամ։ Ընդե սվյաշկի գործն ենք սկսել:Հազար հինգ ռուբլիա ապե, մերսի։ Քեզ մերսի ախպեր ջան։ Հրո ապեր բարով եմ եկել։ հեեեեեե։ Բարով չեմ եկել։ Ըհըըը։ Էս պապան ուրա։ Մարադ ախպեր, մեծ դժբախտություն ա պատահել։ Ինչա լե։ Մեր Էն բաղչի ամենամեծ խնձորի ծառը հիշում ես։ Հա, էն A4-ը։ Ինչ։ Հա Էն աջից չորրորդը էլի։ Էտի։ Պապան բարձրացավ էդ ծառը որ խնձոր քաղի, ոտը սոտ տվեց ու  ինքը ընկավ ներքև։ Մարատ մենք կորցրինք պապային։ Ոնց կորցրինք։ Ըտենց կորցրինք։ Հրո իսկ ծառի տակ նայել եք։ Գնանք իրար հետ նայենք։ Պապան մորգումա, Բայց որ ուզում ես նայենք։ </t>
  </si>
  <si>
    <t>Հայկո, Մկո, Անդո</t>
  </si>
  <si>
    <t>Մարատ, Հրո</t>
  </si>
  <si>
    <t>Kargin Haghordum sketch 627 (Hayko Mko)</t>
  </si>
  <si>
    <t>https://www.youtube.com/watch?v=q_chdlOOZRI&amp;list=PLDDuEZQEC_uBeOx5OzaaKZtqjLvC0hO9g&amp;index=28&amp;t=0s</t>
  </si>
  <si>
    <t>Ամբողջ աշխարհով խայտառակ եղանք</t>
  </si>
  <si>
    <t>Ես  չգիտեմ էդ տղեն ովա  ու ինչացուա, Բայց ես մի բան գիտեմ, եթե իմ աղջիկը իրանից հղիա ինքը պարտավորա գա ու քո հետ ամուսնանա, եղավ։ Պապ, Բայց ինքը ամուսնացածա։ Աղջիկ ջան, դու առաջին կուրսի ուսանողուհի ես քո ինչ տարիքնա հղիանալու, դու գիտես որ էդ տարիքում հղիանալը շատ վտանգավորա առողջության համար։ Դու ամուսնացած տղու հետ ես կապնվել։ Ամբողջ աշխարհով խայտառակ եղանք,  Գոնե մեր մասին էդ պահին մտածում էիր։ Ես մարդկանց աչքերի մեջ ոնց պտի նայեմ հիմա։ Պապ Բայց ինքը հեսա հենց էդ թեմայով գալիսա ձեզ հետ խոսա։ Պետք չի որ ինքը գա, ինձ ոչ մեկ պետք չի։ Էս ովա՞։ Ինքնա։ Էս իրա ավտոնա։ Ուհու։ Էս սևը։ Ուհու։ Ես իրա հետ խոսալու բան չունեմ։ Ախր ինչի համար ես կանչել , ինչ պիտի խոսենք ամուսնացած տղամարդու հետ։ Դե մամ ջան տղեն ուզումա ձեր հետ խոսա։ Բարև ձեզ։ Բարև։ Կարելիա։ Համեցեք, նստեք։ Մամ ջան ծանոթացի սա Արտակն է։ Շատ հաճելի ա։ Արտակ սա մամասա։ Ահավոր շատ հաճելի է տղա ջան։ Քանի որ խոսքը վերաբերում ա ձեր աղջկան, ես կուզենայի որ ձեր ամուսինը ներկա լիներ։ Սամսոն, արի։  Բարև։ Ես ծանոթ եմ իրավիճակին, գիտեմ որ ձեր աղջիկը երեխա է սպասում և ես հանդիսանում եմ այդ երեխայի հայրը ուզում եմ հենց սկզբից ասել, որ քանի որ ես ամուսնացած եմ ձեր աղջկա հետ ամուսնանալու մասին խոսք գնալ չի կարող,  Բայց էդ ծնված երեխային ես սկզբից մինչև վերջ ես տեր եմ կանգնում և կապահովեմ նրան ամեն ինչով, խոսքս նրա մասինա եթե տղա ծնվի, ես կնվիրեմ նրան իմ գործարաններից մեկը, ավտոսալոնը և Փարիզում շենք ունեմ կապույտ, բնականաբար մինչև երեխայի չափահաս դառնալը էդ ամենինչը ` ավտոսալոնը, գործարանը դուք տիրություն կանեք հոպար ջան, հենց որ արդեն չափահաս դառավ էդ ամեն ինչը կփոխանցվի երեպային։ Եթե աղջիկ ծնվեց ես կնվիրեմ իրան իմ օծանելիքի խանութների ցանցը, վարսավիրանոցների ցանց ունեմ նաև դա էլ կնվիրեմ և Փարիզում նույնպես շենք ունեմ ռոզվի դա կնվիրեմ իրան։ Էլի մինչ չափահաս դառնալը դուք տիրություն կանեք մորքուր ջան և երբ երեխան արդեն չափահաս դառնա, դա կփոխանցվի ամբողջը իրեն։ Այդքանը։ Իսկ եթե հղիությունը ընդհատվի ու ոչ մեկ չծնվի,  էդ ժամանակ ինչ ենք անելու։ Ոչինչ,  էդ ժամանակ իրար հետ մի հատ էլ կլնեք։</t>
  </si>
  <si>
    <t>Հայկո, Մկո, Անահիտ</t>
  </si>
  <si>
    <t>Արտակ</t>
  </si>
  <si>
    <t>Kargin Haghordum sketch 628 (Hayko Mko)</t>
  </si>
  <si>
    <t>https://www.youtube.com/watch?v=3xe0koMUcfE&amp;list=PLDDuEZQEC_uBeOx5OzaaKZtqjLvC0hO9g&amp;index=29&amp;t=0s</t>
  </si>
  <si>
    <t xml:space="preserve">Արա Վալոդիկ հօ դու փորձանք չես, քշի գնա թող գործ  անեմ արա։ </t>
  </si>
  <si>
    <t>Յուրիկ ջան ձյա։ Յուրիկ ձյա ջան, ո՞նց ես։ Լավ եմ Վալոդիկ։ Բարև Յուրիկ ձյա։ Հաջող Վալոդիկ։ Յուրիկ ձյա բա էս ինչ ես զապտ անում, մեյդան շուխուռը բերում ես, քուչի լավերին բռնել ես տալի։ Արա թո գնա գործիդ հա։ Յուրիկ ձյա գիտես հորս ընգերն ես դու էս քուչում պրոբլեմ չունես, Բայց ես չեմ ջոգում էս զապի մեջ ինչ ես գտել որ։  Ծախի թո էթա էլի, Մի 2 կապեկ էլ վրեն ավելցրա մի հատ լավ մաշնա վեկալ։ Խոսքի Էն X6 երը վատը չեն Յուրիկ ձյա, Lexus elix ը էդ մեկը քեզ կսազի Յուրիկ ձյա։ Թե չէ սրա պասադկեն ցածրա էսի ջարմաա մի օր տակը խմելու ես, եքա փող ծախսես։ Արա Վալոդիկ հօ դու փորձանք չես, քշի գնա թող գործ  անեմ արա։ Գործ, ինչ գործ որ Յուրիկ ձյա։ Արա քշի գնա ախպոր պես։ Յուրիկ ձյա հորս ընկերը չես, հորս խաթր ասա էլի,  հորս Արև վրատ կայֆավատ չեմ ըլնի։ Արա ինչ եմ  անում, մաշնիս վրա սիգնալիզացյա եմ դնում։ Սիգնալիզացյա, Յուրիկ ձյա էս մաշնեն ումա պետք, էս զապդ ով պտի թալանի։ Էդ ձեր մաշնեքն են թալանում,  իմ մաշնի մեջ գալի չիշիկ են անում։</t>
  </si>
  <si>
    <t>Վալոդիկ, Յուրիկ</t>
  </si>
  <si>
    <t>Kargin Haghordum sketch 629 (Hayko Mko)</t>
  </si>
  <si>
    <t>https://www.youtube.com/watch?v=WHkadKCrhqQ&amp;list=PLDDuEZQEC_uBeOx5OzaaKZtqjLvC0hO9g&amp;index=30&amp;t=0s</t>
  </si>
  <si>
    <t>Էս հլը զառանցումա հա։</t>
  </si>
  <si>
    <t>Բժիշկ, բա էս 4֊րդ պալատի հիվանդին ինչ ենք անելու։ Էտ որնա։ Հա Էն բոյով սիրուն աղջիկը ։ Հա Էն ջահել աղջիկը։ Ա էդ շատ լավնա, շատ լավնա էդ։ Հա, բայց ինչ ենք անում։ Հա, հա իրան դուրս ենք գրում,  ինքը առողջացելա։ Ուրեմն նայի ինչ ես ասում,  Էսօր թող աշխատանքի չգնա, գնա տուն հանգիստ, հանվի, պարկի, կասես թող էս դեղը խմի ու ամենակարևորը դուռը ոչ մեկի չբացի,  մինչև որ այ սենց ձեն չլսի։ Հասկացա՞ր։ Մտեք։ Մի րոպե։ Էս ինչ եք անում։ Բժիշկ ջան դեղերը մոռացել էի տալուց առաջ խառնեի , հիմա եմ խառնում։ Աաա, շարունակի ։ Մի հատ էս կողքի պալատի հիվանդին էլ նայենք։ Բժիշկ ես կարող եմ գնալ։ Գնացեք, ես մենակով կնայեմ։ Սիրունս, նախշունս, մոտս ես սիրունս, Գեղեցիկս։ Էս հլը զառանցումա հա։</t>
  </si>
  <si>
    <t>Հայկո, Մկո, Մարի, Աշոտ</t>
  </si>
  <si>
    <t>Kargin Haghordum sketch 630 (Hayko Mko)</t>
  </si>
  <si>
    <t>https://www.youtube.com/watch?v=LY-PrNKJxsM&amp;list=PLDDuEZQEC_uBeOx5OzaaKZtqjLvC0hO9g&amp;index=31&amp;t=0s</t>
  </si>
  <si>
    <t>Ուղղակի պայմանները այնքան վատ կլինեն, որ այդ մի տարին քեզ 10 տարի կթվա:</t>
  </si>
  <si>
    <t xml:space="preserve">Չհասկացա, էս ինչ ես ասում։ Հարգելիս դա միայն ես չեմ ասում, դա նաև Ֆրանսիայի լավագույն կլինիկաների մեր կոլեգաներն են ասում, ես ձեր ողնաշարի ռենտգեն նկարները ուղղարկել եմ իրենց։ Նրանց կողմից եկել է հետևալ եզրակացությունը` ձեր ուռուցքը գտնվում է ողնաշարի այնպիսի հատվածում,  որի վիրահատությունը անհնարին է, այսինքն ամեն ինչ պետք է թողնել այնպես, ինչպես որ կա։ Իսկ այս դեպքում ցավոք ձեզ մնացել է մեկ տարվա կյանք։ Ոնց մի տարի։ Ախպեր հլը մի րոպե, մաշնես թազա եմ արել 2 տարվա էլ գարանտյա ունի, դուրսա գալիս Էն մի տարին իրանց նվերա։ Ախպերս չեմ ջոգում ինձ ոչ մի բան չի օգնի։ Միայն հրաշքը։ Որդյակս ինչու՞ ցանկացար եկեղեցու պատերից դուրս զրուցենք։ Դե չէի ուզում էլի որ Աստված լսեր մեր էս խոսակցությունը։ Ասի մի հատ քո հետ առանձին Տեր Հայր ջան խոսամ, դու ինձ ճիշտ ձևը կասես ես իրան ճիշտ ձևով կդիմեմ։ Որդյակս Աստված ամենուրեք է, նա ամեն տեղ մեզ լսում և տեսնում է։ Հա՞, ես կուրսի չէի ցավդ տանեմ։ Ավելի լավ է անցնենք խոսակցության բուն իմաստին, ինչ ցավով ես տառապում։ Տեր Հայր ջան նոր մի կես ժամ առաջ , հլը ինչ էր դրա անունը, հա բժիշկը, ինձի ասումա քեզի մնացելա ապրելու ընդամենը մի տարի։ Շատ լավ։ Լավ ասում եմ բա ինձ ինչը կարա օգնի, ասումա միայն հրաշքը ու ես միանգամից եկա ստեղ Տեր Հայր ջան։ Պարզա։ Ցավդ տանեմ ես բեսամթ հարուստ մարդ եմ ու էդ հարստությանը հասնելու ճանապարհին ես լիքը մեղքեր եմ գործել ու ոնց գցում բռնում եմ Աստված հենց էդ մեղքերիս համար էլ  ինձ պատժում ա ու ընդամենը 1 տարվա կյանքա տվել։ Հասկանալի է, հասկանալի է։ Հիմա դու ինձ ասա ես ինչ անեմ, ոնց անեմ որ հրաշք Կատարվի ու ես էս վիճակից դուրս գամ։Որդյակս ինչ մեքենա ես վարում այժմ։ Զինֆինիտիներիցա Էն վերջիններից,  Էն EX իցերից։ Լավնա, լավնա։Զինֆինիտին այդ պետք է վաճառես որդյակս և տեղը գնես հին և մաշված Զզապոլոշց։ Թույլ տուր հետաքրքրվել որդյակս,  կինը գեղեցիկ է։ Հա, շատ։ Էս մի քանի տարի առաջ էլ Միսս ուսանողուհի եղավ, լավնա, լավնա։ Որդյակս կնոջիցդ այդ գեղեցիկ դու պետք է բաժանվես և ամուսնանաս տգեղ, տգետ, անատամ և անօթևան մի կնոջ հետ։  և վերջին հարցս որդյակ իմ, ինչ անշարժ գույք ունես։ Երևանում, կենտրոնում, նավաստրոյ ոնց որ մի հարկը ես եմ արել, 4 կվարտիրա, ոնց որ ես ինձ հարևան եմ էլի Տեր Հայր ջան։ Որդյակս բնակարաններն այդ պետք է վաճառես և տեղը գնես մի խուլ գյուղում հողից տուն, առանց կոյուղու,  առանց հարմարությունների և քո տգեղ կնոջ և զզապարոժեցի հետ այդտեղ ապրես։ Ուրիշ Տեր Հայր ջան էդ քո սաղ ասածները որ անեմ կյանքս կերկարի, մի տարուց ավել կապրե՞մ։ Իհարկե ոչ որդյակս, Ուղղակի պայմանները այնքան վատ կլինեն, որ այդ մի տարին քեզ 10 տարի կթվա։ </t>
  </si>
  <si>
    <t>Հայկո, Մկո,  Աշոտ</t>
  </si>
  <si>
    <t>Եկեղեցի</t>
  </si>
  <si>
    <t>Eline</t>
  </si>
  <si>
    <t>Kargin Haghordum sketch 631 (Hayko Mko)</t>
  </si>
  <si>
    <t>https://www.youtube.com/watch?v=Nat_gqfhqco&amp;list=PLDDuEZQEC_uBeOx5OzaaKZtqjLvC0hO9g&amp;index=32&amp;t=0s</t>
  </si>
  <si>
    <t>խի ես հիմա սաղի առաջ ինձ դնում օրանգուտանի տեղ</t>
  </si>
  <si>
    <t>Ահա,սա մեր հայկական փղերն են;Օրիորդ բայց ասիգա էշեր են,ասիգա փղեր չեն;Ոչ ոչ ոչ սրանք փղեր են,ուղղակի իրանց էշի տեղ են դրել,էշերի պայմանները ավելի լավն Հաա;Իսկ այժմ գնանք բոլորիդ կողմից սիրած առյուծների մոտ;Ահա և մենք մոտեցանք առյուծների վանդակին,սա առյուծների վանդակն է,բայց ոնցոր առյուծները չեն երևում,առյուծ,առյուծ,քս-քս-քս,կներեք էս առյուծները էստեղ չեն;Քուր ջան ներսն են,ուղղակի ներսի սենյակում,ուղղակի հիմա իրանք չեն կարա դուրս գան իրանց մոտ брачный сезон էլի,էգն ու որձը առանձնացել են իրար հետ որ մյուս տարի արդեն մեր գազնոցնի համար լավ լինի,իրանք հիմի վարյանտ չունեն դուրս գան;Գիտեք ինչ մենք ուղղակի արտասահմանից հյուրեր ունենք հատուկ եկել ենք առյուծին տեսնենք հնարավոր չի գոնե էսպես մի ակնթարթ առյուծին տեսնել;Ախր քուր ջան ես քեզ նոր ասեցի խի ես հիմա սաղ առար ինձ դնում օրանգուտանի տեղ ախր իրանց մոտ հմի սեզոնա ախր վարյանտ չի հմի դուրս գան,ոնց քեզ բացատրեմ են; խոսքի էգը որձին պովդա տվել որձն էլ էդ պովդը գնահատելա ու իրար հետ առանձնացել են ապագա ձագուկներ ունենալու հմար,հմի իրանց մոտ գերմանական սեզոնա էլի,ասենք էդ պահնա ձև չի դուրս գան;Ես չեմ հասկանում հնարավոր չի մի բան անել էս առյուծները մի վարկյանով դուրս գան մարդիկ տեսնեն դուրս գան;Քուր ջան մի բան ասեմ էլի քո մոտ որ տենց սեզոն լիներ դու դուրս կգայիր։</t>
  </si>
  <si>
    <t>չկա</t>
  </si>
  <si>
    <t>Kargin Haghordum sketch 632 (Hayko Mko)</t>
  </si>
  <si>
    <t>https://www.youtube.com/watch?v=7iLisyJtv08&amp;list=PLDDuEZQEC_uBeOx5OzaaKZtqjLvC0hO9g&amp;index=33&amp;t=0s</t>
  </si>
  <si>
    <t>Արա Ռաֆո բայց դու շատ չար ես արա։</t>
  </si>
  <si>
    <t>Շատ եմ լսել ձեր մասին ու լսել եմ որ լավ մաքուր գործ եք անում, ես էլ ձեր գործը հարգում սիրում եմ ախպեր միանգամից ասեմ այն ինչն է այն ինչը,մի հատ ախպեր ունեմ ախպեր Ռուսաստանում բռնվավ ախպեր հմի մի մեշոկ փող են ուզում որ ախպորս ազատեն,ախպերս զոքանչս էլ էս մեր դեմի կվարտիրենա ապրում ,արա ասում եմ այ զոքանչ ջան քել տունդ ծախենք կգաս մեր տանը կապրես քեզ 3 քառակուսի մետրանոց մի հատ թագավորական սեմյակ կտանք կապրես էդտեղ,տունդ ծախենք փողը ըղրկենք ախպորս ազատեն ախպեր,արա ասումա չէ,արա ասում եմ այ զոքո ջան այ մորքուր ջան արա այ մերս արա ասում եմ ծեխենք էլի էդ տունը քեզ ուրիշ մարդ չի էլի արա ասումա չէ ու չէ ախպեր,էդ վերջին չեն որ ասեց միանգամից ձեզ հիշա ախպեր,իյա կնիկ ջան էս էսօր շուտ էկար;Հա բարև ձեզ;Բարև քուր ջան;Բանակիս ընկերներն են միքիչ խոսալու բան կա;Մի հատ սուրճ դնեմ խմեք;Չէ չէ իրանք էսա էթում են դու գնա կուխնի էսա գամ կարևոր բան կա ասելու,հմի ուշադիր լսեք ինչա պետք անել ախպեր,էսի զոքանչիս տան բանալինա ինքն էլ մենակա ապրում,մտնում եք ու էն ձեր սիրուն ձևով մի հատ զոքոյին մոտիկից սպանու եք ախպեր,թվի մոմենտին համաձայն եմ 1000 դոլար,բայց 1200 եմ տալու ու մի հատ խնդրանք սպանելուց նենց սպանեք որ տանջվի ախպեր;Փողին մունաթ ախպեր կտանջվի;Դե մեր բռնաշ գորշին հաջողություն ախպեր,տղերք ջան մի ժամ ժամանակ ունենք ես կնգաս կզբաղացնեմ,կնիկ հիշում ես որ կուխնիից կաթում էր գտել եմ արի ցույց տամ,կնիկ իջնեմ հայաթ գամ;Արա Ռաֆո բայց դու շատ չար ես արա։</t>
  </si>
  <si>
    <t>Անդո Ռաֆո Աշոտ</t>
  </si>
  <si>
    <t>Ռաֆո</t>
  </si>
  <si>
    <t>Kargin Haghordum sketch 633 (Hayko Mko)</t>
  </si>
  <si>
    <t>https://www.youtube.com/watch?v=NmY28R9g89E&amp;list=PLDDuEZQEC_uBeOx5OzaaKZtqjLvC0hO9g&amp;index=34&amp;t=0s</t>
  </si>
  <si>
    <t xml:space="preserve">Ամիսը չփրծավ փողերս վերջացավ </t>
  </si>
  <si>
    <t>Ամիսը չփրծավ փողերս վերջացավ լավ կարողա իմանաս օֆիսի աշխատավարձերը շատ են ուշացնելու;Չես հիշում էրեկ շեֆը ժողովի ժամանակ ասեց մի 10 օրում կիմանաք,դե որ շեֆն էլ ասելա 10 օր ուրեմն մի 2 ամիս աչքիդ տակ ունեցի;Ռուդիկ ջան էս խի ես տխուր հո աշխատավարձերի մոմոենտով չի;Տո չէ հա ինչ աշխատավարձ անձնական կյանքս ստեղսա հասցրել ,կնոջս ու զոքանչիս հետ եմ ապրում կյանքս կերել են հերիք չի էսքան աշխատում եմ տուն գնալուց էլ առևտուր եմ անում տանում եմ տուն  էդքանից բանից հետո զոքանչս  վրես մունաթա գալիս  էս պամիդորը լխկածա էս խնձորի սոկի սրոկը անցածա էն կնիկս էլ փոխանակ դեմս հաց դնի մտնում եմ տուն միանգամից գործիա դնում լամպչկեն սարքի ջրի կրանդնա թուլցել ձգի,ձգում եմ ասումա դե միանգամից ամաններն էլ լվա,լավ է ոնցոր ես իմ հետ ամուսնացած լինեմ արդեն ստեղսա հասել բաժանվելու եմ պրծնեմ;Տո չէ այ Ռուդիկ ջան ինչ բաժանվել էս հարցը ուրիշ լուծում ունի ուրեմն կնանիք տենց են որ բռիդ մեջ չես հավաքում նստում են գլխիդ, գնում ես տուն մի բաժակ արաղ ես խմում դուխի համար կնոջդ ու զոքանչիդ կանչում ես ու քո պայմաններն ես դնում ու կտենաս քեզ ոնց են հարգելու իմ փորձից եմ ասում;Էղավ;Ինչի դու ամուսնացած ես;Չէ բայց հերսա ամուսնացած;Կնիկ զոքանչ մի հատ շուտ էկեք զալ խոսալու բան կա ինձ էլ արաղ բերեք ու մի հատ մեծ բաժակ;Լսի Ռուձիկ տղա էդ դու երբ էիր իմ հետ տենց տոնով խոսացել որ էսօր քեզ թույլ ես տալիս մի հտա շուտ էկեք զալ խոսալու բան կա էդ դու շատ չես վերցնում քո վրա տղա ջան;Ճիշտա ասում մաման էդ դու երբ էիր մեր հետ էդ տոնով խոսացել որ էսօր էլ խոսում ես կամ էդ դու որ օրվա արաղ խմողն ես որ էսօր ուզում ես խմես,էդ ուզում ես ցույց տաս մթամ տան տղամարդ ես;Շշ էսա ամեն ինչ ձեզ կասեմ ուրեմն լսեք սրանից հետո ոնցա լինելու տուն գալու եմ երբ ուզում եմ ինչքան ուզում եմ ոնց ուզում եմ երբ որ գամ տուն սեղանը պտի լցած լինի համով ուտելիքներով ու դուք աֆիցանտի դեմքով խելոք ինձ պիտի դիմավորեք հետո ես երբ ուզում եմ ընգերներիս հետ գնալու եմ պիվա խմելու կարտ խաղալու ու ձուկ բռնելու ու դուք էդ մոմոենտով իմ վրա մունաթ չպտի գաք իսկ հիմա ինչը վերաբերումա քննանալու գրաֆիկին ուշադիր մի օրը քնելու եմ քո հետ կնիկ մի օրը քո հետ զոքանչ պարզա;Չհասկացա էս ինչ ես ասում;Տան տղամարդնա ոնց ասի տենց էլ պիտի անենք</t>
  </si>
  <si>
    <t>Անդո Ռաֆո Աշոտ Հասմիկ</t>
  </si>
  <si>
    <t>Ռուդիկ</t>
  </si>
  <si>
    <t>Kargin Haghordum sketch 634 (Hayko Mko)</t>
  </si>
  <si>
    <t>https://www.youtube.com/watch?v=gzpPMpf_pmA&amp;list=PLDDuEZQEC_uBeOx5OzaaKZtqjLvC0hO9g&amp;index=35&amp;t=0s</t>
  </si>
  <si>
    <t xml:space="preserve">Հեսա տես ինչ ստերա փչելու </t>
  </si>
  <si>
    <t>Լսի հիշում էս Էն ժամանակ ինչքան էիր ինձ խորհուրդ տալիս ասում էիր շուտ մի ամուսնացի,  չլսեցի քեզ բռնեցի ամուսնացա հիմա էլ փոշմանել եմ,  մինչև ամուսնանալը խոստացավ որ կաշխատեմ, ընկերուհիներիս հետ կհանդիպեմ դուրս կգնամ, հենց ամուսնացանք հաջորդ օրը հայտարարեց որ ես չեմ աշխատելու, ընկերուհիներիս հետ չեմ տեսնվելու,  ոչ թողումա պարի գնամ, ոչ թողումա ֆիթնեսի գնամ,,  ոչ թողումա Լողի գնամ, ծսի բժշկի էլ չի թողում գնամ, ասում ա ոչինչ, գնումա բժշկական հանրագիտարանը վերցնում կարդումա ասումա ես քեզ կբուժեմ։ Պատկերացնում ե՞ս։ Այ դրա համար էի քեզ ասում, հետը պտի 2 տարի ման գայիր հետո ամուսնանայիր,  համ ինքը քեզ կճանաչեր,  կիմանար որ ակտիվ աղջիկ ես կամ էլ գոնե դու իրան կճանաչեիր, կտենաիր որ էդքան պրինցիպյալ մարդա, քեզ ոչ մի տեղ չի թողելու գնաս հետը չէիր ամուսնանա։ Ճիշտ ես ասում։ Իհարկե Ճիշտ եմ ասում, վերջիվերջո 10 տարվա ամուսնացած Կնիկ եմ, ինչի չգիտեմ ինչը ոնցա։ Հլը քո մոտ Փառքա,  իմը նույն սիտուացիան ա, պլյուս ամեն ինչին խմած հարբած գալիսա տուն։ Մենակ քոնը չի, իմ Դավոն էլա խմում, սաղ տղամարդիկ էլ խմում են, հազարից մեկնա, որ չի խմում։ Լավ խմելը կողքի դնենք, Ինչքան խմած եկելա տուն, հարցրել եմ որտեղ ես խմել ոչ մի անգամ ճիշտը չի պատասխանել, միշտ խաբումա, քոնը տենցա՞։ չէ, իմը, հենց խմած եկելա տուն, հարցրել եմ որտեղ ես խմել միշտ անկեղծ պատասխանել ա, կամ ընկերների հետա,  կամ գործընկերների։ Իսկ իմ ամուսնյակը որ խմած գալիսա տուն, հարցնում եմ որտեղ ես խմել, ընթացիկ բաներա խաբում ախր որ ուզենաս  հավատալ չես կարողանա։ Ախր գոնե մի անգամ գա տղամարդավարի ասի գիտես ինչ կա, խմել եմ սրա հետ եմ խմել, կամ նրա հետ եմ խմել։ Չեմ նեռվայնանա, հեսա եկավ։ Հեսա տես ինչ ստերա փչելու։ Լսի Այ տղա, հերիք չի ամեն օր խմած ես տուն գալիս, Էսօր էլ էս վիճակում ես եկել, էս որտեղ ես խմել, էս ինչա հետդ եղել։ Որ պատմեմ, չեք հավատա գալիս եմ տուն Մեկ էլ ուգլի  հետևից մի հատ մաշնա ճռցրած եկավ խբեց , գցեց գետնին արա ուզում եմ հելնեմ, էդ մոմենտին ձին ըսենց դգդմփ, դգդմփ, դգդմփ վրովս անցնում էր ուզում եմ կանգնել, մեկ էլ ձին ըսենց զմարշ ճակատիս, ուշքս գնաց։  Ուշքս եկավ, հելնում էի որ գամ տուն Մեկ էլ սամայլոտը թևով ցբխեց, գգլըմփ, տվեց դեմքիս մի ձև փախա։ Աաախ։ Լսի, դու հերիք չի խափես։ Ի, չես հավատում գնա մոնումենտի կառուսել  միաստղից հարցրա։</t>
  </si>
  <si>
    <t>Հասմիկ, Հայկո, Մկո</t>
  </si>
  <si>
    <t>Kargin Haghordum sketch 635 (Hayko Mko)</t>
  </si>
  <si>
    <t>https://www.youtube.com/watch?v=qjkWGYnwMbw&amp;list=PLDDuEZQEC_uBeOx5OzaaKZtqjLvC0hO9g&amp;index=36&amp;t=0s</t>
  </si>
  <si>
    <t>Kargin Haghordum sketch 671 (Hayko Mko)</t>
  </si>
  <si>
    <t>https://www.youtube.com/watch?v=B5unjOI-5PA&amp;list=PLDDuEZQEC_uBeOx5OzaaKZtqjLvC0hO9g&amp;index=37&amp;t=0s</t>
  </si>
  <si>
    <t>քաղցրս ինչի էսքան շուտ էկար թարսի պես; վազի քաղցր ջան վազի;Հա բա տենց էլ ասեք թե չէ գնա հաց բեր ջուր բեր էսի թափ տուր</t>
  </si>
  <si>
    <t>Վայ էն ում արևնա գալիս աշխատանքից  քաղցրս ինչի էսքան շուտ էկար թարսի պես սոված ես չէ մռութ ջանդե գնա հացիկ բեր  հացիկ չունենք վազի վազի վազի վազի քաղցր ջան վազի; Վայ բերեց հացիկը  էս ինչքան էլ շուտա գալիս թարսի պես գնաս ջուրիկը բերես  գնա ջուրիկը բեր  ջուրիկը բեր մի կաթիլ ջուրիկ չունենք ճաշիկը սարքեմ հա համով համով ճաշիկը  դե գնա գնա վազի վազի վազի  վազի ջանս; Վայ ձկնիկս ինչ արագես գնում գալիս ոնց որ կասմանավծիկ լինես  էս էլ դե տար թափի դրսում շուտ արա որ տունիկը չկեղտոտվի հա շուշուտ վազի վազի վազի վազի; Արա ընգեր ջան էս ինչ շուտ ես դու գնում գալի  ապեր հլը էս հարյուր դոլարը վեկալ գնա քո համար նստի ռեստորանում խորովածա բանա 1 ժամ 2 ժամ քո համար ժամանակ անցկացրու  մինչև տենանք ինչ ենք անում ցավդ տանեմ; Հա բա տենց էլ ասեք  թե չէ գնա հաց բեր ջուր բեր էսի թափ տուր վեկալ;</t>
  </si>
  <si>
    <t>Շենք</t>
  </si>
  <si>
    <t>Արմիկ</t>
  </si>
  <si>
    <t>Kargin Haghordum - Araj mi @ngi (Hayko Mko)</t>
  </si>
  <si>
    <t>https://www.youtube.com/watch?v=T3cuwPoe3tA&amp;list=PLDDuEZQEC_uBeOx5OzaaKZtqjLvC0hO9g&amp;index=38&amp;t=0s</t>
  </si>
  <si>
    <t>ինքը էկավ մեի տուն ու ես իրան թեյ հյուրասիրեցի; հետո ; հետո մենք պարում էինք;հետո ; հետո ինքը սկսեց ինձ համբուրել; որտեղտա համբուրել;ճակատս համբուրեց;ըհն հետո; հետո շրթունքներս համբուրեց; հետո ; հետո  վիզս համբուրեց ; հետո; հետո կրծքերս համբուրեց ; յաա լավ տժացելա Գեղամը հետո;հետո փորս համբուրեց ;հետո ; հետո ծնկներս համբուրեց; արա արա դու առաջ մի ընկնի դու ոնց էղելա մանրամասն  պատմի ոնց որ էղելա ասում եմ արաա</t>
  </si>
  <si>
    <t>հարց համար առաջին ով էղել մեր տանը իմ բացակայության ժամանակ ա) Իոսիֆ Ստալին բ) Վարդան Մամիկոնյան ց) Կազանովա ու դ) մեր հարևան Գեղամը ունես երեք հագ հուշում օգտվում ես զանց ընկերոջը  ում ենք զանգում իմ մանկության ընկեր Գագոյին; ալո; Գագ ջան խփոնա ; հա ախպեր ջան;Գագ ջան ախպերական մի հատ հարց տամ ովա մեր տնից դուրս էկել իմ բացակայության ընթացքում ; արա ցավդ տանեմ ախպեր ջան էտի նենց մոմենդա ես ոնց կարամ ասեմ արի կլնի ես ոչ մի բան ոչ տեսել եմ ոչ լսել  ցավդ գանեմ էն ձեր ներքևի հարևան գեղամնա էղել ախպեր; մեռսի Գագ ջան ճիշտ պատասխաննա Դ) մեր հարևան գեղամը  հարց երկրորդ ինչ էր անում մեր հարևան Գեղամը մեր գան մեջ իմ ամուսնացած կնոջ հետ ա) ֆուտբոլ էր նայում բ) լոբի էր մաքրում ց) ջուր էր ծեծում խնդալույա ու դ) սիլի բիլի էր անում պատասխան չկաա  օգտվում ենք երկրորդ հուշումից հիսուն հիսունից մնացա) ֆուտբոլ էր նայում ու ց) սիլի վիլի էր անում բայց քանի որ աշխարհի խաղերը վաղուց վերջացել են  ճիշտ պատասխանա դ) սիլի վիլի էր անում իսկ հիմա խաղը վերջանումա ու սկսվումա դառը իրականությունը իսկ հիմա պատմի դառը իրականությունը; դու չես համարձակվի ինձ սպանես հարևաները կլսեն ու միլիցիա կզանգեն; ճիշտա ճիշտ ես ասում հարևաներին անհանգստացնելը դա մեղքա պատմի; ոչ մի բան էլ չի էղել ; ասում եմ պատմի ; ինքը էկավ մեի տուն ու ես իրան թեյ հյուրասիրեցի; հետո ; հետո մենք պարում էինք;հետո ; հետո ինքը սկսեց ինձ համբուրել; որտեղտա համբուրել;ճակատս համբուրեց;ըհն հետո; հետո շրթունքներս համբուրեց; հետո ; հետո  վիզս համբուրեց ; հետո; հետո կրծքերս համբուրեց ; յաա լավ տժացելա Գեղամը հետո;հետո փորս համբուրեց ;հետո ; հետո ծնկներս համբուրեց; արա արա դու առաջ մի ընկնի դու ոնց էղելա մանրամասն  պատմի ոնց որ էղելա ասում եմ արաա;</t>
  </si>
  <si>
    <t>խփո</t>
  </si>
  <si>
    <t>Kargin Haghordum sketch 669 (Hayko Mko)</t>
  </si>
  <si>
    <t>https://www.youtube.com/watch?v=e_e7eL99pBU&amp;list=PLDDuEZQEC_uBeOx5OzaaKZtqjLvC0hO9g&amp;index=39&amp;t=0s</t>
  </si>
  <si>
    <t xml:space="preserve">Կնիկ 3 հատ կոֆե խաղահրապարակ;կնիկ մի գոռա էս տունը արդեն մերը չի </t>
  </si>
  <si>
    <t xml:space="preserve">Կնիկ 3 հատ կոֆե խաղահրապարակ;Ապեր մի մեշոկ ցորեն ունենաս հատ հատ կկրեմ ;2000 ես; 2000 էլ ես ; փաս աչկիս էսօր փաս ենք պահում ;ես էլ փաս ; լավա լավա ;քեզ կալկուլյատռ բերեմ ;չէ լավա կհաշվեմ ; էսօր կարտը հավեսովա ;երկար եք նստելու ;ինչքան որ աթոռները դիմացան էս 20 դոլարի տեղ կանցնի ;20 ես; ես փաս ;կներեք չեք ասի ժամը քանիսնա որովհետև մեր ժամացույցը շատ ուշա ցույց տալիս երևի փչացելա ; 2 անց 19;չէ ուրեմն իրոք ուշա շատ ուշա;ես էլ փաս; լավա լավա էսօրվա կարտը նստումա ;դուք գիտեք ժամը քանիսնա  գիշերվա 4նա հերիք չի ընկերներիդ հավաքել բերել ես ըստե հլը մինչև էս ժամը խաղում եք ես չեմ հասկանում ես իրավունք չունեմ մեր տանը հանգիստ քնեմ ;կնիկ մի գոռա էս տունը արդեն մերը չի </t>
  </si>
  <si>
    <t>Հայկո, Հայկո,Մկո,Աշոտ</t>
  </si>
  <si>
    <t>Kargin Haghordum sketch 668 (Hayko Mko)</t>
  </si>
  <si>
    <t>https://www.youtube.com/watch?v=UqmqClOZRwg&amp;list=PLDDuEZQEC_uBeOx5OzaaKZtqjLvC0hO9g&amp;index=40&amp;t=0s</t>
  </si>
  <si>
    <t xml:space="preserve">Էլ ուրիշ հերոսի անուն չգիտես </t>
  </si>
  <si>
    <t>Բարի ախորժակ ջահել ջան, տատին սովածա,  տատին 10 օր բան չի կերել, տատին ճամփաա եկել, ջահելը մի կտոր կտա տատիին, կտա։ Առ տատի  ջան։ Բա քեզ բան չմնաց, բք տենց եղավ։ Ջանդ սաղ եղնի, ես կողքի գյուղում եմ ապրում  մի քիչ հետո կուտեմ, դու երկար ճանփա ես գնալու, քեզ ավելիա պետք։ Բա սենց բարի ջահելին տատին ինչ անի, որ տատուն ինքը կերակրելա, ինքն էլ լավություն անի հա։ Ինչ պտի անես տատի ջան խեղճ ու կրակ տատի ես գնա քո ճամփով։ Չէ, չէ  մի բան պտի անեմ։ Վայ,մոռացել  էի տատին ոչ մենակ սովածա,  տատին նաև կախարդա։ 3 ցանկություն ասա, ես կկատարեմ։ Չէ տատի լուրջ ես ասում։ Իա, տատին գիտես ինչ կախարդա։ Տատին կախարդաաաա,  մոռացել էի իրոք, ինչ ուզում ես ասա կկատարեմ, ձեռդ հնարավորություն կա ասա, ուզի։ Փող, մաշմեք , ասա 3 ցանկություն ասա։ Չէ տատի ջան ինձ փող պետք չի։ Իմ ցանկությունը, ին երազանքը էնա, որ մեր հերոսներից մեկը խոսքի Վարդան Մամիկոնյանը այ Էն հեռվից վազելով անցնի ես էլ  տենամ իրան ու էդ հերոսական հոգիի շունչը զգամ տատի, էդ հնարավորա՞։ Էդի տուֆտա ցանկություն ա, բայց որ դու ես խնդրում ոնց չկատարեմ, տատին կանի քո համար։Էհ Սայաթ֊Նովա հանձի,  էէէ Վարդան Մամիկոնյան։ Հն, տեսար։ Էս ինչ լավ էր Տատի։ Երկրորդ ցանկությունը դավայ, Բայց նորմալ ցանկություն ասա։ Կլնի էս մեր հայկական հերոսներից մեկը, խոսքի Վարդան Մամիկոնյանը ավելի մոտիկից անցնի, որ ես էդ հերոսական հոգի շունչը ավելի մոտիկից զգամ, կլնի տատի ջան։ Է էլի տուֆտա ցանկությունա, Բայց քո համար տատին կանի։ Վարդան Մամիկոնյանննն։ Հն, լավ էր։ Էս ինչ լավ էր Տատի ջան։ Երրորդը ասա, Երրորդը։ Տատի ջան լավ էր, Բայց ոնց որ լռիվ լավ չէր էլի։ Հնարավոր ա, որ մեր հայկական հերոսներից մեկը խոսքի Վարդան Մամիկոնյանը ավելի, ավելի մոտիկ Սենց համարյա դեմով անցնի,  որ էդ հոգին հերոսական ոնցա խփել պարսիկներին, փղերին ավելի լավ զգամ։ Ահա։ Այ ոչխար, էլ ուրիշ հերոսի անուն չգիտես, հերիքաա։</t>
  </si>
  <si>
    <t>Վարդան Մամիկոնյան</t>
  </si>
  <si>
    <t>Kargin Haghordum sketch 667 (Hayko Mko)</t>
  </si>
  <si>
    <t>https://www.youtube.com/watch?v=t0_1q3yTdCU&amp;list=PLDDuEZQEC_uBeOx5OzaaKZtqjLvC0hO9g&amp;index=41&amp;t=0s</t>
  </si>
  <si>
    <t xml:space="preserve">Ստե բժիշկ չկա </t>
  </si>
  <si>
    <t>Ասում են, որ էս նոր բժիշկը Արտասահմանումա սովորել,  նոր մեթոդներովա բուժումները անում, երբ որ գործը հասնումա փողին, ասումա ով ինչքան կարա թող տա։ Լավ էլի, ստեղ նորմալ բժիշկ չկա, բոլորը մենակ փող են գռփում,  Հենա ինձ պետքա օպերացիա անեն։Բուժքույրերը մարդը 20 դոլար են ուզում,պալատի համար 100 դոլար են ուզում,  վիրաբուժը  300 դոլարա ուզում,  իսկ Էն նարկոզ անող բժիշկը 500 դոլարա ուզում։ Ոնց, մենակ քնացնելու համար 500 դոլար։ Չէ, քնացնելու համար 10 դոլար են ուզում,  490 էլ տալիս ես, որ արթնանաս։  Հաջորդը։ Հենա, ձենից զգացվումա,  որ էս էլա փող սիրում, լավ է ստե բժիշկ չկա։  Բարև ձեզ։ Բարև ձեզ։ Դուք չեք կարողանում քայլել։ Չեմ կարողանում։ Անցեք ։Մեդոլը հիմնադրված է համակարգչային ռադիոռեզեվանսի վրա, և այսպես առաջինը գնաց, երկրորդը գնաց, երրորդը գնաց, չորրորդը գնաց։ Աաաաաա։ Դե վեր կաց ու քայլելով գնա։ Ես չեմ կարա բժիշկ։ Կարող ես։ Էս քեզ ոտի կանգնեցրեց, փաստորեն ճիշտ էին ասում, որ լավ բժիշկա։ Լավ է, ստե բժիշկ չկա սկի մի հատ ճնշումս չչափեց։</t>
  </si>
  <si>
    <t>Անի Անտոնյան</t>
  </si>
  <si>
    <t>Kargin Haghordum sketch 666 (Hayko Mko)</t>
  </si>
  <si>
    <t>https://www.youtube.com/watch?v=NDMqzE0J3AY&amp;list=PLDDuEZQEC_uBeOx5OzaaKZtqjLvC0hO9g&amp;index=42&amp;t=0s</t>
  </si>
  <si>
    <t>քաղցրս սուրճը դառն ես խմում թե քաղցր; քաղցր դառը; ըը դառը քաղցր; բերեցի; ինչ լավ բան ես արել; սուրճը որ խմես շուռ կտաս որ շունս չլպստի; ոնց դուք տանը շուն ունեք; բա խի ինձ չես զգուշացրել; հանգստացի հանգսատացի; ունենք բայց տանը չի; տարել եմ հարևանիս տուն որ մի լավ աշխատենք; այ ապրես; հենց ամուսինս էկավ կբերեմ; էս ով կլնի; կարողա ամուսինս ա աշխատանքից շուտա էկել; բա ես ինչ անեմ; տոււր ինչ պիտի անես ինչ պիտի անես; մտի կառավաթի տակ  շուտ արա; վայ էս էկար; քունս չէր տանում ասեցի սուրճ խմեմ; հոգնած կլինես գնա գնա քնի; Ռեքս; Ռեքս; Ռեքս դու ես; հա հա ես եմ</t>
  </si>
  <si>
    <t>Kargin Haghordum sketch 665 (Hayko Mko)</t>
  </si>
  <si>
    <t>https://www.youtube.com/watch?v=Lk9tkdCESzc&amp;list=PLDDuEZQEC_uBeOx5OzaaKZtqjLvC0hO9g&amp;index=43&amp;t=0s</t>
  </si>
  <si>
    <t>ախպեր ջան եքա մարդ ես; էս դարում կարթով ովա ձուկ բռնում; բա մի հատ թոռը չքցես մի 4 5 հատ թոթոլ ձուկ հանես որ դու էլ քո բռնածից բան հասկանաս; ընգեր ջան ես օրենքը հարգող մարդ եմ; էս լճում թույլատրվումա բռնել միայն կարթով; ու էն էլ հատուկ թույլատվությամբ; ես էդ թույլատվությունը ունեմ; ի տարբերություն ուրիշների; բա որ տենց զակոննի կարթով ձուկ բռնող ես էն պապլավոկդ խիա փչացած; ինչնա փչացած; բա էնա սկմ հեկնմ սկմ հելնմ; բհա հա հա; լավ էս թոռս թողում ես քեզ; վերջում քցես մի 2 հատ ձուկ կհանես;  որ տանը խայտառակ չլինես; ես էլ գնամ շուկա մարալներիս լավ գնով տամ; դե գնացի; թե գնալնելա թույլատվությունով; բհա հա հա;դու ինձ համար միշտ թանկ ես իմ հարազատ ․․․;մարալներս մեկը մյուսից լավն ա բայց մի բան պտի ասեմ; քեզ 4000ով եմ ծախեկլու քեզ 6000ով; նայեք հա իրարից նեղանալ չլինի; բհա հա հա;արգելված վայրում; հուսով եմ թույլտվություն ունեցող; սև կեպկով տղամարդ; կարելի ա տեսնել ձեր թույլտվությունը; ինչ մեղքս թաքցնեմ շեֆ ջան;  չունեմ; ըհըն; դե հիմա սիրուն ձևերով ձկներին վերցնում ենք; գնում ենք բաժանմունքկանչում ենք վկաներին արձանագրություն ենք կազմում; գիտես չէ պետը գարասկոպով ձուկ ա; որ իմացավ էս լճերից առանց թույլտվության ձուկ ես բռնել; գիտես քեզ ինչ կանի; դու գարասկոպով ինչ ես; ցուլ եմ; կոտոշներդ կկտրի; շեֆ ջան ցավդ տանեմ; երևի ինձ սխալ ես հասկացել; էս ձկները հո ստեղից չեմ բռնել; էս ձկները իմ սեփական ձկներն են շեֆ ջան; իրանն ա է; փոքրուց իկրա ժամանակվնաից պահել եմ; վերցրի փոքր ակվարիում սարքեցի; սկզբից ըտե էի պահում; հետո մեծացան նեղություն արեց; մի հատ ավելի մեծ ակվարիում սարքեցի; էդ ակվարիումի մեջ էին լողանում; հետաքրքիրա; հետո մարալներս լրիվ մեծացան ծաղկեցին արդեն մեծ ակվարիում սարքեցի; բայց էլի նեղությունա անում շեֆ ջան; հիմա դրա համար ամեն օր բերում եմ էս լճերը; թողում եմ սենց գնում են ազատության համն ու հոտը զգում են; հետո շֆցնում եմ հետ են գալիս; քցում եմ մեշոկը տանում եմ իրանց ակվարիումը; ոնց; շֆցնում ես իրանք հետ են գալի; հա բա ոնց; փոքրուց պահել եմ;  շֆցնում եմ հետ են գալի;դե գնանք ապացուցի; հա շեֆ ջան աչքիս վրա; բարի օր; թույլտվություն կա; կարելի ա; ըհըն, ամեն ինչ նորմալ ա; բարի ժամանց; դե ցույց տուր էդ ֆոկուսներդ; ձկներին քցի ջուրը; հեսա քցեմ շեֆ ջան; հեսա մարալներիս փողեմ մի քիչ ման գան; դե շֆցրու; ընչի համար; որ ձկները հետ գան;  ինչ ձուկ այ աղբեր ջան; շառ եք ինչ եք այ ցավդ տանեմ</t>
  </si>
  <si>
    <t>Հայկո, Մկո,Աշոտ</t>
  </si>
  <si>
    <t>երգից մի բառ կա, չհասկացա</t>
  </si>
  <si>
    <t>Kargin Haghordum sketch 664 (Hayko Mko)</t>
  </si>
  <si>
    <t>https://www.youtube.com/watch?v=LUAZ6UwEsaU&amp;list=PLDDuEZQEC_uBeOx5OzaaKZtqjLvC0hO9g&amp;index=44&amp;t=0s</t>
  </si>
  <si>
    <t>պարսիկները դուրս եկան Պարսից ծոցից; և գրավեցին այդ բարձրունքը; բարձրունքը գրեցիր; վերջակետը դիր; ստուգենք տեսնենք ինչպես ես գրել; ուրեմն վերջից գնում ենք ստուգելով; պարսիկները; կոշտ ռ ով ես գրել; շատ սխալ ա; պարսիկ ր ով ենք գրում; այսինքն  պար պարում; սիկ արագ հեռացիր; պարսիկ; պարի և սիկ արա հեռացիր; հիշեցիր պարսիկ; ըհըն գնացինք; Պարսից ծոց; ծոց կլոր օ ով ես գրել; սխալ է; ծոց; կազմված է ծո այսինքն ծնունդով Գյումրիից և ց; ց հաջողություն ցտեսություն; գնա Գյումրիից; սա էլ հիշեցիր; ըհըն վերևը տեսնենք; սոխ խ ով ես գրել շատ ճիշտ ա; շատ ճիշտ ես գրել; բայց հենց կողքը աղցան; ինչու ես գրել ծ ով;դե մտածեցի աղցանի մեջ ոնց էլ ըլնի սոխ կլինի էլի; Ֆիլանիդ ես ես չեմ հասկանում; ինչու ես դու որոշել ընդունվել հենց բանասիրական; ես չեմ որոշել; մամանա որոշել Գոհարիկ Առաքելովնա; դե որ որոշել ա Ֆիլանիդ ջան; թող քեզ օգնի մի քիչ որ ընդունվես; օրական 7 8 անգամ թելադրություն կարդացեք տանը որ կարողանաս ընդունվես; վերջ հավաքվի; ասում եմ հավաքվի գնա վերջ; դասը վերջացավ; այո վերջացավ; հա; էս կողմով; էս կողմով դուրս արի; էդ ձեռքինդ տուր պահեմ; աման էս ինչ անձրևա գալիս Ֆիլանեդ; ուզում ես մնա մեր տանը անձրևը կկտրվի նոր կգնաս; հա բայց մաման կանհանգստանա; հեռախոսն էլ թարսի պես անջատել են; բայց շատ ուժեղա է անձրևը; չէ կթրջվես կմրսես; արի դու մնա մեր տանը; անձրևը հենց կկտրվի կգնաս տուն; շնորհակալություն; Ֆիլանեդ; ինչա պատահլ , մամային զգուշացրեցի; ձեր տանը կսպասեմ մինչև անձրևը կկտրվի</t>
  </si>
  <si>
    <t>Ֆիլանեդ, Գոհարիկ Առաքելովնա</t>
  </si>
  <si>
    <t>Kargin Haghordum sketch 663 (Hayko Mko)</t>
  </si>
  <si>
    <t>https://www.youtube.com/watch?v=ofvCL_U2Er0&amp;list=PLDDuEZQEC_uBeOx5OzaaKZtqjLvC0hO9g&amp;index=45&amp;t=0s</t>
  </si>
  <si>
    <t>արա էսի ուզբեկ ա;</t>
  </si>
  <si>
    <t xml:space="preserve">հիմա էդ տղեն էկել ա; գոնե գնանք տենանք ինչա ասում; արա դուք ինձ գժի տեղ եք դրել արա; արա ես; արա ես քուչում մեծցած տղա եմ արա; վաղը մյուս օր կիջնեմ քուչա; ինձ ինչ կասեն ախպեր; արա քյասար  աղջիկս մենակ հայի հետ պետքա ամուսնանա; դաժե եթե մի հատ արտասահմանցու սիրահարվի իրա հետ ամուսնանա; գոնե էդ արտասահմանցին մի հատ զարգացած երկրից պտի ըլնի; որ վաղը մյուս օր իջնեմ քուչա ասեն ախպեր; Ստյոպ  փեսեդ հայ չի; ասեմ հայ չի բայց նայի ինչ զարգացած երկրից ա ախպեր փեսես; Անգլիայիցա; զարգացածա չէ; Ֆրանսիայիցա; Ճապոնիայիցա; Ամերիկայիցա; որ դրանց բերանը փակելու տեղ ունեմ ախպեր; բայց ոչ ուզբեկ ա; արա ուզբեկը ովա; արա ուզբեկին էն մեր Աֆղանստան ծառայած վախտով ախպեր դրանք տվալետից դուրս չէին գալի արա; իրանց ձեռքերով ընենց մի հատ ուզբեկական փլավ էին սարքում մատերը հետը կուտեիր; բա դրանք ազգ են; պապ; մամ ; ինչա էն տղեն 2 ժամա ձեզա սպասում; շուտ արեք էկեք ամոթա չէ վայ; արա; գնանք; արա; խնդրում եմ գնանք; արա դե թողեք հաց ուտեմ արա; ․․․․ Յանը ասումա բարև ձեզ; բարև ձեզ; ․․․․; Յանը ուզումա թույլտվություն խնդրի ձեզանից որպեսզի ինձ հետ ամուսնանա; դու իրան ասա որ ես աղջիկ չունեմ իրան տաալու;,,,,; Յանը ասումա որ իրանց երկրում կա ադաթ; սիրած աղջկա համար ծնողներին վճարում են գումար; Յանը ինձ համար վճարումա 10000 դոլար; դու իրան ասա որ իմ աղջիկը չի վաճառվում; ․․․․; Յանը ասումա որ ինձ համար վճարումա 40000 դոլար; արա էսի չի հասկանում; արա էսի ուզբեկ ա; արա ես քեզ մարդավարի ասում եմ; իմ աղջիկը չի վաճառվում; ․․․; Յանը ինձ համար վճարումա 50000 դոլար; հա ինչ; բալես; ցավդ տանեմ; ասում եմ էլի նորմալ զարգացած երգրից ըլներ պրոբլեմ չկար; քո խաթր կասեի հա; արա բայց ուբեկ; ընգեր ջան; ասում եմ չէ; նովու; ․․․; Յանը ինձ համար վճարումա 80000 դոլար; Ստյոպ ջան; բայց էս մեր փեսեն ոնցոր ավելի շատ ճապոնացու ա նման; </t>
  </si>
  <si>
    <t>Ստյոպ, Յան</t>
  </si>
  <si>
    <t>Kargin Haghordum sketch 662 (Hayko Mko)</t>
  </si>
  <si>
    <t>https://www.youtube.com/watch?v=kxQdokoQXTA&amp;list=PLDDuEZQEC_uBeOx5OzaaKZtqjLvC0hO9g&amp;index=46&amp;t=0s</t>
  </si>
  <si>
    <t>բարև ձեզ; բարև; ում եք ուզում; քեզ; մեկ էլ ուզում եմ իմանամ էսի ովա; տիկին ջան; նախ էսի ով չի ովորայա; հետո մենք իրար հետ էդքան մոտիկ չենք որ դուք ինձ ուզեք; դուք երևի սխալվել եք; լսի Սամվելիկ; էս ասում ես գնում եմ գործի քո գործը էս ա հա;տիկին ջան; ես քո համար Սամվելիկ չեմ; ես Արսենն եմ; ձեր համար Արսենչիկ; ու դուք նորից եմ ասում երևի սխալվել եք; տո ինչն եմ սխալվել; հենա էն էլ վզիդ խալը; էդ հեքիաթները կգնաս տատիկիդ կպատմես; լսեցիր; ուրեմն տիկնայք; ես ձեզ խնդրում եմ; իմ  հանգուցյալ տատի անունը այստեղ չշոշափել; ես ձեզ նորից եմ ասում տիկնայք; դուք սխալվել եք; բայց բայց նույն շորերն են ինչ որ ամուսնուս եմ գնել; տիկին; դուք սխալվել եք; նույն կոշիկները որ ես եմ գնել; տիկին; դուք սխալվել եք; այ հենց որ զայրանում էր ամուսինս հենց էս ձայնով էր խոսում գիտեք; տիկին; դուք ասում եմ սխալվել եք; արա ոնց ասեմ որ հասկանա; ես չեմ դու ես; հիմա կգնամ տուն ու կստուգեմ; լավ ես հելա; բարև սիրելիս; հեսա գալիս եմ; լսի էսօր ընենց անհարմար բան ստացվեց; փողոցով քայլում էի մեկ էլ քո նման մի տղամարդու տեսա; աղջկա հետ; լսի կռիվ արեցի; ախր շատ էր է քեզ նման; շորերը կոշիկները ձենը; դաժը խալն էլ էր քո խալի նման; այ նոր եմ հասկանում, նրա խալը վզի ձախ կողմից էր; քոնը աջ;թո քոնն էլ էր ձախ; դե այ մարդ հազար անգամ ասինք; տիկին; դուք սխալվել եք</t>
  </si>
  <si>
    <t>Մկո, Արմինե, Հասմիկ</t>
  </si>
  <si>
    <t>Սամվել</t>
  </si>
  <si>
    <t>Kargin Haghordum sketch 661 (Hayko Mko)</t>
  </si>
  <si>
    <t>https://www.youtube.com/watch?v=7vpP1F4L1xo&amp;list=PLDDuEZQEC_uBeOx5OzaaKZtqjLvC0hO9g&amp;index=47&amp;t=0s</t>
  </si>
  <si>
    <t xml:space="preserve">կանգնի էլի; կանգնի մի 5 րոպե հանգստանանք; կարողա մեքենա անցնի մինչև տրանս հանի մեզ; ստից 1000 տարին մեկա ավտո անցնում; ախպերդ երբա էս ծառայությունը պրծնում; 6 ամիս հետո; ուրա էս 6  ամիսը անցնի ինքն էլ պրծնի; մենք էլ էս գնալ գալուց պրծնենք էլի; տարի ու կես ա  ավտոբուսով մեռանք գնալ գալով; հլը էսքան ճամփեն էլ կդրում ենք ոտով ամեն անգամ; չնայած էս ճամփեն առաջի անգամ ենք գալի; կարողա սխալ գիտես; անհնարա; հենա էնի ռուսական չաստն ա; կողքն էլ գժանոցնա; բա էդ չաստը աշխատումա; չէ սովետը որ փլուզվեց; զինվորները չաստը տենց անտեր ու տիրակալ թողեցին; բժիշկներն էլ գժերին տենց անտեր ու տիրակալ թողեցին ու գնացին; բա հիմա ընդե ինչ ա; հիմա ընդե գյուղ են հիմնել անունն էլ դրել են Կտազին; յանի ինչ;յանի ընդեղ սաղ կտցրած են ու զինված; հա; ախպեր հենա; էն էլ էդ գյուղի բնակիչա գալիս; հա ինչ ապեր հիմա հանգիստ շուռ ենք գալիս մթոմ չենք տեսել; շուռ ենք գալիս հանգիստ մեր համար գնում ենք; մթոմ ոչ մի բան չենք տեսել; փսսսս;տղեք ջան ուր եք գնում; նստեք կամազս տանեմ; հոպար ջան մենք շատ հեռու ենք գնում ցավդ տանեմ; դու գնա; ջահել ջան ես էլ եմ շատ հեռու էթում; նստեք կամազս տանեմ; հոպար ջան չենք ուզում էլի նեղություն պատճառենք; դու գնա; յանի նստեք տղերք; հոպար ասինք չենք ուզում պարզ չի քեզ; արա ասում եմ նստեք տանեմ արա; մի կրակի հոպար; նստում ենք; նստում ենք; նստի; չէ դու նստի առաջինը; ըհըն նայի նստեցինք; ֆսյո; նստեցինք հոպար ջան; կլնի գնանք հոպար ջան; մենք սենց շուտ կհասնենք; ճանապարհհ ուր էս գնում ինձ ասա ․․․ մի թող մնամ ինձ հեռվում այսքան երկար երկար ճանապարհ; Ճանապարհ գոնե մեկ մեկ ինձ Հայաստանով տար հետո նորից քեզ մոտ կգամ փոքր քայլեն երկար; հոպար հլը կայնի; հոպար էնի գայիշնիկ չի; գայիշնիկա; բա դու թույլատվություն ունես որ 3 հոգի կարան կամազի դեմը նստեն; չէ չունեմ; բա հիմի ինչ բդի անենք; ուրեմն նայի ինչ ենք անում; դու մեզ ստեղ իջացրու; դու գային անցի; մենք էլ ոտով գային կանցնենք; հետո հենց անցանք կնստենք քո աբժվտոն կշարունակենք գնանք; լավ բան ես ասմ; դե տղեք ջան ես ձեզ ընդեղ սպասում եմ; գային անցնեմ սպասում եմ; դու գնա հոպար; գնա; լավ մտածիչ թս մոմենտը; փորձանք էր էսի; բա հիմա ինչ ենք անելու; էսի ընդեղ մեզի սպասելու ա; արի գիտես ինչ անենք; արի գնանք էս գային ասենք որ էտի գիժ ա; հա; թո դրան բռնի մենք հանգիստ էթանք; ճիշտ ես ասում; գնացինք; բարև ձեզ պարոն ավագ լեյտենանտ; բարև ձեզ; էն մարդուն տենում եք; հա տենում եմ; նոր մեր վրա զենք էր պահել; ու ստիպում էր որ իրա հետ վազենք; ոնց ձեր վրա զենքա պահել ոււ ստիպելա որ  վազեք; հա հա զենքը սենց պահել էր ու ասում էր վազեք; սպասի դրան բռնեմ տես ականջները ձգելու եմ; նստեք գնանք; ինչով; մոտոյով; մենք մոտո չենք նստելու; ա ձեզ ասում եմ նստեք; հա նստում ենք հոպար; ըհըն նստել ենք; այ տղա դու կայլասկեն նստի; հա նստում եմ նստում եմ; ինչ ես կանգնել արա; դու կայլասկի մեջ ես; պպզի հլը; լավ էլի հոպար; քեզ ասում եմ պպզի; պպզում եմ; դու էլ պինդ բռնվի; արա բա մեզ պպետք էր էս գայիշնիկը; մեր համար հանգիստ էն կամազով գնում էինք էլի </t>
  </si>
  <si>
    <t>Հայկո, Մկո, Աշոտ, Հովո</t>
  </si>
  <si>
    <t>Kargin Haghordum sketch 660 (Hayko Mko)</t>
  </si>
  <si>
    <t>https://www.youtube.com/watch?v=5LvdQE0oHLU&amp;list=PLDDuEZQEC_uBeOx5OzaaKZtqjLvC0hO9g&amp;index=48&amp;t=0s</t>
  </si>
  <si>
    <t>բայց լավ անցավ չէ ծնունդը; գժանոց այ ցավդ տանեմ; Մարիշը տեսար վրես ոնց էր նայում; արաաա; գիտես չէ գժվումա իմ համար; լսի արդեն ուշա արի մի քիչ արագ արագ գնանք; հա լավ ինչ ես մտածում սենց գերեզմանոցը քյասար կճղենք կանցնենք էլիոնց գերեզմանոցը; ես գերեզմանոցով գալացողը չեմ; հա լավ ինչից ես վախենում այ ցավդ տանեմ; կարողա դիակները հելնեն քեզ ուտեն; ասում եմ սենց քյասար կմտնենք կճղենք կանցնենք էլի; ասում եմ ես գերեզմանոցով գալացողը չեմ; ա դե իսկականից չես գալի մի արի; գնա քո երկար ճանապարհով; ես էլ իմ կարճով հանգիստ տուն կհասնեմ; այ պապի ջան; այ ուստա ջան էս ինչ ս անում ստեղ գիշերվա կեսին; ձենը քցել ես սաղ գերեզմանոցով; մարդ ․․․ ինֆարկտ կստանա; արա էլ ինչ ասես մտքովս անցավ; էլ հոգիներն են հելել; էլ դիակներն են հելե; էս գործը չես կարում ցերեկը անես; սաղ ցերեկը թողած էկե գիշերն ես անում; այ բալա ջան ինչ անեմ; ախմախ թոռներս անունս սխալ են գրել</t>
  </si>
  <si>
    <t>Հայկո ՄԿո ՄԿո</t>
  </si>
  <si>
    <t>Kargin Haghordum sketch 659 (Hayko Mko)</t>
  </si>
  <si>
    <t>https://www.youtube.com/watch?v=97eKFmfo81M&amp;list=PLDDuEZQEC_uBeOx5OzaaKZtqjLvC0hO9g&amp;index=49&amp;t=0s</t>
  </si>
  <si>
    <t>հա լավ հանգստացի կատակ էի անում</t>
  </si>
  <si>
    <t>ոչինչ; ոչինչ ազիզ ջան; բժիշկները քեզ կփրկեն; ինչա էղել; բժիշկ պատուհանը լվում էր;  րդ հարկից ընկավ;լավ ողնաշարի տրամվայա; 4 րդ ապերացիոնին պատրաստեք; ողնաշարի տրամվայա; շուտ արեք; շուտ շուտ շուտ շուտ; հն բժիշկ; փրկեցինք; բժիշկ ջան; մի րոպե; հանգիստ; ամեն ինչ էդքան լավ չի; ինչ ա էղել; կան որոշակի պրոբլեմներ; ամենակարևորը որ նա; ի վիճակի չի շարժվել;  նա չի շարժվելու մոտավորապես 15 տարի; ոնց 15 տարի; այո; և դուք այդ 15 տարվա ընթացքում պետք է նրան խնամեք; և քանի որ նա ձեռքերն ու ոտքերը անշարժ են; դուք պետք է օրը 3 անգամ նրան կերակրեք; օրը 3 անգամ; պայմաններից մեկը այն է որ դուք պետք է շաբաթը 1 անգամ նրան լողացնեք; դե մնացած հիգիենայի միջոցառումների մասին խոսելը ավելորդ է; պետք են; պետք են անպայման; և քանի որ նա 15 տարի չի խոսելու; որպեսզի լեզուն չմոռանա կարդացեք նրա համար; սկսենք դասականից; Լերմոնտով; Ծյուտչեր; Զինաիդա Գեորգևնա; Ֆեոդոր Դոստոևսկի; ինչու չէ նաև Հովհաննես Թումանյան; օրը 2 ժամ պարտադիր քնելուց առաջ; և կա մի հատ շատ նուրբ պահ; ինձ թվում է դուք որպես ամուսին ինձ լավ կհասկանաք; ինչ; քանի որ նրա մարմինը անշարժ է բայց նրա օրգան համակարգերը գործում են; ինչպես նաև սեռականը; դուք պետք է ձեր ամուսնական պարտականությունները կատարեք; որովհետև դա շատ կարևոր է; գոնե օրը 1 անգամ գոնե; դեհ; էդքանը; հա լավ հանգստացի կատակ էի անում; կնիկդ մեռելա</t>
  </si>
  <si>
    <t>Մկո Հայկո</t>
  </si>
  <si>
    <t>Kargin Haghordum sketch 658 (Hayko Mko)</t>
  </si>
  <si>
    <t>https://www.youtube.com/watch?v=WAE8wAs9FR0&amp;list=PLDDuEZQEC_uBeOx5OzaaKZtqjLvC0hO9g&amp;index=50&amp;t=0s</t>
  </si>
  <si>
    <t xml:space="preserve">էրեխեք ջան դեկտեմբերի 13ն ա; պապան արդեն շատ վատ ա; ցավերը ուժեղացել ա; կակայինի վրա ենք պահում որ չզգա; դե էս ձեր ուղարկած կամեռայով էլ ուզում ենք պապայի վերջի ցանկությունները որ լսենք որ դուք Ամերիկաներում իմանաք ինչա ուզում ձեր պապան; վայ Սիմոն ջան; մի հատ ջուր տուր; ջուր չի կարելի ախրգիտես որ կբացի; ջուրտուր; չի կարելի վայ Սիմոն; աղջի գոնե մի բան արա; աղջի կամեռան անջտի; կամեռան անջտի; էրեխեք ջան դեկտեմբերի 13ն ա  ; պապայի ցավերը ուժեղացել են; ստիպված կակային ենք տալիս որ մի քիչ թուլացնի; վերջի խոսքը ուզում ենք գրենք ուղարկենք ձեզ; որ դուք Ամերիկայում տեսնեք պապան ոնց ա; ում ինչա տալիս; Սիմոն մի հատ լրջացի; ասա; սկսենք մեքենայից; մեքենան տալիս եմ Արմենակիս;դե լավ դե Սիմոն ինչ Արմենակ; Արմենակ ջան իհարկե կներես մեր ամենասիրած թեսան ես; բայց դու տղա ունես ինչ Արմենակ; Արմենին պետքա տանք որովհետևԱրմենին մեքենայա պետք այնտեղ; երեխաներին տանումա ստեղ ընդեղ կարատեի բանի; լա; մեքենան տալիս եմ Արմենին; ապրես; վեկալ; ասում ա Արմենակին; փաստորեն Արմեն ջան մեքենան մնաց քեզ; մնացածը հեսա Սիմոնը կասի; Սիմոն ջան ասա; գարաժը ում ենք տալիս; գարաժը տալիս եմ Արմենակիս; վայ ախր; Արմենակ ջան ես քո դեմ իսկականից բան չունեմ հասկանում եմ որ էդ կակայինը դու ես ուղարկում որ ցավերը կտրենք մեր Սիմոնի; բայց ախր Սիմոն ջան մենք տղա ունենք; Կարենը որ բանտում նստածա հենց էդ Լոս Անջելեսում; որ ինքը դուրս գա որտեղա ապրելու; գոնե էդ գարաժում կապրի մի ձև կգա Հայաստան; վերջ գարաժը տալիս ենք Արմենին;  Արմենակ ջան կներես; ասա; գարաժը տալիս ենք Կարենին; ապրես; ասումա գաաժը Արմենակին; փեսուն; փաստորեն գարաժը մնաց Կարենին; Սիմոն ջան հիմա ասա կամեռան;էս կամեռան ում ես կտակում; էսի Արմենակիս; փեսւոս; վայ Արմենակ ջան ախր ճիշտ հասկացի ոնցոր անընդհատ քո դեմ լինեմ; բայց ոնց ես փեսուդ ուղարկում որ էդ քո աղջիկը ; Կարինեն 2 հատ փոքր երեխա ունի; գոնե նկարի ուղարկի թոռներին նայենք ; ախր այ Սիմոն ջան; ինչա ասում լրիվ խելքը կորցրել ա; հլը վեկալ էս տես մի բան հասկացի; ասում ա Արմենակին; Արմենակնա ուղարկել էդ կամեռան; հետ ես ուղարկում; փաստորեն Կարինե ջան կամեռան մնաց քեզ; Սիմոն ջան; վերջին հարցը տան հարցնա էրեխեք ջան; տունը ում ենք թողնում; ումես թողնում Սիմոն ջան ասա; Արմենակ ջան; Արմենակ ջան կներես; ոնցո ընկել եմ փեսու և էևեխեքիս արանքը; բոլորն էլ իմ համար հարազատ են; Արմենակ Սիմոնվիչ շատ հարազատ եք իմ համար; բայց թողնում ենք Արմինեին; նա տուն չունի վարձով են ապրում; մնումա տունը Արմինեին; վերջ Սիմոն; ասում եմ Արմենակինն ա տունը; Արմինեին; Արմենակին; ասեցի Արմինեին ա մնում; տունը իմնա ասում եմ Արմենակին; վերջ Արմինեին ու վերջ; աղղջի հիմա դու ես մեռնողը թե ես; շուտ շուտ շուտ; դեդկտեմբերի 14 պապան մեռավ; Արմենակ ջան պարզվեց որ ոչ մի հիվանդություն էլ մոտը չկար; կակայինի պերեդազիրովկա էր; պերեդզիրովկա </t>
  </si>
  <si>
    <t>Սիմոն</t>
  </si>
  <si>
    <t>Kargin Haghordum sketch 657 (Hayko Mko)</t>
  </si>
  <si>
    <t>https://www.youtube.com/watch?v=GUYB2fDpe9Q&amp;list=PLDDuEZQEC_uBeOx5OzaaKZtqjLvC0hO9g&amp;index=51&amp;t=0s</t>
  </si>
  <si>
    <t>Արթուր</t>
  </si>
  <si>
    <t>Kargin Haghordum sketch 656 (Hayko Mko)</t>
  </si>
  <si>
    <t>https://www.youtube.com/watch?v=fJyapqhlMjE&amp;list=PLDDuEZQEC_uBeOx5OzaaKZtqjLvC0hO9g&amp;index=52&amp;t=0s</t>
  </si>
  <si>
    <t>what is your name; my name is john smith</t>
  </si>
  <si>
    <t>What is your name what is your name what is your name what is your name; may name is john smith;what is your name;may name is john name;what is your name;my name is john smith;what is your name;my name is john smith;what is your name;john smith;ну что есть какая то информация;да нет ничего нету; ты что сашел с ума завтра американцы наступают а у нас нет никакой информации; ну что мне делать ;убирайся а сам его допрашу сейчас ты мне скажешь сколько у вас танков на сигарету американская собака ты мне скажешь сколько у вас танков;what is your name what is your name</t>
  </si>
  <si>
    <t>մուհամեդ ալ բազիր, հասան էլ շաիֆ, ջոն սմիթ</t>
  </si>
  <si>
    <t>Բանտ</t>
  </si>
  <si>
    <t>այլ լեզու</t>
  </si>
  <si>
    <t>Kargin Haghordum sketch 655 (Hayko Mko)</t>
  </si>
  <si>
    <t>https://www.youtube.com/watch?v=_xoYUJw1Hfg&amp;list=PLDDuEZQEC_uBeOx5OzaaKZtqjLvC0hO9g&amp;index=53&amp;t=0s</t>
  </si>
  <si>
    <t>Положи эта музыка который хочу чтоб всегда положил;24-ը էտի մեր կվարծիրենա</t>
  </si>
  <si>
    <t>Положи эта музыка который хочу чтоб всегда положил;Հայ ես ախպեր հա հորոխպեր ջան; իա արա քու ցավը տանեմ հազիվ էս օտարության մեջ մի հատ զեմլյակ տեսանք այ ախպեր; Հլը աթոռը քաշի նոռմալ քաշի էլի նենց քաշվել մաշվել չլինի էս աթոռը հավեսով քաշի հլը նստի ախպեր ջան ;Գրիշ Վարդան հրոխպեր ջան ուրախ եմ ցավդ տանեմ ոնցա տրամադրությունը լավ չի հրոխպեր լավ չի; խի ախպեր չի սազում; եսիմ կնգաս կասկծում եմ էլի դավաճանության մեջ եմ կասկծում հրոխպեր; լավ էլի այ ախպեր արա էս ինչ ես ասում խի; Հրոխպեր աշխտող տղա եմ էլի ես ըլե Օմսկ եմ  5 տարի աշխտել տո ըտուց տեղափոխվանք Պսկով ընդուց էս 3 տարիա արդեն Վլադիվաստովսկ ենք էլի; հրոխպեր ուրա Օմսկը չէ Վլադիվաստովսկը նագլի հեռու են չէ իրարից բեսամթ հեռու են բեսամթ հեռու են չէ որ քաղաքը գնացինք նույն էլեկտրիկնա մեր տուն գալի հրոխպեր; արա լավ էլի այ ախպեր ջան էս ինչ վատ բան ասիր; Գալիս եմ ռուսաստան էս կնանիք պավադկեքը վերցնում են գիտեն լավ բան են անում հրոխպեր; արա ցավդ տանեմ սրտիդ մոտիկ չնդունես մեռնեմ ջանիդ բա դու ուրդու տղա ես; արտաշատցի եմ հրոխպեր ; ոնց ախպեր ես էլ եմ արտաշատցի , արա վափշե խարեմ դուրս էկանք արա ցավդ տանեմ հրոխպեր ջան; բա ստե ուրդե ես մնում; հենց էն Պեռվամայսկի պերեուլկ հրոխպեր ջան; ոնց ախպեր ես էլ եմ ըտե ապրում բա որ շենքնա ձերը; 35 շենքը հրոխպեր; ոնց ախպեր էտի մեր շենքնա արա ցավդ տանեմ; ոնց էտ ձեր շենքնա հրոխպեր; Հա բա մեր շենքնա հլը որ պաձյեզդն ես ապրում; երկրորդ; բա հարկը; երրորդ; ախպեր էս հարևան ենք այ ցավդ տանեմ նույն հարկը նույն պաձյեզդը այ ցավդ տանեմ; այ կյանքիդ մեռնեմ քանի տարիա էս 5 տարիա իրար հետ ոնց իրար չենք տեսել ախպեր արա եսիմ ախպեր տարբեր ժամերի ենք էլի գործի գնում հրոխպեր;բա որ կվարտիրենա ձերը 25-ը թե 26-ը; հրոխպեր 24 նա մերը; չէ ախպեր չելավ էտ 24-ը էդի մեր կվարտիրենա էս 10 տարի ընդե ապրում ենք; Հրոխպեր ջան մի քիչ երևի շատ ես խմել սամագոնի տակ ես էլի մնացել տարիքդ էլ առել ես լավ չես հիշում ցավդ տանեմ  24-ը էտի մեր կվարտիրենա 5 տարիա ընդեղ ենք ապրում արդեն; արա ջահել ջան ես քեզ ասում եմ որ 24-ը էտի մեր բնակարաննա մեռնեմ ջանիդ ու ես էտի հավեսով ընենց հիշում եմ; հրոխպեր ջան երևի մի քիչ շատ ես խմել նորից եմ կրկնում էտի վատ բան չկա դրա մեջ մոռաց էլ ես խմել մոռցել ես հիմա հրոխպեր 24-ը մեր կվարտիրենա ցավդ տանեմ; արա դե լսի քեզ ինչ եմ ասում այ ջահել ես կարամ լիտրերով խմեմ ու կասկածող ման գամ իմ ասածի վրա ասում եմ 24-ը էտի մեր կվարծիրենա;հրոխպեր եթե դու կասկածող ես ման գալի իմացի գտել ես ու 1-ի տեղը լիքը որովհետև ես քո ասածների վրա լիքը կասկածում եմ 24-ը մեր կվարտիրենա; вон дают да; армяне отец и сын как напьются совсем друг другу не узнают;</t>
  </si>
  <si>
    <t>Աշոտ, Մկո, Հայկո</t>
  </si>
  <si>
    <t xml:space="preserve">Գրիշ, Վարդան </t>
  </si>
  <si>
    <t>Kargin Haghordum sketch 654 (Hayko Mko)</t>
  </si>
  <si>
    <t>https://www.youtube.com/watch?v=o4bvaRi-rmQ&amp;list=PLDDuEZQEC_uBeOx5OzaaKZtqjLvC0hO9g&amp;index=54&amp;t=0s</t>
  </si>
  <si>
    <t>հոպար էս ձուկ ես բռնում; ապեր էս հեծանիվ ես քշում ; հոպար դու գիժես</t>
  </si>
  <si>
    <t>ջան էս ձուկ բռնելը չլներ ես ինչ պտի անեի  լավա էլի նեռվերս հանգստացնումա ես եմ գետը ու ձկները հա մեկ մեկ էլ գորտերը; հոպար էս ձուկ ես բռնմ ասում եմ էս ձուկ ես բռնում հոպար խուլ ես քեզ եմ ասմ ասում եմ էս ձուկ ես բռնում այ քեզի բան բան ենք հարցնում պատասխանի էլի ոնց որ էտ ձուկդ կերանք ինչ արինք կարաս չի բռնածդ; հը հոպար ջան ինչա էղել ասա ապեր էս հեծանիվ ես քշում հոպար դու գիժես հոպար էսի գիժա ստե չգաք էսի գիժա հոպար դու գիժ ես գիժաա</t>
  </si>
  <si>
    <t>Kargin Haghordum sketch 653 (Hayko Mko)</t>
  </si>
  <si>
    <t>https://www.youtube.com/watch?v=tAuhRHjW7VA&amp;list=PLDDuEZQEC_uBeOx5OzaaKZtqjLvC0hO9g&amp;index=55&amp;t=0s</t>
  </si>
  <si>
    <t>ես ձեր բանկում 5 տարիա հաշիվ եմ բացել; էտ պլաստիրինվի կարտոշկեքից ինձ խի չեք տալի այ համբալ</t>
  </si>
  <si>
    <t>Հա ստեյես սաղ քաղաքով քեզ եմ ման գալի բարև աբեր; բարև ձեզ; ես ձեր բանկում 5 տարիա հաշիվ եմ բացել; տեղյակ ենք շատ լավ գիտենք; ըհը բա էտ լաստչկեքից ինձ խի չեք տալիս;պլասծիկվի կարտչկաներից; Հա այ դրանցից ինձ խի չեք տալիս այ համբալ;կներեք;ինչ կներեք ասում եմ ես ձեր բանկում 5 տարիա հաշիվ եմ բացել էտ պլաստիրինվի կարտոշկեքից ինձ խի չեք տալի այ համբալ; 1 րոպե սպասեք հա;և փաստորեն դրանից հետո մենք նրան տրամադրեցինք վարկ և նա մեզ վարկաբեկեց մի վարկյան; պարոն Թունոյան կներեք որ անհանգստացնում եմ իմ մոտ շատ անախորժ իրավիճակա ստեղծվել մեր հին հաճախորդներից մեկը եկավ էտ պլասծիկվի կարտչկաներից խնդրեց ինձանից և վերջում ինձ անվանեց համբալ ինձ թվաց որ ես սխալ եմ լսել ես ճշտեցի և իրոք նա երկրորդ անգամ ինձ անվանեց համբալ ես հիմա ինչպես վարվեմ իրա հետ;ինչքան գումար կա էտ հաճախորդի հաշվին;մոտավորապես 1350000 ամերիկյան դոլար; դե գնացեք ու էտ հաճախորդի պլասծիկվի կարտչկան տվեք այ համբալ հա լսում եմ ;</t>
  </si>
  <si>
    <t>Հայկո, Մկո, Մկո</t>
  </si>
  <si>
    <t>Պարոն Թունոյան</t>
  </si>
  <si>
    <t>Բանկ</t>
  </si>
  <si>
    <t>Kargin Haghordum sketch 652 (Hayko Mko)</t>
  </si>
  <si>
    <t>https://www.youtube.com/watch?v=rlywro2pHqw&amp;list=PLDDuEZQEC_uBeOx5OzaaKZtqjLvC0hO9g&amp;index=56&amp;t=0s</t>
  </si>
  <si>
    <t>Բարի երեկո երիտասարդ; ինչնա շատ ոսկեվազը ցավդ տանեմ; գինու նման երկար շշեր ունենաս ցավդ տանեմ</t>
  </si>
  <si>
    <t xml:space="preserve">Բարի երեկո երիտասարդ;հազար բարի հոպար ջան; ինչ լավ գինի ունեք; որը ուզես ցավդ տանեմ; արենի ունեք;ունեմ ոնց չունեմ ցավդ տանեմ;մի հատ տվեք; պռոբլեմ չունես; ղնդրեմ ցավդ տանեմ հոպար ջան;իսկ ոսկեվազ ունեք; ինչնա շատ ոսկեվազը ցավդ տանեմ գինու նման երկար շշեր ունենաս ցավդ տանեմ; երիտասարդ իսկ կարողա արջի ուժ տենց մի գինի ունենաս; անշուշտ ցավդ տանեմ անուշ ըլնի հոպար ջան; էսպիսի բաներ փաստորեն էտ մի գինին էլ ունես; քու ցավնել տանեմ ես; երիտասարդ իսկ կարողա ֆրանսիական գինիներից Շատո այ դա ունենաս; հոպար ջան արի ասեմ էլի էտ քո ասած գինուց ունեմ էլի նաղդ պռոստը յառլիկը չունեմ ցավդ տանեմ </t>
  </si>
  <si>
    <t>երիտասարդ</t>
  </si>
  <si>
    <t>Kargin Haghordum sketch 651 (Hayko Mko)</t>
  </si>
  <si>
    <t>https://www.youtube.com/watch?v=WzLmm318o80&amp;list=PLDDuEZQEC_uBeOx5OzaaKZtqjLvC0hO9g&amp;index=57&amp;t=0s</t>
  </si>
  <si>
    <t xml:space="preserve">ախպեր էսի դու ես խզբզել; այդ մարդը ձեր բուժող բժիշկն էր </t>
  </si>
  <si>
    <t xml:space="preserve">Էս ինչա այ ախպեր ճուտ հլը արի նայի ախպեր; ներեցեք միգուցե իմ խորհրդի կարիքը կա; չէ հոպար ջան լավ հասկնում ենք էլի մենք; ախպեր էսի դու ես խզբզել; չէ այ ցավդ տանեմ էկա սենց էր արդեն;ախպեր քել ստուց գնանք թե չէ էսի հեսա կասի դուք եք խզբզել քէլ ախպեր գործ չունենք; բարև ձեզ  ինչ նորություն ունեք իմ նկարների հաշվով; 3 օր առաջ եկավ մի մարդ և հարցրեց ինձ արդյոք ճիշտ է որ նկարչի մահից հետո նրա նկարների գինը բարձրանում է եռակի քառակի անգամ ես ասեցի այո ինչից հետո նա գնեց ձեր բոլոր նկարները; բայց էտ լավ նորություն եք ասում իմ համար ինչի եք այդպիսի տխուր դեմքով ասում; բանն այն է որ այդ մարդը ձեր բուժող բժիշկն էր </t>
  </si>
  <si>
    <t>Հայկո, Հայկո, Մկո, Մկո</t>
  </si>
  <si>
    <t>ճուտ</t>
  </si>
  <si>
    <t>Թանգարան</t>
  </si>
  <si>
    <t>Kargin Haghordum sketch 650 (Hayko Mko)</t>
  </si>
  <si>
    <t>https://www.youtube.com/watch?v=O1LDjwZcN9s&amp;list=PLDDuEZQEC_uBeOx5OzaaKZtqjLvC0hO9g&amp;index=58&amp;t=0s</t>
  </si>
  <si>
    <t>չգիտեմ ով էր բայց շոֆեռը նախարար էր</t>
  </si>
  <si>
    <t>ինչ նորություն կա սուքիաս; առանձնապես ոչ մի բան շեֆ ջան սերգեյ սմբատիչը կնգանից բաժանվավ գուտապիչը մերսեդեսը ծախեց իքս5 առավ էս վերջերս դե տարացքիչնել օբյեկտը վերջը սարքեց պրծավ էլի էտքանը;սպորտից ինչ կա; սպորտից շեֆ ջան տղուս ուզում եմ վաղը չէ մյուս օրը տանեմ կառատեյի տամ եղանակն էլ սենցա անում էլի առավոտը արև ցերեկը անձրև առավոտը արև ցերեկը անձրև չնայած վաղը խոսք են տալիս առանց տեղումների շեֆ; սուքիաս էս ինչ դանդաղ ես քշում մի քիչ արագացրու զամերին հավաքել եմ նախարարությունում բոլորը սպասում են ուշանում ենք; ախր պարոն նախարար կառավարական փողոցա ոնց արագ քշեմ 50 կիլոմետրից ավել ես քշում գայիշնիկները կանգնացնում են; հլը մի հատ քաշի աջ կանգնի քաշի աջ կանգնի ես եմ քշելու հլը տենամ ովա կանգնացնում ինձ քաշի; էղավ շեֆ ջան; հլը տենամ ովա ինձ կանգնացնելու;շեֆ ջան մի քիչ կամանց էլի ցավդ տանեմ շեֆ լավ էլի կամաց պավառոտա զգույշ շեֆ մի քիչ տոռմուզ տուր շեֆ հա չենք ուշանում շեֆ շեֆ հենա կանգնած են շեֆ զգույշ դե կանգնացրին շեֆ որ ասում էի շեֆ տեսար կանգնացրին; կայնցրին կայնցրին հլը տենանք ինչ են ասելու; չնայած ճիշտա հեսա շեֆս ուդոն ցույց տա տենամ ինչ են ասում;սերժանտ նկածյան իմ կողմից խախտում նկատվեց արագ եք երթևեկում;լինումա պատահումա կյանքա; ձեր փաստաթղթերը; կներեք; բարի ճանապարհ; ինչ ես փեդացել հլը փեդդ իչացրու խախտում էր արել ինչի թողիր որ գնար էտ ով էր;չգիտեմ ով էր բայց շոֆեռը նախարար էր;</t>
  </si>
  <si>
    <t>Հայկո, Մկո,Հայկո, Մկո</t>
  </si>
  <si>
    <t>Սուքիաս, շեֆ, սերժանտ նկածյան</t>
  </si>
  <si>
    <t>https://www.youtube.com/watch?v=I9hW_hYRLCI&amp;list=PLDDuEZQEC_uBeOx5OzaaKZtqjLvC0hO9g&amp;index=59&amp;t=0s</t>
  </si>
  <si>
    <t>քաղցրս ինչի էսքան շուտ էկար թարսի պես; վազի քաղցր ջան վազի;Հա բա տենց էլ ասեք  թե չէ գնա հաց բեր ջուր բեր էսի թափ տուր</t>
  </si>
  <si>
    <t>https://www.youtube.com/watch?v=fLkqwqJCaow&amp;list=PLDDuEZQEC_uBeOx5OzaaKZtqjLvC0hO9g&amp;index=60&amp;t=0s</t>
  </si>
  <si>
    <t>100 դոլար; 100$; բռնվար ես ամեն ինչ լավ հիշում եմ հաշիվը 100 դոլարա;մեր մոտ շոուն իննից շուտ չի սկսվում; լաաավ դե ուրեմն մոխրամանը փոխի; հաշիվը; եթե չեմ սխալվում 100;</t>
  </si>
  <si>
    <t xml:space="preserve">տակ տակ տակ տաաակ տաքերից ինչ ունեք չէ լավ ես գիտեմ ձուկ իսկ ձկնեղենից ինչ ունեք; դե լավ կլիներ; լավ ես գիտեմ կարմրախայթ կարմրախայթը գրանցվեց սալաթներից;դե երևի; չէ չէ չէ չէ չէ չէ չէ գրանցվումա իսկ գինի ինչ խորհուրդ կտաք; ձկան հետ լավ կլիներ սպիտակ; չէ չէ չէ չէ գրեք ուրեմն կարմիր գինի և եթե հնարավորա շոուն մի կես ժամ շուտ սկսեք արագ արագ էլի թող անեն ես շտապում եմ;մեր մոտ շոուն 9-ից շուտ չի սկսում; լավ դե ուրեմն մոխրամանը փոխի;հաշիվը; ինչ պտի տամ;100 դոլար; 100 $; մեր մոտ հարուրա 100 сто ձեր համար 100 100 եթե չեմ սխալվում 100;ասա  հաշիվը ինչքանա 200 դոլար ինչքան 200 հաաա բռնվար ես ամեն ինչ լավ հիշում եմ հաշիվը 100 դոլարա </t>
  </si>
  <si>
    <t>Kargin Haghordum sketch 636 (Hayko Mko)</t>
  </si>
  <si>
    <t>https://www.youtube.com/watch?v=FUCyoOPdwUc&amp;list=PLDDuEZQEC_uBeOx5OzaaKZtqjLvC0hO9g&amp;index=61&amp;t=0s</t>
  </si>
  <si>
    <t>Պուծինը ընդե սաղին հանելա գործից չենք կարա իրան գնանք նկարենք; ծիբետ ծիբետ օ ինչ լավն ես ծիբետ;40 տարի առաջ գնացի Գելենջիկ օրը 4 հատ աղջիկ էինք ստորացնում;ես ընդհանրապես ոչ մեկի հետ չեմ վիճում; ճիշտա էտ հնարավոր չի</t>
  </si>
  <si>
    <t>Աշոտ ես չեմ հասկանում , կյանքում կարելիա մի անգամ նոռմալ ռեպորտաժ վեկալել;Սուրենիչ նոռմալ ռեպորտաժա մարդ որը ապրելա 120 տարի չիմանանք պատճառն ինչա որ ապրելա 120 տարի;Աշոտ մի րոպե հլը նոռմալ մարդը 120 տարի ապրումա ինչքանա ապրում նոռմալ մարդը;դե մի 80 տարի;ուրեմն 120 տարի ապրող մարդը նորմալ մարդ չի չէ;չէ;աննոռմալա , իսկ աննոռմալ մարդու մասին րեպորտաժը աննոռմալ ռեպորտաժա Աշոտ նոռմալ մարդու մասին դա նոռմալ ռեպորտաժա հիմա ես քեզ ասում եմ չես կարա մի անգամ նորմալ մարդու մասին ռեպորտաժ կազմակերպես Պուծինը ընդե սաղին հանելա գործից չենք կարա իրան գնանք նկարենք; լավ լավ Սուրենիչ մի ջղայնացի կգտնենք;հա բայց ուրա լավ ինքը  կգտնենք որ կոմ գոնե գնանք էն կոմ էն կոմ էն կոմ մի տե;սպասի հլը սպասի հենա էս ինքը չի; էս ինքնա ա դե լավ էլի էս նոռմալ ռեպորտաժ չենք կարա մենք մի հատ նկարենք; գնումա բարև ձեզ հարգելի հեռուստադիտողներ նորից եթերում է մեր ծիբետ ծիբետ օ ինչ լավն ես ծիբետ հաղորդումը մենք գտնվում ենք այստեղ տիբեթում և հանկարծակի հանդիպեցինք մեր հայրենակցին որի անունն է նա ինքը կներկայանա Ներսես 10 տար աշխատել եմ պռավադնիկ 25 տարի աշխատել եմ ժեբեկայի գլավնի ինժինեռ ու 40 տարի էլ նրանից հետո աշխատել եմ օտեկայի գլավնի էկզամենատր; շնորհակալություն դա այդքան էլ հետաքրքիր չէր հետաքրքիրը այն է որ Ներսես պապին արդեն 120 տարեկան է հասկանում եք 120 տարի ինչն է նրա երկարակեցության գաղտնիքը մի 2 հարց տանք պարզենք ներսես պապի երևի թե դուք ընդհանրապես կյանքում չեք ծխել ;ծխել եմ մինչև հիմա էլ ծխում եմ հեսա ; այդ դեպքում երևի ընդհանրապես չեք խմել կյանքում ;օրը լիտրերով խմում եմ ամեն օր; ահա եկեք պարզենք միգուցե նա աղջիկների հետ ոչ մի կապ չի ունեցել ներսես պապի իսկ աղջիկների հետ ոնց եք եղել միշտ շատ լավ սրանից մի 40 տարի առաջ գնացի Գելենջիկ օրը 4 հատ աղջիկ էինք ստորացնում; ահհհ այդ դեպքում հարգելի հեռուսադիտողներ ինչումն է պատճառը որ անունը ներսես որ ներսես պապին մինչ այսօր դարձել է 120 տարեկան և ողջ առողջ է երևի նա զբաղվում է մարմնամարզությամբ դուք զբաղվում եք մարմնամարզությամբ; բայց էտ ինչ կապ ունի ; մի հատ անջատի էլի ոնց էր ոնց էր ինչը անունը ոնց էր ներսես ներսես պապի ես որ ձեզ էտ հարցը տալիս եմ ասում եմ ինչ որ մի հատ հարց եմ տալիս սրանիցա նրանիցա ասում եք ոչ ոչ ոչ ռեպորտաժը իմաստը կորցնումա կամ մի բան ասեք այո կամ ինչ որ պատճառ ասեք ինչ որ պատճառ կա որ դուք 120 տարեկան եք; այո ;կա էտ պատճառը; այո էտ պատճառնա ;չէ մ իասեք հիմա ներսես պապի ես կասեմ մատոռ վերջը կսկսենք բան կանենք; էղավ; ձեռով սենց կանեմ; մատոռ այդ դեպքում հարգելի հեռուստադիտողներ եկեք հենց ներսես հենց ներսես պապիից հետաքրքրվենք թե ինչումն է նրա երկարակեցության գաղտնիքը ներսես պապի ինչումն է ձեր երկարակեցության գաղտնիքը ; ասեմ ես ընդհանրապես ոչ մեկի հետ չեմ վիճում ; ընդհանրապես կյանքում չեք վիճել; ոչ ; բայց դա հնարավոր չի ներսես պապի մի օր մեկի հետ կվիճեք դա հնարավոր չի ներսես պապի; ճիշտա էտ հնարավոր չի;</t>
  </si>
  <si>
    <t xml:space="preserve"> Հայկո, Մկո, Աշոտ</t>
  </si>
  <si>
    <t>Սուրենիչ, Ներսես պապի, Աշոտ</t>
  </si>
  <si>
    <t>Kargin Haghordum sketch 637 (Hayko Mko)</t>
  </si>
  <si>
    <t>https://www.youtube.com/watch?v=NIjCAVy4yoA&amp;list=PLDDuEZQEC_uBeOx5OzaaKZtqjLvC0hO9g&amp;index=62&amp;t=0s</t>
  </si>
  <si>
    <t>երկրորդ համաշխարաին պատերազմում հաղթանակը ովա տարել; ազնիվ խոսք ես չեմ տարել</t>
  </si>
  <si>
    <t>երեխաներ, դուք բոլորդ էլ գիտեք որ մայիսի 9ի կապակցությամբ գիտության և կրթության նախարարությունից մեր դպրոց ստուգողներ են գալու; մտնելու են դասարաններ հարցեր տան երկրորդ համաշխարհային պատերազմից, դրա համար ես անցած ամբողջ անցած դասը նվիրել եմ այդ թեմային, այսօր նույնպես մենք կամրապնդենք այդ գիտելիքները, հույսով եմ ինձ այդ օրը խայտառակ չեք անի; Մուսիկյան ամենահասար հարցը քեզ տամ; երկրորդ համաշխարաին պատերազմում հաղթանակը ովա տարել; ազնիվ խոսք ես չեմ տարել; Մուսիկյան ես ամբողջ դասը նվիրել եմ դրան, դու ես ինչ ապուշ պատասխան ես տալիս; կարողա ինձ խայտառակ անես էդ օրը; Սպարտակին հարցրեք կարողա ինքնա տարել; ճիշտ էր ասում Նիկողոսյանը էդ ինչ տգետ լսարաննա, չպետքա ես վերցնեի այս դասարանը; տեղում նստեք բոլորդ հեսա գալիս եմ; ես չեմ հասկանում ովա մեր դպրոցում զբաղվում երեխաների ընդունելությամբ; ինչա եղել տիկին Մեսրոպյան; Մուսիկյաննա ասում; այո; սուտա ասում, 100 տոկոս ինքնա տարել; սա դասարան չի, սա ուսմասվար չի ու սա դպրոց չի, տգետների հավաքածու;տղա ջան մտածի ես քեզ ինչ եմ հարցնում; դուք պատկերացնում եք, նեռվայնացած դուրս եմ գալիս, տեսնում եմ մեր հարգարժան ուսմասվարին, նույն պատմությունը պատմում եմ, պատեկարցում էք էդ տգետը ինձ ինչա պատասխանում, ասումա Մուսիկյաննա հաստատ տարել; տիկին Մեսրոպյան ես լիովին կիսում եմ ձեր վրդովմունքը և գտնում եմ որ այս հարցը արմատականորեն պետք է լուծվի; ուղղակի ստեղ մի նրբություն կա, ասեցիք երրորդի գ-ն էր չէ երևի; ախր դրանք էլ որ մի բան տանում են էլ հետ բերել չկա; հեռու հեռու</t>
  </si>
  <si>
    <t>Հայո, Մկո, Մկո, Մկո, փոքր երեխա</t>
  </si>
  <si>
    <t>Մուսիկյան, Մեսրոպյան</t>
  </si>
  <si>
    <t>Kargin Haghordum sketch 638 (Hayko Mko)</t>
  </si>
  <si>
    <t>https://www.youtube.com/watch?v=OVKzbOLDlFA&amp;list=PLDDuEZQEC_uBeOx5OzaaKZtqjLvC0hO9g&amp;index=63&amp;t=0s</t>
  </si>
  <si>
    <t>կարող է դուք առաջին անգամ եք մեր մոտ;2 հատ լից;էս քանի օրը սիրտս լավ չի ես խմելը թարգեցի</t>
  </si>
  <si>
    <t>էս նորես ստեղ աշխատում ; ոչ ;հա լավ վերևն ես ուրեմն աշխատել;չէ ես արդեն 3 տարի այստեղ եմ աշխատում այստեղ;բա ոնցա քեզ չեմ տեսել ; ըը մի րոպե կարող է դուք առաջին անգամ եք մեր մոտ ;հա;հա  լավ ուրեմն էտա էտա ;հա էտա չոտկի ես ասում դե արի ծանոթանանք լավ ;բառմեն ; հաճախորդ բա ինչ լավ օղի ունես իմ համար; տեսականին շատ մեծ է Ֆինլանդիա Գռելանդիա Հոլանդիա Իսլանդիա Իռլանդիա Լապլանդիա ;այ ինձ Լապլանձիա գիտեք ես էտ վերջինը հորինեցի ; բա ինչ խորհուրդ կտաս ինձ ;էկեք Ֆինլանդիա ; Ֆինլանդիա չէ; 2 հատ լից;ինչ հա;Բարև ապեր 2 հատ լից ;2 հատ 50;ապեր բարև ապեր ինձ 2 հատ ;կներեք մի բան հարցնեմ ինչու եք դուք միշտ 2 2 հատ խմում ;ապեր ես մի հատ լավ մոտիկ ընկեր ունեմ որ առանց իրա մի տեղ գնում եմ ամպայման 1 հատ իմ տեղն եմ խմում մի հատ էլ իրա տեղն եմ խմում ;տղայա է ;օօօօ համեցեք համեցեք ; ինձ 1 հատ 50;կներեք մի բան ասեմ երևի ձեր ընկերոջը բանա պատահել հա;չէ ապեր ոչ մի բան էլ չի պատահել ; բա ինչի եք 1 հատ խմում ; էս քանի օրը սիրտս լավ չի ես խմելը թարգեցի ;</t>
  </si>
  <si>
    <t>Հայկո , Մկո</t>
  </si>
  <si>
    <t xml:space="preserve">Բառմեն, Հաճախորդ </t>
  </si>
  <si>
    <t>Kargin Haghordum sketch 639 (Hayko Mko)</t>
  </si>
  <si>
    <t>https://www.youtube.com/watch?v=wfs9eK8otg8&amp;list=PLDDuEZQEC_uBeOx5OzaaKZtqjLvC0hO9g&amp;index=64&amp;t=0s</t>
  </si>
  <si>
    <t>Աղջիկներ ճիշտ են ասում էդ տղամարդկանց պետքա բռի մեջ պահել;չորորդ օրը ձախ աչքս կամաց-կամաց սկսեց  տեսնել</t>
  </si>
  <si>
    <t xml:space="preserve">-Աղջիկներ ճիշտ են ասում էդ տղամարդկանց պետքա բռի մեջ պահել էն օրը հոսանք չունեի սառը ջրով լվացք եմ արել ու ամբողջ գիշեր ձեռքերս ցավում էր առավոտ շուտ ամուսնուս հանեցի ասեցի ես այլևս  լվացք չեմ անելու  լավ վիճվեցինք 1 օր չտեսա երկրորդ օրը չտեսա երրորդ օրը եկավ ձեռքին շքեղ լվացքի մեքենա պատկերացնում եք աղջկերք 1ամիսա ձեռքով լվացք չեմ անում ;- Էն օրը խոհանոցում գործ եմ անում կաղամբ եմ կտռտում մեկ էլ ընենց մատս կտրեցի ընենց մատս կտրեցի որ էլ չդիմացա ամուսնուս ասում եմ վեերջ ես էլ խոհանոց մտնողը չեմ ըտենց վիճեցինք գնաց 1 օր չտեսա 2 օր չտեսա 3 օր չտեսա չորրորդ օրը եկավ եկավ ասեց սիրելիս սրանից հետո մենք մենակ ռեստորանում ենք ճաշելու ;- Իմ մոտ էլ համարյա նույն պատմությունը էլի երեխեք ջան մի ամիս առաջ հոգնեցի ամեն ինչից ամուսինս եկավ ասի գիդես ինչ կա սրանից հետո ոչ աման եմ լվալու ոչ լվացք եմ անելու ու ընդհանրապես տանը ոչ մի բան չեմ անելու դե վիճվեցինք 1 օր չտեսա 2 օր չտեսա 3 օր չտեսա էս չորորդ օրը ձախ աչքս կամաց-կամաց սկսեց  տեսնել ։ </t>
  </si>
  <si>
    <t xml:space="preserve">Հայկո , Արմինե </t>
  </si>
  <si>
    <t>Kargin Haghordum sketch 640 (Hayko Mko)</t>
  </si>
  <si>
    <t>https://www.youtube.com/watch?v=oO9GgcTPJIM&amp;list=PLDDuEZQEC_uBeOx5OzaaKZtqjLvC0hO9g&amp;index=65&amp;t=0s</t>
  </si>
  <si>
    <t>չգիտեմ ես քո հոր բարեկամներին չեմ տեսել ;դե ուրեմն պիտի ամանները լվամ</t>
  </si>
  <si>
    <t>Սյոս, ամուսնացար ջոկիր չէ ամուսնական կյանքի կայֆը բա չէ մեր առաջվա վարած կյանքը երեխեն հա լավա մերսի սկսել են զալոգյա անցնել էրեգ էկելա մոտս ասում մամ էտ ճիշտա որ մենք կապիկներից ենք առաջացել ասում եմ բալիկ ջան չգիտեմ ես քո հոր բարեկամներին չեմ տեսել հահահահահահա լավ եմ չէ ասել հահահահա հումորով տոշնի ինձա քաշել հա հլը մի րոպե ոնց որ զանգնա հա աչկիս բալեսա դպրոցից էկել; էկա պա; հըն բալես տնայինը ինչ են տվել էսօր ինչ ենք պարապելու հեչ պապ տնային չեն տվել ; ոնց չեն տվել; մի րոպե հլը Սյուզի; դե ուրեմն պիտի ամանները լվամ; հա ասա հաշիվը ինքը փագեց արա տղայա էդի</t>
  </si>
  <si>
    <t>Kargin Haghordum sketch 641 (Hayko Mko)</t>
  </si>
  <si>
    <t>https://www.youtube.com/watch?v=9ar153dXxcc&amp;list=PLDDuEZQEC_uBeOx5OzaaKZtqjLvC0hO9g&amp;index=66&amp;t=0s</t>
  </si>
  <si>
    <t>ինչ լինումա ճիշտ էք ասում էս ֆեռումին լինի;   են ամենամինիմալ հաշվարկներով 11000 11200 դրամի գործա, հեսա պետավտոտեսուչները կգան; ես լավ էլ միթի եմ, վիթի, փիթի, բիթի; ընգեր ջան, ախպեր ջան;</t>
  </si>
  <si>
    <t>Արա քաշի անցնեմ արա; արա դե; դու էք մեղավոր, հոց գիծը խախտեցիք, սխալ տեղում վազանցք կատարեցիք և դրա համար բախումը տեղի ունեցավ, հեսա պետավտոտեսուչները կգան, դուք ձեր հալը կտեսնեք; ախպեր ջան ինչ ավտոտեսուչ ընգեր ջան, ստեղ 10000ի գործա ախպեր ջան, էդ փողը տամ ընգեր ջան գնա սարքել տուր ախպեր ջան; 10000 ինչ 10000, հլը մի հատ ստե նայեք; դուք ուզում էք ասել որ ստեղ 10000 դրամի գործա հա; ստեղ մինիմալ, են ամենամինիմալ հաշվարկներով 11000 11200 դրամի գործա, հեսա պետավտոտեսուչները կգան, իրանք օրենքի սահմաններում ձեզ կասեն թե քանի հազար դրամի ստեղ ծախս կա; ես ձեր նման տպերին շատ լավ ճանաչում եմ; էդ որ բռնում էք ինչ-որ մարդկանց հարիֆացնում էք; ես հարիֆ չեմ; ես լավ էլ միթի եմ, վիթի, փիթի, բիթի, вот; ախպեր ես հո չեմ ասում որ բիթի չես, լավ էլ տեսքիցդ երևումա, լավ կռուգով ավտառիտետով տղա էս երևում; իմիջայլոց 500 ուսանող ունեմ; ըհըն ախպեր ջան, դու էլ միանգամից ասում ես պետավտոտեսուչ էս յան էն յան, ախպեր ջան կարար ավելի բեթար բաներ լիներ ախպեր ջան; կարողա ես մեռնեի ընգեր ջան ու դու մեռնեիր ախպեր ջան, ու վերջում էլ ընգեր ջան; հմի ախպեր ջան ասում եմ ժեշտա, ինչ ըլնումա ժեշտին լինի, ծռվելա կսարքենք ախպեր ջան, ինչ ավտոտեսուչ ես տեր եմ ընգեր ջան; ուզում եք ասեք որ դուք ձեր խախտումը ընդունում եք; ախպեր ջան; որ մեքենայի սարքելու ծախսերը լրիվ վերցնում էք ձեր վրա; ընկեր ջան; որ 10000ի փոխարեն տալու եք 11300 դրամ; ախպեր ջան; և մեքենան վերանորոգում էք հենց այսօր և միայն իմ մասնագետի մոտ; ընգեր ջան; ճիշտն ասած ես սկզբից ձեզ լրիվ ուրիշ մարդու տեղ էի դրել, գիտեք են տպերից որ կան, բայց դուք շատ լավ, նորմալ, պառեադշնի մարդ դուրս եկաք; դրա համար ցավդ տանեմ ասում եմ ժեշտը քանի տաքա, կակռաս գնում էի քեռուս տուն, փաշափուստով բանով արի իրար հետ մի-մի բաժակ շառից ու փորձանքից հեռուի կենացը խմենք; ստեղ ես; դե լավ եկեք; ըհն ախպեր ջան դե հլը էսի վեկալ վեկալ վեկալ; շնորհակալություն; էհ; շատ հաճելի էր որ հանդիպեցինք тем более պայմանավորվեցինք սարքելու համար, ինչ լինումա ճիշտ էք ասում էս ֆեռումին լինի և են էլ որ 11200ը ուժի մեջա; անուշ եղավ; гадость; ըհըն; բա դուք ինչի չեք խմում, խմեք; ես էլ սպասեմ ինսպեկտոռները գան էթան հետո հանգիստ խմեմ; ծամոն շուտ ծամոն մի հատ տվեք</t>
  </si>
  <si>
    <t>ոչ մի, դասախոս</t>
  </si>
  <si>
    <t>Kargin Haghordum sketch 642 (Hayko Mko)</t>
  </si>
  <si>
    <t>https://www.youtube.com/watch?v=NUyAGOvCJFQ&amp;list=PLDDuEZQEC_uBeOx5OzaaKZtqjLvC0hO9g&amp;index=67&amp;t=0s</t>
  </si>
  <si>
    <t>Բերիմոր հիշում ես երբ մենք փոքր էինք ես քեզ կտացնում էի դու ասում էիր սեր մի կտացրեք ես նորից էի կտացնում</t>
  </si>
  <si>
    <t xml:space="preserve">-Բերիմոր ախ Բերմոր Բերիմոր ծեր և հին Բերիմոր արդեն ժամանակն է հանձնել հողին Բերիմոր հիշում ես երբ մենք փոքր էինք ես քեզ կտացնում էի դու ասում էիր սեր մի կտացրեք ես նորից էի կտացնում վախկոտ Բերիմոր տավար Բերիմոր անասուն Բերիմոր համբալ Բերիմոռ Բերիմոոռ ես մտածում եմ որ դու իմ կատակների վրա չես նեղանում չէ որովհետև մենք ընկերներ ենք փոքրուց մեծացել ենք ինչ կապ ունի ով է տերը ով է Բերիմորը Բերիմոր ; - Ձեր ընթրիքը սեռ ;- Բերմոր դուք այցելեցիք իմ կնոջ Անտուանետայի մայրիկին կլինիկայում ;- Բա ոնց սեռ ;- Ես շատ եմ անհանգստանում նրա առողջության համար դուք հարցրեցինք նրան թե ինչպես է նա իրեն զգում ;- Այո սեռ նա․․;- Շնորհակալություն Բերիմոր բժիշկը ինձ ասեց որ նա վաղը պետքք է վերադառնա տուն ես կուզենայի որ դուք կտրեիք մեր շան պոչը ;- Ինչու ;- Չէի ուզենա որ մեր տանը նրա գալու կապակցությամբ ուրևէ ուրախության նշույլ լիներ ;- Ապուշ Բերիմոր Բերմոր արդեն մի ժամ է դրսում աղմուկ է լսվում այդ ինչ է կատարվում ;- Անառակ կանայք ցույց են անում սեռ ;- Իսկ ինչ են նրանք պահանջում Բերիմոր ;- Բարձր աշխատավարձ սեռ ;- Ինչու նրանց իրոք քիչ են վճարում ; - Ոչ սեռ շատ բարձր են վճարում սեռ ;- Այդ դեպքում ինչու են նրանք աղմկում Բերմոռ ;- Պոռնիկ են սեռ </t>
  </si>
  <si>
    <t xml:space="preserve">Հայկո , Մկո </t>
  </si>
  <si>
    <t xml:space="preserve">Բերիմոր , Անտուանետա </t>
  </si>
  <si>
    <t>Kargin Haghordum sketch 643 (Hayko Mko)</t>
  </si>
  <si>
    <t>https://www.youtube.com/watch?v=QLRXsgR_mCI&amp;list=PLDDuEZQEC_uBeOx5OzaaKZtqjLvC0hO9g&amp;index=68&amp;t=0s</t>
  </si>
  <si>
    <t>դու պետքա գաս մեր տուն որ կնիկս հասկանա թե ինչա լինում են մարդկանց հետ որոնք ոչ խմում են ոչ լեվի են գնում ոչ էլ ղումար են խաղում</t>
  </si>
  <si>
    <t>չխփես ախպեր, չխփես; արա ես ովա արա; մի քիչ հացի փող թույլ կտաիք ուզել ձեզանից; արա մարդ էլ չկա հետը կիսվեմ, արա դուք քանդիք ես երկիրը այ բարչիլարիս, այ սառը չայ խմող; հիմա որ փողը տամ էթալու ես մի տեղ հարփես չէ; ես ալկոհոլ ընդհանրապես չեմ օգտագործում; բա ինչ ես անում որ չես օգտագործում հըն այ կաղամբ քանի հատ շոր ես հագել; արա ուր պտի փախես այ կալաբոկ; ձեզնից ձմեռը ձու ուզես չեն տա արա; հեսա վերցրեք; արա ձյուն չէ ձու այ բիչոկ հարգող; հիմա փողը տամ պետքա գնաս աղջիկների վրա չէ ծախսես; ես անբարոյականների հետ գործ չունեմ․ թողեք ինձ; դու ոնց կարաս գործ ունենաս այ գործազրկություն; բռնվար այ ախպեր ջան, ես ուր ես փախնում, կարողա քեզ բռնեմ ծեծեմ այ ախպեր; մենակ ճիշտը պատասխանի իմ նման բարեհամբույր բարեհարբած մարդկանցից փողը վեկալում ես ու գնում տեղում կազինոյում կրվում ես չէ; ես նման վայրեր չեմ հաճախում; մի րոպե փաստորեն դուրսա գալիս ոչ խմում ես ոչ լեվի ես գնում ոչ էլ կազինո ես գնում; այո; հոպ հարգվար, մի խփի, մի հատ վեր կաց խոսանք; այ ախպեր ջան ցավդ տանեմ բա ես որ իմանաի սենց պռիցիպով տղա ես բա ես ինձ թույլ կտաի; ներող էլնես; հլը ես վեկալ ես ծխի մի րոպե դու բիչոկ ես չէ սիրում; հեսա գնում ենք մեր տուն կնիկս քեզ տաք ճաշա հյուրասիրում մի հատ շորերդ լվում ենք գնում ենք երկուսով մեր օջախ; ոչ ես կեղտոտ եմ ձեր կինը ձեր վրա կջղայնանա;  ոնց չես գալիս մեր տուն դու պետքա գաս մեր տուն որ կնիկս հասկանա թե ինչա լինում են մարդկանց հետ որոնք ոչ խմում են ոչ լեվի են գնում ոչ էլ ղումար են խաղում; փախար մեր տուն այ կաղամբ</t>
  </si>
  <si>
    <t>տնազուրկ</t>
  </si>
  <si>
    <t>Kargin Haghordum sketch 644 (Hayko Mko)</t>
  </si>
  <si>
    <t>https://www.youtube.com/watch?v=eXVMl1B1rks&amp;list=PLDDuEZQEC_uBeOx5OzaaKZtqjLvC0hO9g&amp;index=69&amp;t=0s</t>
  </si>
  <si>
    <t xml:space="preserve"> էս քո քուննել չի տանում;Սադոյանի ձենը ոնց որ բուդիլնիկ ըլնի արա</t>
  </si>
  <si>
    <t>Բարև էս քո քուննել չի տանում; Սադոյանի ձենը ոնց որ բուդիլնիկ ըլնի արա</t>
  </si>
  <si>
    <t>Ազգային ժողով</t>
  </si>
  <si>
    <t>Kargin Haghordum sketch 645 (Hayko Mko)</t>
  </si>
  <si>
    <t>https://www.youtube.com/watch?v=pZHA5XLoH_c&amp;list=PLDDuEZQEC_uBeOx5OzaaKZtqjLvC0hO9g&amp;index=70&amp;t=0s</t>
  </si>
  <si>
    <t>լեզուդ կչորանան մի օր ասես լավ էր;քանի անգամ քեզ ասեմ քո տեղը տեղաշորումա էս իրա տեղնա</t>
  </si>
  <si>
    <t>Հը լսի լավ էր; ոչինչ էլի ; ոնց թե ոչինչ լեզուդ կչորանան մի օր ասես լավ էր լեզուդ կչորանա մի օր ասես աննման էր շատ լավ էր վերջն էր մի օր մի հատ լավ բան չլսեցի քեզանից մի հատ ասեիր մի օր քո նմանը չկա ;քո նմանը չկա; դու միակն ես ինձ համար դու միակն ես ինձ համար ;ես քո համար դժվում եմ ; ես քո համար գժվում եմ;դե մի բան էլ քո կողմից ասա ; իմ կողմից ;հա;բարի գիշեր;ու ես էս ոչնչության պատճառով դավաճանում եմ հա իմ արդար իմ զուլալ իմ ;ինչն ես դավաճանում է գնացելա գործի մենք էլ զբաղվում ենք էլի դավաճանել;քանի անգամ քեզ ասեմ քո տեղը տեղաշորումա էս իրա տեղնա;</t>
  </si>
  <si>
    <t>Հայկո,Մկո,Հասմիկ</t>
  </si>
  <si>
    <t>Kargin Haghordum sketch 646 (Hayko Mko)</t>
  </si>
  <si>
    <t>https://www.youtube.com/watch?v=cV4yqUdZS3k&amp;list=PLDDuEZQEC_uBeOx5OzaaKZtqjLvC0hO9g&amp;index=71&amp;t=0s</t>
  </si>
  <si>
    <t>Բարև ձեզ համեցեք խնդրեմ;ֆաս</t>
  </si>
  <si>
    <t>Բարև ձեզ համեցեք խնդրեմ Բարև ձեզ համեցեք խնդրեմ Բարև ձեզ համեցեք խնդրեմ Բարև ձեզ համեցեք խնդրեմ համեցեք համեցեք Բարև ձեզ համեցեք խնդրեմ համեցեք Բարև ձեզ համեցեք խնդրեմ Բարև ձեզ համեցեք Բարև ձեզ համեցեք խնդրեմ համեցեք Բարև ձեզ համեցեք խնդրեմ Բարև ձեզ համեցեք խնդրեմ ;հը այ հիմար ծիտ ուրիշ բառ էլ չգիտես ;Ֆաս ֆաս ֆաս</t>
  </si>
  <si>
    <t>ֆաս</t>
  </si>
  <si>
    <t>շանը հաշվել թե չէ, ու թութակին</t>
  </si>
  <si>
    <t>Kargin Haghordum sketch 647 (Hayko Mko)</t>
  </si>
  <si>
    <t>https://www.youtube.com/watch?v=Ek4ZeurlKjw&amp;list=PLDDuEZQEC_uBeOx5OzaaKZtqjLvC0hO9g&amp;index=72&amp;t=0s</t>
  </si>
  <si>
    <t>Ֆեռդինանտ ուհու</t>
  </si>
  <si>
    <t xml:space="preserve">Սիրելի Ֆեռդինանտ; արդեն 1 ամիս է անցել քո մահից հետո բայց ինձ թվում է որ անցել են տասնյակ տարիներ; ամեն վայրկյան անցկացրած առանց քեզ; վերածվում է ինձ համար անվերջության; շնորհիվ քեզ ես հասկացել եմ ինչ է երջանկությունը; բայց հաճախ կյանքը լինում է դաժան; քո մահից հետո մեր ընտանիքը հայտնվեց ծանր կացության մեջ; և իմ հայրը ստիպեց ինձ ամուսնանալ տարեց և հարուստ կոմս Դեբռուայի հետ; այո այո; այդ զզվելի ծեր և կնճռուտ բիձուկի հետ; Ֆեռդինանտ; դու գիտես որ ես քեզ սիրել եմ և ամբողջ կյանքս սիրելու եմ միայն քեզ; բայց այժմ ես ստիպված եմ գնալ ինձ համար տհաճ և զզվելի մի մարդու ննջարան և կատարել իմ ամուսնական պարտականությունը; Ֆեռդինանատ; դու ինձ համար եղել ես առաջին և վերջին տղամարդը; խնդրում եմ ներիր ինձ; Ֆեռդինանտ ուհու; </t>
  </si>
  <si>
    <t>Ֆեռդինանտ</t>
  </si>
  <si>
    <t>Էմմա</t>
  </si>
  <si>
    <t>Kargin Haghordum sketch 648 (Hayko Mko)</t>
  </si>
  <si>
    <t>https://www.youtube.com/watch?v=LTFdwmRrjBY&amp;list=PLDDuEZQEC_uBeOx5OzaaKZtqjLvC0hO9g&amp;index=73&amp;t=0s</t>
  </si>
  <si>
    <t>Kargin Haghordum sketch 649 (Hayko Mko)</t>
  </si>
  <si>
    <t>https://www.youtube.com/watch?v=xKIAGtRttaw&amp;list=PLDDuEZQEC_uBeOx5OzaaKZtqjLvC0hO9g&amp;index=74&amp;t=0s</t>
  </si>
  <si>
    <t>Kargin Haghordum sketch 672 (Hayko Mko)</t>
  </si>
  <si>
    <t>Kargin Haghordum sketch 702 (Hayko Mko)</t>
  </si>
  <si>
    <t>https://www.youtube.com/watch?v=cLAP5VdCAc8&amp;list=PLDDuEZQEC_uBeOx5OzaaKZtqjLvC0hO9g&amp;index=76&amp;t=0s</t>
  </si>
  <si>
    <t>ինչ ենք անելու այ էս այ էս մեկ էլ այ էս մոստի վրայինից օրը 3 անգամ</t>
  </si>
  <si>
    <t>Բարև ձեզ; ցավոք ես լավ նորություններով չեմ եկել; ձեր մտավախությունը տեղին էր ձեր ամուսինը ունի սիրուհի; այն պայմանները որոնք նախընտրում էր սեքսի համար ձեր ամուսինը վտանգավոր էին և անհարմար; օրինակ դրվագներից մեկում ձեր ամուսինը սիրահետում էր կիևյան կամրջից կախված; ի դեպ այդ նկարահանումների  ժամանակ մեր օպերատորներից մեկը ծանր մարմնական վնասվածք ստացավ սակայն դա չխոչնդոտեց իրեղեն ապացույց հայթայթելու համար; եթե դեմ չեք միացնեմ; պատրաստ եք; բավական է անջատեք; վերցրեք ձեր փողերը և գնացեք; իսկ ակրելի է ես տեսաերիզը վերցնեմ; ինչի համար; դե գիտեք ինչ ընտանիք ա փողը չի բավականացնում իսկ ես կողքից կասետների պռակատ ունեմ; ոչ մի դեպքում գնացեք; բարև սիրելիս ինչու ես տխուր; ինչ ա պատահել; տխուր կինո եմ տեսել; ինչ կինո; քո համար արկածային իմ համար ուժս; ուզւոմ ես դու էլ նայես; հա; նայի; բա հիմա ինչ ենք անելու; ինչ ենք անելու այ էս այ էս մեկ էլ այ էս մոստի վրայինից օրը 3 անգամ;</t>
  </si>
  <si>
    <t>Մերի</t>
  </si>
  <si>
    <t>Kargin Haghordum sketch 699 (Hayko Mko)</t>
  </si>
  <si>
    <t>https://www.youtube.com/watch?v=8ZXHMEFAfNo&amp;list=PLDDuEZQEC_uBeOx5OzaaKZtqjLvC0hO9g&amp;index=79&amp;t=0s</t>
  </si>
  <si>
    <t xml:space="preserve">քուրիկ ջան չգնանք իրար հետ մի 5 կռուգ քշենք;ես խմած վախտ ռուլյի չեմ նստում </t>
  </si>
  <si>
    <t xml:space="preserve">Բարև ձեզ օրիորդ գուցե միասին մեկն էինք քաղաքից դուրս խարույկ վառեինք կրակի մոտ տաքանայինք ;կներեք երևի սխալ հասցեով եք դիմել ;դուք գիտեք;քուր ջան գնանք մի հատ ծղոտներում ստուգում անցկցնենք ;հիմար;քուրիկ ջան չգնանք իրար հետ մի 5 կռուգ քշենք ;կարելիա քո հետ մի 5 կռուգ քշել ;ընկեր ջան վեր կաց բա ասում էիր 5 կռուգ քշենք վեր կաց քշելու ժամանակն էկելա ;ես խմած վախտ ռուլյի չեմ նստում </t>
  </si>
  <si>
    <t>Հայկո,Մկո,Հասմիկ,Աշոտ</t>
  </si>
  <si>
    <t>Kargin Haghordum sketch 698 (Hayko Mko)</t>
  </si>
  <si>
    <t>https://www.youtube.com/watch?v=eN2Bn1QuBhU&amp;list=PLDDuEZQEC_uBeOx5OzaaKZtqjLvC0hO9g&amp;index=80&amp;t=0s</t>
  </si>
  <si>
    <t xml:space="preserve">եկեք բոլորս միասին բարձրացնենք բաժակները ժև շնորհավորենք մեր այսօրվա  օռբելյանին; ուզում ես հենց հիմա 1500 մարդ բերեմ որ չի տեսել;յա Մայրամ ջան դու էլ ես եկե շատ զգացված եմ; լավա ես սունկ ուտել չեմ սիրում ավելի շատ սիրում եմ հավաքել; դե էս ա լցնեմ գետնին հավաքի;Նորո ծնունդս ա Նորո;արա դե ախպեր ջան ասում եմ էլի կենաց ասել չգիտեմ; Նորո ասա Նորո ասա ;
</t>
  </si>
  <si>
    <t xml:space="preserve">Լավ լավ ժողովուրդ եկեք չմոռանանք էսօր ինչ աիթով ենք հավաքվել; առիթով; հա առիթով; էսօր մեր մենծ ախպոր ծնուննդն ա; մեծ; հա մեծ  մեծ ախպոր ծնունդն ա եկեք բոլորս միասին բարձրացնենք բաժակները և շնորհավորենք մեր այսօրվա  օռբելյանին; հոբելյառին;  դե զզվցրիր էլի էս 14 տարվա մեջ ինչ ասում եմ մի դիտողություն պտի անես անպայման; 14 չէ 15; հա վերցրեք վերցրեք բաժակնեչը ժողովուրդ ջան ; մերսի շատ զգացված եմ մերսի; բա չիմացաք ծնունդիս օրով ինչ եղավ; բռնին տարան քաղմաս; չէ հա; ասում ա  դուք պահեստից սեփական մաշնով 20 կիլո ապրանք եք հանել ;  ասում եմ էտ ինչ իմացաք ասում ա 4 հոգի մարդ ա տեսե ոնց եքդուք պահեստից հանում ապրանքը; ես էլ ասում եմ այ քեզի բան ուզում ես հենց հիմա 1500 մարդ բերեմ որ չի տեսել; էհ էս էլ խմենք շառից փորձանքից հեռու; կնիկ ջան Վրեժ ջան; յա Մայրամ ջան դու էլ ես եկե շատ զգացված եմ Նորիկ ջան; էհ քաշեք քաշեք ձեր ցավը տանեմ;Վրեժ ջան բեր էս սունկից դնեմ կեր; Ֆրունզ ջան լավա ես սունկ ուտել չեմ սիրում ավելի շատ սիրում եմ հավաքել; դե էս ա լցնեմ գետնին հավաքի; Նորո ջան բերաններս ճորացավ մի բան էլ դու ասա խմենք; Ֆրունզ ջան դե գիտես էլի կենացչեմ կարում ասեմ; այմարդ լավ մի բան ասա խմենք էլ մի քեզ թանգցրու; ցավդ տանեմ  գիտես էլի կենաց չեմ կարում ասեմ;Նորո; տղեք ջան մի բան ասեք խմենք; Նորո ծնունդս ա Նորո; Նորո Նորո Նորո; դե որ էսքան ասում եք եսիմ մի բան էլ ասի ես ասեմ  մերը մանկության ընկերություն ա էլի միասին էլ լավ օրեր ռնք տեսել  նեղ պրեր ենք տեսե; էն ա Վրեժը ժամանակին որ բռնված էր փող էր պետք ստիպված Մաիրամիկին առավ դե Մարիամիկի հերը պուզատի էր էտ մոմենտն էր էլի փող էր պետք էտ փողը տվինք փակվանք մեր Վրեժին ազատինք մնացած փողերն էլ Վրեժ ջան գոնե գործի մեջ դնեիր  ափռ ցբռ սկսիր ծախսել Մաիրամիկին ասում էիր գործի մեջ եմ դրել տակ եմ տալի  դու մի ասա ծախսել ես սաղակզինոների ու դեղերի վրա; ձեր մոտ էլ Ֆրունզ ջան լրիվ ուրիշ ձև եղավ մի քիչ լավ սկսվեց սեր էր սիրում թիք իրար որ հիշում եմ հանդիպեցիք հետո մի տարի չանցած ամուսնությունից հետո սկսեցիր լևի եթալ ստե եթալ էլ քաղաքում աղջիկ չմնաց որ սամասվալ չանես էս խեղճ աղջիկն էլ զնագում էր ինձ ասում էր ուր ա ասում էի պահեստում բան ա դատրկեւմ բան ա ընդունում էդքան սպասելուց էս խեղճ աղջիկը ծերացավ փառք Աստծո ձռր ընտանիքը հլը գոյատևում ա ձեր ցավը տանեմ; ոպշեմ ձերկենացը; էս ինչ ես ասում Նորո; քո ասածը քո դուրը եկավ; արա դեախպեր ջան ասում եմ էլի կենաց ասել չգիտեմ; Նորո ասա Նորո ասա ;
</t>
  </si>
  <si>
    <t>Հայկո Մկո Անդո</t>
  </si>
  <si>
    <t>Ֆրունզ Նորո Վաղո Մաիրամ</t>
  </si>
  <si>
    <t>Kargin Haghordum sketch 697 (Hayko Mko)</t>
  </si>
  <si>
    <t>https://www.youtube.com/watch?v=K2iU6Dl84Cg&amp;list=PLDDuEZQEC_uBeOx5OzaaKZtqjLvC0hO9g&amp;index=81&amp;t=0s</t>
  </si>
  <si>
    <t xml:space="preserve">իյա սփյուռքահայ ես դե ուրեմն բարև ախպարս; can i help me ախպերս;  քեզ մի հատ լավ տեղ եմ տանում համ կտժաս համ կղժաս; ; լավ ես ջոկի դու էժանի ձգտող հայրենասեր ես դու ցիռկի աբրանք ես;ոնց որ ասում են կրկես էժան գներով աղջիկներին գրկես; տո լավ ա այ մարդ նոր պարսկահայերից ծամոն էի ուզում չտվին հազիվ մեկի բերանից զոռով հանի հեսա;  կրկեսը հոս է; չէ կրկեսը ես եմ ;գըսեմ դժացող աղջիգը հոս է;  հայրենասիրական պահմը ապրեցի; արա դե քեզ ասում էի գնա ցիռկի մոտ էլի; 
</t>
  </si>
  <si>
    <t>Բարև ախպերս; փարև իմ թաքսիստ բարեկամ; իյա սփյուռքահայ ես դե ուրեմն բարև ախպարս; welcome to the Yerevan; Yerevan is a capital of Armenia ; դե արմենիան էլ զատիմ the best country of the world; can i help me ախպերս; բարեկամս շատ աղվոր կխոսիս անգլերեն կռնաս ինձ օգնես առաջին անգամ հոս եկած եմ տիկնոջս հետ; ահա; աս անգամ էլ եկած եմ մեն մենակս որպեսզի մեր հայ աղջիկներուն հետ մի լավ տժամ; լավ իմացա քո փորացավը նստի քեզ մի հատ լավ տեղ եմ տանում համ կտժաս համ կղժաս; շատ աղվոր համա ինչքան դրամմը կուզես քո opportunity համար; դե որ ճապոնացի ա բան ա գալըմ ա ասենք իրանց համար 100 քո համար 80; 80 դոլոր ասիգա խենթ է; բարեկամս 80 դոլարով լաս վեգաս 3 օր լավ կտժամ ինչիս է պետք; լավ ես ջոկի դու էժանի ձգտող հայրենասեր ես դու ցիռկի աբրանք ես;ժամը իննին կեթաս ցիռկ ընդե քո ուզած աղջիկները քո ուզած գներով քեզ են կսպասում; բարեկամ ցիռկ ինչ կնշանակե; Ցիռկը էտի կրկեսն ա; ոնց որ ասում են կրկես էժան գներով աղջիկներին գրկես; շատ աղվոր է շատ աղվոր է; քեզի օգնության համարմը կուզեի մի ծամոն տայի ա ահա ծամած եմ կներես; տո լավ ա այ մարդ նոր պարսկահայերից ծամոն էի ուզում չտվին հազիվ մեկի բերանից զոռով հանի հեսա; փարև իգական սեռի իմ փարեկամ; բարև ձեզ; ինչպես կռնամ էրթալ կրգեսին մոտագայքը; ձեզ կոնկրետ ինչ ա հետաքրքրում; ամոթխած եմ համա պտի ըսեմ կրգեսի մոտակայքին մեր հայ աղջիկներուն հետ կուզիմ մե լավ տժալ դրամն էլ ունիմ; դրամն էլ ունիք; անպաճույճ; է էլ ինչի եք էդքան հեռու գնում հեն ա հասել եք; կրկեսը հոս է; չէ կրկեսը ես եմ ; չեմ հասկնար; գըսեմ դժացող աղջիգը հոս է; ա հոս է աղվոր է աղվոր է; համա ինչ պիտի էնենք; ինչ պիտի էնէնք պիտի երթանք պիտի երթանք; աղվոր էր անուշ էր անկրգնելի էր; հայրենասիրական պահմը ապրեցի ; նորեն համեցեք; ասիգա ով է; ամուսինս ա ով ա; բա որ էդպիսի փանմը կար ինչու աս բնակարան էկանք; չգիտեմ ամեն օր գիշերվա մեկից շուտ չի գալի; Գագ ջան էս ինչ շուտ եկար; թաքսիստ փարեկամ այս ինչ անախորժ փանմը</t>
  </si>
  <si>
    <t>Հայկո, Մկո Աննա</t>
  </si>
  <si>
    <t>թաքսիստ բարեկամ</t>
  </si>
  <si>
    <t>տեղերը մեկից շատ են</t>
  </si>
  <si>
    <t>Kargin Haghordum sketch 696 (Hayko Mko)</t>
  </si>
  <si>
    <t>https://www.youtube.com/watch?v=-tIeNlhQlDg&amp;list=PLDDuEZQEC_uBeOx5OzaaKZtqjLvC0hO9g&amp;index=82&amp;t=0s</t>
  </si>
  <si>
    <t>այ պառավ դու գլուխս մի հարդուկի</t>
  </si>
  <si>
    <t>Էղավ տիկնոջդ հետ ներողամիտ գտնվիր չիմացած էի ինչ էնեմ մինչև գետին ներողամիտ էղիր ; արա դե քեզ ասում էի գնա ցիռկի մոտ էլի;</t>
  </si>
  <si>
    <t>Kargin Haghordum sketch 695 (Hayko Mko)</t>
  </si>
  <si>
    <t>https://www.youtube.com/watch?v=bmgJman6_ho&amp;list=PLDDuEZQEC_uBeOx5OzaaKZtqjLvC0hO9g&amp;index=83&amp;t=0s</t>
  </si>
  <si>
    <t xml:space="preserve">Հա ձեր կյանքին մեռնեմ ախպեր </t>
  </si>
  <si>
    <t>֊Հա ձեր կյանքին մեռնեմ հա  դե ուրեմն բաժակները լցնում եք թթուն կտրտում եք ես գալիս եմ ապեր բան պետքա մի շիշ արաղ էլ ես բերեմ ախպեր դե հիմա խանութում եմ եթե պետքա ասեք միանգամից բերեմ ախպեր ջան դե ֆսյո ֆյսո գալիս եմ չէ առանձ ինձ չսկսեք հանկարծ ախպեր ջան  արա մառշուտկի մեջ եմ ապե հենց հիմա գալիս եմ ապե ասում եմ մառշուտկի մեջ եմ չես հավատում՞ հեսա կտամ ախպեր  ջան ուստա ջան քեզ են ուզում  աղջկեք  ուրեմն նայեք հենց հիմա  բաժանում եմ  էսի մեջտեղնա  ուրեմն ստեղից աջ գտնվող աղջկեքը հիմար են ստեղից ձախ գտնվող աղջկեքը սիրած ունեեն  
֊Չհասկացա ես էս 5֊ը տարիա  ամուսնացած եմ ու բացի իմ ամուսնուց  ոչ մի տղամարդու  վրա չեմ նայել 
֊5֊ը տարի ոչ մեկի վրա չես նայել պռոբլեմ չկա անցնում ես էս շարք</t>
  </si>
  <si>
    <t xml:space="preserve">Հայկո, Հասմիկ </t>
  </si>
  <si>
    <t>Ավտոբուս</t>
  </si>
  <si>
    <t>Kargin Haghordum sketch 694 (Hayko Mko)</t>
  </si>
  <si>
    <t>https://www.youtube.com/watch?v=PxR8KBmDkSM&amp;list=PLDDuEZQEC_uBeOx5OzaaKZtqjLvC0hO9g&amp;index=84&amp;t=0s</t>
  </si>
  <si>
    <t xml:space="preserve"> Մինչև ձեզ չզզվացնեմ: Էս փաստորեն մի հատ կոֆե էլ չես հասցնի խմել հա:</t>
  </si>
  <si>
    <t xml:space="preserve">Արա հլը էլի մարդ են սպանել: ԴԵկտեմբերի 4-ի լույս 5-ի գիշերը ոմն զինված անձնավորություն մտելա քաղաքի բարերից մեկը և դանկահարել ա մատուցողուհուն: Լսի լ, մերդ ուզում էր գործի ընդունվել չէ: Իսկ եթե մորդ գործի դասավորենք: Լսի մաման շատա ուզում, բայց որտեղ, ինչ աշխատի: Թեկուզ մատուցողուհի: Արմ ինչ ցինիկ ես, է դու ինի ես մամային տենց վատ վերաբերվում, ինչ վատ բանա արել: Գալիսա տներնա հավաքում, երեխեխին ա պահում: Ահա հա հա: Մի թեթև վատ բանա անում միանգամից դեմը երեսին կոպիտ ձևով ասում ես: Նուրբ  ասա, կամ ինչ որ նամյոկ տուր, թշնամի չի, կհասկանա: Լավ մյուս անգամ ըտենց կասեմ: Ի միջայլոց մյուս անգամը էդ էսօրա, մաման էսօր գալիսա: Ահա հա հա հա հա: Նամյոկով: Ահա ահա ահա հա: Սյուպրիզ: Տեսեք ձեզ մոտ ովա եկել: Բարև մայրիկ: Բարև փեսա ջան: Երկար ես մեր մոտ մնալու: Մինչև ձեզ չզզվացնեմ: Էս փաստորեն մի հատ կոֆե էլ չես հասցնի խմել հա: </t>
  </si>
  <si>
    <t>Արմեն</t>
  </si>
  <si>
    <t>Kargin Haghordum sketch 693 (Hayko Mko)</t>
  </si>
  <si>
    <t>https://www.youtube.com/watch?v=upUFjVrN0i8&amp;list=PLDDuEZQEC_uBeOx5OzaaKZtqjLvC0hO9g&amp;index=85&amp;t=0s</t>
  </si>
  <si>
    <t>Ապեր քո վիճակը վաբշե լավ չի</t>
  </si>
  <si>
    <t>Պահո, էս ինչ երկար սպա,սված հյուրեր են եկել, ես էլ մի հատ սեղան չեմ գցել:  2 տարիա էս կամերում լրված եմ արա մեկին չբերին։  Ես էլ արդեն մտածում եմ դուրսը չարություն անող տղա չի մնացել, սաղ նենց սանրված , սափրված,  օրենքի մեռած տղերք են, դու մի ասա կան։ Կան տղերք, որ օրենքը շրջանցում են ու էդ պահին բռնվում են, որ ինձ մենակությունից ազատեն։ Անունս Գալուստա ապեր , դուք էլ  բարի եք եկել, քյասար ասած բարի գալուստ։ Դե որ եկել եք, արդեն պտի մնաք  տղերք  ջան։ Պայմաններն էլ էսա, Մի սենյականոց բնակարան, կուխնյի չկա, էս սենյակը համ զալա մեզ, համ սպայլնիա մի հատ պլյուս կա, որ համ զալում, համ սպայլնիում զուգարան ունենք։ Բայց մի հատ էլ վատ կողմ ունի էս բնակարանը, Հարևանները հեչ հաջող մարդիկ չեն, սաղ հանցագործ, նստած֊հելած, իրիկունները քֆուր քյաֆար են կապում, հեչ լավ մոմենտ չի էլի, Բայց դե հմի էսա։  Ախպեր հլը ասեք ինչքան վախտով եք  ինձ հյուր եկել։ Դե նայած ով։ Խոսկի դու իմ մուսկուլ ախպեր։ 4 տարի։ Հա լավ ախպեր, էտի սրոկ չի, եղածը բան չի մի հատ ամառ ձմեռ, ամառ ձմեռ, ամառ ձմեռ, ամառ ձմեռ ու տանն ես ցավդ տանեմ։ Անցի հարմարվի ախպեր ջան։Բա դու ինչքան պտի նստես իմ վախցած ախպեր։ Դե ոնց֊որ  երկու տարի էլի։ Է դու էլ մտածելու բան չունես էլի,գարուն ամառ աշուն ձմեռ, գարուն ամառ աշուն ձմեռ ու տանն ես։ Նստի նստի, թե չէ կարողա հեսա  հելնելուդ վախտը գա։ Ակնոց ախպեր, քեզ ինչքան են տվել։ Ընդամենը 3 ամիս։Ապե քո վիճակը վաբշե լավ չի։ Ինչի։ Գիշեր ցերեկ, գիշեր ցերեկ, գիշեր ցերեկ...</t>
  </si>
  <si>
    <t>Հայո, Մկո, Անդո</t>
  </si>
  <si>
    <t xml:space="preserve">Գալուստ </t>
  </si>
  <si>
    <t>Kargin Haghordum sketch 692 (Hayko Mko)</t>
  </si>
  <si>
    <t>https://www.youtube.com/watch?v=Ha_5wRv-4sU&amp;list=PLDDuEZQEC_uBeOx5OzaaKZtqjLvC0hO9g&amp;index=86&amp;t=0s</t>
  </si>
  <si>
    <t>Դե ուրեմն քշա</t>
  </si>
  <si>
    <t xml:space="preserve">Բարի հաջողում տղերք ջան: Բարև հրախպեր: Տղերք ջան ինձ ձեր հետ քաղաք կտանեք: Էտի բեսամթ նուրբ հարցա հրախպեր: Էտի կախվածա նրանից, թե ինչքան փող մեզի կտաս: Այ ցավդ տանեմ թոշակառու մարդ եմ, փող չունեմ, բայց լավ թթի քաշած արաղ ունեմ: Ըհը: Մրթո, մեզի թթի արաղ պետքա: Չէ, պետք չի: Դե քշի: Հրախպեր ներող, մեզի թթի արաղ պետք չի: Բարի օր տղերք:Բարև: Մինչև գյուղ կհասցնեք: Նայած ինչքան փող ես տալիս: Փող չկա, բայց կարամ հաց տալ: Հաց: Մրդո, մեզի հաց պետքա: Չէ, պետք չի:Դե ուրեմն քշա: Ինչա իլե քիր: Գիտեք, մեքենաս փչացել է, հեռախոսիս մեջ կապ չկա, մինչև քաղաք կտանեք: Ինչքան փող կտաս: Գիտեք, պայուսակս մնացել է մեքենայի մեջ, մոտս գումար չունեմ, բայց կարող եմ վժարրել բնական միջոցով: Էտի որնա: ե ասենք սկզբից ես կհանեմ իմ ջիմսը: Մրդո, մեզ ջինս պետքա: Չէ, պետք չի: Դե քշա: Քուր ջան մեզի ջինս պետք չի: </t>
  </si>
  <si>
    <t>Մրդո</t>
  </si>
  <si>
    <t>Kargin Haghordum sketch 691 (Hayko Mko)</t>
  </si>
  <si>
    <t>https://www.youtube.com/watch?v=3Uod7MNtIok&amp;list=PLDDuEZQEC_uBeOx5OzaaKZtqjLvC0hO9g&amp;index=87&amp;t=0s</t>
  </si>
  <si>
    <t>եթե հիվանդը ուզումա ապրի բժշկությունը էտը անզորա</t>
  </si>
  <si>
    <t xml:space="preserve">Լևոնիչ մի հատ հիվանդ ունեի, բոլոր կանխագուշակումներով, 10 տարի առաջ պիտի մահացած ըլներ, բայց մինչև հիմա ապրումա: Ինչ ասեմ Սմբատիչ ջան, եթե հիվանդը ուզումա ապրի բժշկությունը էտը անզորա: Լավ ես հետո կգամ: Կարաս ինձ օգնես բժիշկ: Լսում եմ ձեզ: Ինչ:  Երկու հիվանդություն ունեմ, առաջինը որ սեքսի մանյակ եմ: Գնաց: Առավոտ զարթնում եմ մի հատ կնգաս հետ եմ ըլնում, հետո մտնում եմ լիֆտ մի հատ լիֆտյորշաի  հետ եմ ըլնում, հետո գործի գնալուգ մի հատ աղջիկ եմ բռնում դրա հետ եմ ըլնում, հետո մտնում եմ գործի տեղը շեֆի քարտուղարուհու հետ եմ ըլնում, հետո զամի քարտուղարուհու հետ եմ, հետո մի հատ լավ հաշվապահ ունենք դրա հետ էլ եմ, դրա հետ երկու անգամ եմ ըլնում: Հետո տուն գալուց մի հատ մտնում եմ հարևանուհուս մոտ հետո նոր գալիս եմ տուն ու կնգաս հետ: ու տենց ամեն օր բժիշկ ջան: Բա ձեր երկրորդ հիվանդությունը որնա: Երկրորդը բժիշկ ջան ահավոր շատ սուտ եմ խոսում: Շատ շատ: </t>
  </si>
  <si>
    <t>Հայկո,Մկո, Աշոտ</t>
  </si>
  <si>
    <t>Լևոնիչ, Սմբատիչ</t>
  </si>
  <si>
    <t>Kargin Haghordum sketch 690 (Hayko Mko)</t>
  </si>
  <si>
    <t>https://www.youtube.com/watch?v=8GqYC2kfggk&amp;list=PLDDuEZQEC_uBeOx5OzaaKZtqjLvC0hO9g&amp;index=88&amp;t=0s</t>
  </si>
  <si>
    <t>Պալտոյիս ծնունդնա, էսօր պալտոս դառավ ուղիղ 10 տարեկան:</t>
  </si>
  <si>
    <t>Վայ,էս ում ծնունդնա: Սուսիկիս, ա չէ բայց Սուսիկիս ծնունդը արդեն անցելա: Հա, ես հասկացա Մանեիս, աչ չէ բայց Մանեիս ծնունդը նոր տարուց հետո էր: Մուշո, էսօր քո ծնունդնա ա չէ: Բա էսօր ում ծնունդնա: Պալտոյիս ծնունդնա, էսօր պալտոս դառավ ուղիղ 10 տարեկան:</t>
  </si>
  <si>
    <t>Մուշո, Սուսիկ, Մանե</t>
  </si>
  <si>
    <t>Kargin Haghordum sketch 689 (Hayko Mko)</t>
  </si>
  <si>
    <t>https://www.youtube.com/watch?v=TdS_e6ZrBC0&amp;list=PLDDuEZQEC_uBeOx5OzaaKZtqjLvC0hO9g&amp;index=89&amp;t=0s</t>
  </si>
  <si>
    <t xml:space="preserve"> Հլը ջոգի ինչ դեմքեր են հավաքվե</t>
  </si>
  <si>
    <t xml:space="preserve">Վերջը ինչ ըլավ ախպեր: Ապեր դե երկու կողմն էլ բեսամթ թափով դեմքեր էին, զանգին մի քիչ հետո գիտես ըտը ովքեր եկան: Լսի ախպեր, Եղիշն էր Չարենցավանցի, Հովոն էր Թումանյանցի, Պուշկինի Սաշիկը, վերջում էլ Խչոն եկավ Աբովյանցի: Հլը ջոգի ինչ դեմքեր են հավաքվել ու ամեն մեկը լեզվակռվի մի հատ մաստեր, ու խորացան որ էտեղ բազար սկսվի կարողա մի շաբաթ լռվեն ու ոչ մեկ սխալ դուրս չգա: Որոշեցին քյաստում հայտարարել ու գնացին ուտել խմելու, վերջում էլ հաշիվը գիտես ով փակեց: Ով: Պրյոշանցի Պրոճը: Արա տեսնես մի օր բախտ կվիճակվի իրա պես տղերքի հետ սեղան նստենք այ ախպեր: Ապե էս ովա էս ցիստերը: Ապե ցիստերի մամենտը մի քիչ կամաց, էսի լուրջ տղաա, քիտես ովա,հինգի Լյովնա: Բա խի հինգի որ, մինչև հիմա հինգերրորդ դասարանում է մնացել: Չէ ախպեր ջան: Բա, հինգերորդ մասիվա մնում: Չէ ախպեր ջան: Բա ախպեր ջան վեց հատ երեխա ունի մի տղա հինգ աղջիկ էդ մոմենտովա հինգ: Այ ախպեր ասի չէ էլի, հեսա կջոգես ինչ մամենտա էլի: Ախպեր էսի քաղաքի ամենաուժեղ խմողնա, էսա նայի չայի բաժակով էս արաղը քաշումա գլուխը ու դեմքի արտահայտությունը մի հատ չի փոխվում: Ջոգիր ապեր, եքա բաժակը խմեց հետը բան չեղավ: Էսի հլը հեչ, հեսա բարմենին ասումա երկրորդը լցի: Բայց ձև չի երկրորդն էլ խմի: Ասումա ձև չի, եսա տես ոնցա երկրորդն էլ խմում ու էլի իրա հետ բան չի ըլնում: Ապեր քեզ բան եմ ասում, հետը բան չի ըլնում, դու շարունակությունը նայի: Բարև ախպեր ջան: Նայի հեսա չորրորդնա ներմուծում: Զգացիր ախպեր չորրորդը խմեց հետը բան չեղավ: Ապեր հինգերորդնա լցնել տալիս: Հեսա հինգերորդն էլ կխմի ու հետը բան չի ըլնի: Ապե իրա հետ հաստատ ոչ մի բան չի ըլնի, բայց մեր էթալու վախտնա: Հաջող ախպերս: </t>
  </si>
  <si>
    <t>Kargin Haghordum sketch 688 (Hayko Mko)</t>
  </si>
  <si>
    <t>https://www.youtube.com/watch?v=HihCVmDFnnw&amp;list=PLDDuEZQEC_uBeOx5OzaaKZtqjLvC0hO9g&amp;index=90&amp;t=0s</t>
  </si>
  <si>
    <t xml:space="preserve"> Բա ոնց, խեղճ ժողովուդը մութ ու ցուրտ տարիները տեսավ, հիմա ցամաք ու կեղտոտ տարիներնա տենալու</t>
  </si>
  <si>
    <t xml:space="preserve">Վայ, էս ինչ լավ էր:  Բաղնիքդ անուշ: Մերսի, վեր կաց դու էլ լողացի: Հա, հեսա էսի կարդամ մտնեմ: Մինչև կարդաս ջրերը կկտրեն, տնաշենները մի ժամ են դարձրել, իրանց որ մնա ջուրն էլ տարոնով կսարքեն: Բա ոնց, խեղճ ժողովուդը մութ ու ցուրտ տարիները տեսավ, հիմա ցամաք ու կեղտոտ տարիներնա տենալու, բա ոնց: Հլը տես ովա: Բարև Նառա ջան: Բարև Վիգեն ջան: Ինչ կա Վիգեն: Վարդանը տաննա: Հա տաննա, կանչեմ: Չէ, չէ,չէ: Նառա ջան նոր ես լողացել: Հա, նոր եմ լողացել, ինչ կա որ: Նառա ջան քեզ որ փող տամ խալաթդ կբացես նայեմ: Էդ ինչեր ես ասում Վիգեն: Հազար դոլար փող եմ տալիս, բաց նայեմ էլի:Հազար դոլար, լավ տուր: Ներսի: Լավ, գնա, գնա, գնա: Ով էր: Հեչ, մեր ներքևի հարկի Վիգենն էր: Ինչ էր ասում: Լիֆտի փող էր հավաքում: Էդ ինձ հազար դոլար փողա պրտք, էսոր պտի բերեր: </t>
  </si>
  <si>
    <t>Վարդան, Վիգեն, Նառա</t>
  </si>
  <si>
    <t>Kargin Haghordum sketch 687 (Hayko Mko)</t>
  </si>
  <si>
    <t>https://www.youtube.com/watch?v=LZeSjXQMvyc&amp;list=PLDDuEZQEC_uBeOx5OzaaKZtqjLvC0hO9g&amp;index=91&amp;t=0s</t>
  </si>
  <si>
    <t>товарищ генерал когда вы вышли из моего кабинета вы произнести фразу усатый козёл вы кого имели в виду  я имел в  виду Гитлера товарищ Сталин Ванька а ты на кого падумал</t>
  </si>
  <si>
    <t>Товарищ генерал гитлер продолжает свое наглая наступление по западном фронту нужно дать отпор немецким захватчикам мы вот вчера посовещались с нашими парийними нетаварищами и решили нужно чтобы за один день отвоевать ивзять под свой контроль город Киев товарищ Сталин за один день мы не успеем даже перекинуть наши вайска и потом товарищ генерал я вас не спрашвал что возможно а что нет если я говорю нужно значит нужно слушаюсь разрешите идти приступайте козёл усатый разрешите доложить товарищ сталин говарить Ванька только что из вашего кабинета вышел генерал Кудрявцев и видими произнес следующую фразу говари говари он сказал усатый козёл вызови обратно ко мне генерал Кудрявцева товарищ генерал вас зовет товарищ Сталин вызвали товарищ Сталин товарищ генерал когда вы вышли из моего кабинета вы произнести фразу усатый козёл вы кого имели в виду  я имел в  виду Гитлера товарищ Сталин Ванька а ты на кого падумал</t>
  </si>
  <si>
    <t>Հայկո,Մկո,</t>
  </si>
  <si>
    <t xml:space="preserve">Ստալին,Վայնկա,Կուդրյավեց </t>
  </si>
  <si>
    <t>ռուսերեն</t>
  </si>
  <si>
    <t>Hayk T</t>
  </si>
  <si>
    <t>Kargin Haghordum sketch 686 (Hayko Mko)</t>
  </si>
  <si>
    <t>https://www.youtube.com/watch?v=6bl5UzPlxtE&amp;list=PLDDuEZQEC_uBeOx5OzaaKZtqjLvC0hO9g&amp;index=92&amp;t=0s</t>
  </si>
  <si>
    <t>էդ խոտերը օգնումա; ոնց չի օգնում մի տարվա մեջ մի հատ իքս 5 առա 2 հատ էլ կվառտիռ;  здрасти досвидания пошел пушкин путин владимир владимерович киркоров; բանգլադեշցի վսյոն, փարաքյարցի նականեցտան, անաստասավանցի իտոգիկը, բա գդետըն; ապե գդտետոն(где-то) փոխածա, տեղը ոչմեկ չգիտի; բա դու խի եկար որ ախպեր; մասիվցի նադելը կա, արա էտի եկավ սկսավ համը հանել, մի հատ էլ ռուս գող կա ըտեղ մականունը понаехали, սկսավ հայերին լարել; էտի ավելի հեշտ ցավդ տանեմ, էթում եմ կուխնի ու ընդուց ասում եմ Лена иди здесь; Լենա իդի զգես։</t>
  </si>
  <si>
    <t>Լավա որ փող ենք աշխտում Մխո ջան, բայց վատա ենա որ օտարության մեջ ենք աշխատում; ինչքան մնացիր խոպան տեղ; մի 5 տարի մնացի էլի; բա տղեքից ով կար որ; վերջերում ահագին մարդ եկան՝ բանգլադեշցի վսյոն, փարաքյարցի նականեցտան, անաստասավանցի իտոգիկը, բա գդետըն; ապե գդտետոն(где-то) փոխածա, տեղը ոչմեկ չգիտի; բա դու խի եկար որ ախպեր; մասիվցի նադելը կա, արա էտի եկավ սկսավ համը հանել, մի հատ էլ ռուս գող կա ըտեղ մականունը понаехали, սկսավ հայերին լարել; մի 5 տարի էլ ես ապրա խոպան տեղ, ինչ էր անում որ; բուժիչ խոտեր էի ծախում Մխո ջան; լսի ստամոքսս էլ վատա, էդ խոտերը օգնումա; ոնց չի օգնում մի տարվա մեջ մի հատ իքս 5 առա 2 հատ էլ կվառտիռ; արի խմենք գործերին հաջողություն մնացածը հեչ; ես որ հետ եկա տնեցիք կպան բա թե պսակվի, ես էլ պսակվա են էլ բեսամթ անհաջող մարդիկ դուրս եկան; ով տնեցիք չէ ախպեր կնիկս; կարողա նկարը ունենաս; ապեր որ խնդրեմ կտաս էսի մոտս մնա, դնեմ էս շիֆաների վրա, ջրոքս երեխեքը չար են, գալիս են բարձրանում ես էս շիֆաների վրա շուշա-մուշա են ջարդում, սենց կտենան կվախնան էլ չեն բարձրանա; պռոբլեմ չկա վեկալ; լսի իմացել եմ պսակվել ես հա ռուսաստանում ռուս հարս ես բերել տուն; հա ցավդ տանեմ; բա ծանոթացրու այ ախպեր հարսիկի հետ; հեսա ծանոթացնեմ ախպեր ջան; Лена иди здесь; Լենա իդի զգես; Добрый вечер; Լենա ջան, это мой дружиникб самый детский Грно Գռնո; очень приятно я лена; здрасти досвидания пошел пушкин путин владимир владимерович киркоров; Լենա ջան կոֆե, кофе принести; вам какой сладкий или горький; Մխո աչքիս հարցնումա կոֆեն ռաստվառիմի ենք ուզում թե սովորական; ախպեր դե ես չեմ կարում էլի ռուսերեն ասեմ, ասա հասարակ էլի; օքեյ; նառմալնի, դասվիդանյա; Մխո ջան շատ լավ աղջիկա, սիրուն տեսքը տեղը, բայց մի հատ հարց ունեմ տալու; ստոպ ես իրա կյանքում առաջինն եմ եղել, էդ հարցը փագվածա; Մխո էդի չեմ ասում գժվել ես; դու որ սենց վաբշե ռուսերեն խոսալ չգիտես ոնց եք իրար լեզու հասկանում; մի ձև էլի մի ձև; չէ մի րոպե ախպեր հիմա սենց տղեքով նստած ենք ուզում ես կնգանտ կանչես, ինչ պտի ասես; էդ մեկը սովրել եմ ախպեր ջան; ասում եմ Лена иди здесь; Լենա իդի զգես; հա իսկակնից որ; լավ ասենք եկավ, հմի էլ ուզում ես էթա կուխնի էդ վախտ ինչ ես ասում; էտի ավելի հեշտ ցավդ տանեմ, էթում եմ կուխնի ու ընդուց ասում եմ Лена иди здесь; Լենա իդի զգես։</t>
  </si>
  <si>
    <t>Հայկո, Մկո, Լենա</t>
  </si>
  <si>
    <t>Մխո, Գռնո, Լենա</t>
  </si>
  <si>
    <t>Kargin Haghordum sketch 685 (Hayko Mko)</t>
  </si>
  <si>
    <t>https://www.youtube.com/watch?v=qC_PRKGdMgk&amp;list=PLDDuEZQEC_uBeOx5OzaaKZtqjLvC0hO9g&amp;index=93&amp;t=0s</t>
  </si>
  <si>
    <t>բայց ոնց-որ Գելենջիկը էդքան էլ հեռու չէր; եթե ուզում էք մի քիչ գոնե բարականա, բարակ սիգարետներ ծխեք</t>
  </si>
  <si>
    <t>հոգնած մեռնում եմ; բժիշկը ինչ ասեց; ասեց նորմալա որ իմ ձայնը սենց հաստա; բա ինչ էիք ուզում ասեց, 2 տարեկանից ծխում էք; եթե ուզում էք մի քիչ գոնե բարականա, բարակ սիգարետներ ծխեք, էդքան բան; ինկատի ունեի իմ անալիզները; հա Սմբո ջան դու ընդհանրապես կրակի մեջ; ատետոսկլեռոզդ ավելի խորացել ու եթե սենց շարունակվի կարողա տա սրտից հերը անիծի; դրա համար ասեց գոնե շաբաթը 800 կիլոմետր մինիմում պտի քայլես; էդ ինչքանա; դե մոտավորապես ոնց-որ ստեղից գնաս Գելենջիկ ու հետ գաս; բայց էդ հնարավոր չի; ես էլ իրան էդ ասեցի; что значит 800 կիլոմետր; ասում եմ բժիշկ ջան մի հատ ուրիշ մեթոդ ասեց; ասեց կա մի հատ մեթոդ; դրա տեղը կարա օրը մի ժամ սեքսով զբաղվի իրա կնոջ հետ, տվյալ դեպքում իմ հըն Սմբո ջան; բայց ոնց-որ Գելենջիկը էդքան էլ հեռու չէր</t>
  </si>
  <si>
    <t>Հայո, Մկո</t>
  </si>
  <si>
    <t>Սմբո, կին</t>
  </si>
  <si>
    <t>Kargin Haghordum sketch 684 (Hayko Mko)</t>
  </si>
  <si>
    <t>https://www.youtube.com/watch?v=pv_4MVcjEik&amp;list=PLDDuEZQEC_uBeOx5OzaaKZtqjLvC0hO9g&amp;index=94&amp;t=0s</t>
  </si>
  <si>
    <t>ոնց կարամ ես ուրիշ տեղ ձեր տնազը անեմ, կտամ գլուխս կջարդեմ; տղայա, հորիցսա, մորիցսա, բայց ախպերս չի, ո՞վա</t>
  </si>
  <si>
    <t>Ազատ; ոնց ես շարքային Սիմոնյան; արա բայց դու ոնց ես սաղ աֆիցեռների ձևերը տնազները անում իմ արև լուրջ եմ ասում; չէ պարոն մայոռ; նայի տես լսել եմ տնազս արել ես գլուխդ կջարդեմ; ինչ ես անում ստեղ; պարոն մայոռ սպասում եմ հրամանատարը իջնի խնդրեմ միքանի օրով տուն թողի էլի պապայի ծնունդնա, են չորրորդ վաշտի Գևորգը խնդրեմ էր իրան տենց թողել էր; դե հլը միհատ գնդապետի ձևերը արա մտնեմ քո համար ասեմ, դավայ; բա որ իջնի պարոն մայոռ; այ մարդ չի իջնի նոր եմ մոտից գալիս; լավ էլի պարոն մայոռ; արա ասի արա; փորնա հա մթոմ; ռազվոդի ժամանակ; հավսար զգաստ; ապեր դու լավ հանելուկներ էլ գիտես չէ; ինչ կա նոր հանելուկներից; մի հատ լավը կա; տղայա, հորիցսա, մորիցսա, բայց ախպերս չի, ո՞վա; ես եմ պարոն մայոռ; դավայ ապեր; աբրես; պարոն գնդապետ կարելիա; այ տղա նոր մոտիցս դուրս եկար, աչքիս անձնական գործ ունես, արի-արի նստի տենամ ինչ ես ասում; պարոն գնդապետ ճիշտն ասած մի հատ զինվորի համար եմ ուզում խնդրեմ, ուզում ենք էդ երեխուն թողենք միքանի օրով տուն գնա, պապայի ծնունդնա, դուք էլ եք իրան լավ ճանաչում, մեր բոլորի կողմից սիրված պարոն սիմոնյանը; են որ հանելուկ-մանելուլներա ասում ճանաչում եմ ոնց չէ; լսի էդ իմ տնազնելա չէ անում; ոնց կարա ձեր տնազը անի, կտամ գլուխը կջարդեմ; լսի դու էլ ես լավ տնազ անում չէ; երկու շաբաթ Շամշադինում թաթերական խմբակ եմ հաճախել; լսի մի հատ իմ տնազը արա խնդամ; վայ չէ պարոն գնդապետ, ոնց կարամ ես ինձ թույլ տամ ձեր տնազը անեմ; լավ քեզ էլ մի թանգացրա անցած քեֆին լավ էլ անում էիր; վայ ոնց կարամ ես ուրիշ տեղ ձեր տնազը անեմ, կտամ գլուխս կջարդեմ; շարքային Սիմոնյանը։</t>
  </si>
  <si>
    <t>պարոն մայոռ, սերժանտ Սիմոնյան, պարոն գնդապետ</t>
  </si>
  <si>
    <t>Kargin Haghordum sketch 683 (Hayko Mko)</t>
  </si>
  <si>
    <t>https://www.youtube.com/watch?v=IfCuuiv9drk&amp;list=PLDDuEZQEC_uBeOx5OzaaKZtqjLvC0hO9g&amp;index=95&amp;t=0s</t>
  </si>
  <si>
    <t>Հա փաստորեն պապային պտի բուժենք ; Քել պապ ջան;   էս չամադանս չեմ կարում բացեմ</t>
  </si>
  <si>
    <t>-Այ մարդ էսքան ուշանալ կլինի;   - Լավ էլ մի հա, հիվանդը ո՞ւրա;  -Ներսի սենյակումա;    -Բժշկուհի, մի հատ տեսեք հա, փողը ովա տալու;   -Պապան կտա;  -Պապան ո՞վա;  -Հիվանդը;    -Հա փաստորեն պապային պտի բուժենք;   -Մի հատ բոլորդ ազատեք հա սենյակը, թողեք թող բժշկուհին հանգիստ աշխատի;   -Քել պապ ջան;   -Պապան թո  մնա, տիկին ջան ձեր մասինա խոսքը իմիջայլոց․․․ գնացե՜ք․․․ բժշկուհի ջան սկսեք, ամեն ինչ պայմանավորվածա;   -Սաղ դու էիր մեղավոր, տաս օրվա բորշը դրիր դեմը ասեցիր կեր,կերավ խեղճ մարդը, հետո ինչ անենք որ բորշի հիննա լավը;   -Նախ տաս օրվա չի յոթ օրվայա,երկրորդն էլ կծու բիբարը տալիս ես հորդ, ասում ես պապա ջան, կեր քաղցրա;   -Հա բայց ես կատակ եմ արե;   -Պապադ էլ հիմա ծիծաղումա;   -Մի հատ ատֆյորկա տվեք հա;   - Հլը հել ատֆյոռկեն տու;   -Աչքիս պապան լավ չի;   - Բա խի  պտի լավ ըլնի որ, տղեդ կարատեյի տեղը ինչքան պրյոմա սովորում, գալիսա պապու վրա փորձարկումա;   -Դու ես մեղավոր, ասեցի չտանենք կարատեյի, տանենք բոքսի;   - Մի հատ է պլասքագուպցի տվեք հա;   -Հա բժիշկ ջան, մի հատ պլասքագուբցին տուր;   -Արագ;   -Տեսնես էս ինչ են անում, սկզբից ատֆյոռկա, հետո պլասքագուպցին, սիրտս հեչ լավ բան չի վկայում;    -Արա դե ոնց ընգա քո խելքին, հորս զոռով, առողջ-առողջ տարա, մի լիտր արյուն հանձնեց ու ընդհամենը հինգ հազար դրամի համար, ու ինչ արինք էդ փողով, քեզ մարտի ութի նվեր առանք, կասմեծիկա, որը չօգտագործիր, տվիր քրոջդ, չէ՞;   -  Էլեկտրական սղոց ունե՞ք;   -Էլեկտրական սղո՞ցն ինչ եք անում;   -Ավելորդ հարցեր մի տվեք հա, արագ բերեք;   -Մտնեմ․․․ հն բժշկուհի ջան,շատ վատա պապան;   -Չէ, էս չամադանս չեմ կարում բացեմ;</t>
  </si>
  <si>
    <t>Հայկո, Մկո, Արմինե, բժիշկ տատի</t>
  </si>
  <si>
    <t>Kargin Haghordum sketch 682 (Hayko Mko)</t>
  </si>
  <si>
    <t>https://www.youtube.com/watch?v=JFAzFdOamDA&amp;list=PLDDuEZQEC_uBeOx5OzaaKZtqjLvC0hO9g&amp;index=96&amp;t=0s</t>
  </si>
  <si>
    <t>քեզ գիտես ինչի համար եմ հարգում; որ կարում ես վախտին ստոպ տաս</t>
  </si>
  <si>
    <t>քեզ գիտես ինչի համար եմ հարգում; որ կարում ես վախտին ստոպ տաս, Ты и я такие</t>
  </si>
  <si>
    <t>Kargin Haghordum sketch 681 (Hayko Mko)</t>
  </si>
  <si>
    <t>https://www.youtube.com/watch?v=2-uOr0ZSGL0&amp;list=PLDDuEZQEC_uBeOx5OzaaKZtqjLvC0hO9g&amp;index=97&amp;t=0s</t>
  </si>
  <si>
    <t>որի համար ձեզնից շատ շնորհակալ ենք ապեր; մերսի պապ ջան</t>
  </si>
  <si>
    <t>Սիրելի տեղակալներ, սիրելի բաժինների պետեր տարին մոտենումա ավարտին և ես ուզում եմ նշել որ այս տարի մեր գործարանը ունեցավ շատ բարձր ցուցանիշներ թե տեղի շուկայում և թե արտահանման ոլորտում; որի համար ձեզնից շատ շնորհակալ ենք ապեր; բացի դրանից մեր գործարանը ունի ևս մեկ ձեռքբերում; այս տարի մեր շարքերը համալրեց մի անգին աշխատող․ ինձ թվումա ձեզ պարզա ում մասին խոսքը, մեր բոլորի կողմից սիրված Սիմոնյանը; սրանից մի տարի առաջ երբ որ Սիմոնյանը ընդունվեց աշխատանքի նա սովորական բանվոր էր; բուկվալնյա 2 ամսում նա դառավ արտադրամի պետ, դրանից 4 ամիս անց արտադրության պետ, միքանի ամիս անց նա եղավ բաժնի պետ, և ես ունեմ նրա համար պատրաստած սուպռիզ, այսօրվանից իմ հրամանով Սիմոնյանը դառնումա իմ առաջին տեղակալը; հալալա Սիմոնյան ջան բոլորը բոլորը տասնյակ տարիներում են հասնում էդ ամենինչին իսկ դու մի տարում հասար առաջին տեղակալի պաշտոնին; հըն Սիմոնյան ինչ կասես; մերսի պապ ջան</t>
  </si>
  <si>
    <t>Սիմոնյան</t>
  </si>
  <si>
    <t>Kargin Haghordum sketch 680 (Hayko Mko)</t>
  </si>
  <si>
    <t>https://www.youtube.com/watch?v=OPiH_zBJTA0&amp;list=PLDDuEZQEC_uBeOx5OzaaKZtqjLvC0hO9g&amp;index=98&amp;t=0s</t>
  </si>
  <si>
    <t>դե ինքը չէր ուզում;</t>
  </si>
  <si>
    <t>վայ պրիվետ; էս էկար; էկա վերադարձա իմ ընձուղտիկի մոտ; բա ինչի չզանգեցիր գաի այռոռտում դիմավորեի քեզ; դե երեխեքը ավտոմեքենաներով եկել էին ինձ էլ ձեռի հետ բերեցին; հետո փիսիկ պատմի ոնց էր փարիզում; շատ շատ շատ լավ էրմ շատ շատ շատ շատ շատ վատ էր; այսինքն; դե համ շատ լավ էր համ շատ վատ էր; դե օրինակ առաջին օրը մեզ տարան Շան դե Լիզե; ուրեմն մի հատ ռիստորան էր ուշքդ կգնար, նենց ուտեստներ էին տալին, նենց կոֆե էին տալիս, նենց պաղպաղակ տվեցին, հենց մեր կողքը գիտես ով էր նստած Դեպառդյեն, հասկանում ես դու; վիի; վերջը պատիվ տվեցին օտ ի դո, բայց վերջում բոլորիս, բացի Գայանե Սամսոնովնաի բռնաբարեցին; ոնց; չգիտեմ ոնց տենց բռնաբարեցին; մյուս օրը գնացինք Էյֆելյան աշտարակ, կողքի սրճարաններում մեզ լավ պատիվ տվեցին, հետո արդեն գնացինք Էյֆելյան աշտարակը նայելու; բոլոր հարկերում եղանք, բայց ամենավերջում, էդ ամենավերջի հարկում, բոլորիս բացի Գայանե Սամսոնովնաից բռնաբարեցին; բա հետո; մյուս օրն էլ տարան Լիոն, լսի ես քեզ ասեմ Լիոնը Փարիզին ոչմի բանով չի զիջում գեղեցկությամբ; էնդե մի հատ պարիսպ կար կամուրջներով, կգժվեիր; ամբողջ օրը ըտեղ ենք անկցացրել մի 7-8 հատ ռեիտորան սրճարան, ամեն տեղ մտել ենք, լավ պատիվ տվեցին բայց օրվա վերջում, բոլորիս բացի Գայան Սամսոնովնաից բռաբարեին էլի; բայց ես մի բան չեմ հասկանում ինչի բոլորիդ բռնաբարեցին իսկ Գայանե Սամսոնովնաին ոչ; դե ինքը չէր ուզում</t>
  </si>
  <si>
    <t>Kargin Haghordum sketch 679 (Hayko Mko)</t>
  </si>
  <si>
    <t>https://www.youtube.com/watch?v=4TDBR2IniV8&amp;list=PLDDuEZQEC_uBeOx5OzaaKZtqjLvC0hO9g&amp;index=99&amp;t=0s</t>
  </si>
  <si>
    <t>աաաաա</t>
  </si>
  <si>
    <t>աաաաա; կարգին առանց բառ</t>
  </si>
  <si>
    <t>Kargin Haghordum sketch 678 (Hayko Mko)</t>
  </si>
  <si>
    <t>https://www.youtube.com/watch?v=bxYzvaEPm_I&amp;list=PLDDuEZQEC_uBeOx5OzaaKZtqjLvC0hO9g&amp;index=100&amp;t=0s</t>
  </si>
  <si>
    <t>ով կա ստեղ;լավ դե դու կոպեկը քցի ես էլ գնամ անկողինը բացել</t>
  </si>
  <si>
    <t>մի հատ սև գիրքը տուր; ով կա ստեղ; իի ես եմ; մի հատ էդ սապրամատի գիրքը տուր; հա վայ; վայ հոգեցի էսքան պարապել կլինի; ճիշտ ես ասում իմ ուղեղիցելա ծուխ գալիս; բա ինչ անենք; արի գիտես ինչ անենք; գիր ու ղուշ անենք; գիր ընկավ անում ենք են ինչ-որ ես եմ ուզում ղուշ ընկավ անում ենք են ինչ-որ դու ես ուզում, համաձայն ես; լավ դե դու կոպեկը քցի ես էլ գնամ անկողինը բացել</t>
  </si>
  <si>
    <t>Մկո, Հասմիկ</t>
  </si>
  <si>
    <t>Kargin Haghordum sketch 677 (Hayko Mko)</t>
  </si>
  <si>
    <t>https://www.youtube.com/watch?v=DNU5NBurfEE&amp;list=PLDDuEZQEC_uBeOx5OzaaKZtqjLvC0hO9g&amp;index=101&amp;t=0s</t>
  </si>
  <si>
    <t xml:space="preserve"> էն անգլիացի շպիոնի տունը  կա, այ դրա տակը;    ես գիտեյի որ դու սենց լավ տղա ես</t>
  </si>
  <si>
    <t>-Բարև թաթի;   -Բարև;   -Ասա քանի բաժակ ես ուզում բալես, էդքան էլ տամ, անարատ մաքուր սեմուշակայա տնական;   -Թաս, թաս;   -Տասը բաժակ, վայ ցավդ տանեմ, ես գիտեյի որ դու սենց լավ տղա ես, ապրես;   -Թաթի, էս փողոցի վրա, ծաղկի խանութ կա՞;   -Հա ոնց չկա բալիկ ջան;   -Որտե՞ղ;   -Նայի ազիզ ջան,էս փողոցով սենց ուղիղ գնում ես, էն անգլիացի շպիոնի տունը  կա, այ դրա տակը;</t>
  </si>
  <si>
    <t>Ֆոքս</t>
  </si>
  <si>
    <t>պռոբլեմ, կիսածա կարգինը</t>
  </si>
  <si>
    <t>Kargin Haghordum sketch 676 (Hayko Mko)</t>
  </si>
  <si>
    <t>https://www.youtube.com/watch?v=xhQb_6ooXYM&amp;list=PLDDuEZQEC_uBeOx5OzaaKZtqjLvC0hO9g&amp;index=102&amp;t=0s</t>
  </si>
  <si>
    <t>---</t>
  </si>
  <si>
    <t>-Լոնդոն, M6 հետախուզական կետրոնական գրասենյակ;   -Ուրախ եմ ձեզ տեսնել գործակալ Ֆոքս, բոլորս հիացած ենք ձեր հաջող միսիաներով, Իրաքում, Աֆխանստանում, Պակիստանում և Չեխիայում, Սովետական միության փլուզումից հետո այդ ռեգիոնում մեզ մոտ առաջացան նոր նպատակներ։Մեր նոր միսիան կայանում է նրանում, որ պետք է փոխարինեք բրիտանական  M6 հետախուզության գործակալ Ջեյմսին, որը արդեն շուրջ տաս տարի է գաղտնի կերպով գործում է Երևանում։Դուք պետք է լինեք շատ զգույշ, քանզի տեղի մնակչությունը շատ խելացի է, աֆերիստ և մաբմասկոտ,նրանց մեջ շատ դժվար է պահպանել գաղտնապահությունը, ինչը մինչ օրս հաջողվել է գործակալ Ջեյմսին։ Եվ այսպես դուք պետք է մեկնեք  Հայաստանի մայրաքաղաք Երևան և մնակվեք նույն բնակարանում, որտեղ բնակվում էր գործակալ Ջեյմսը։Այդ բնակարանը օժտված էամենաժամանակակից հետախուզական սարքավորումներով, օգտագործելով դրանք, դուք պետք է պարբերաբար ինֆորմացիա հայտնեք Հայաստանում կատարվող իրադարձությունների մասին, որոնք ինչ-որ կերպ կապված են Մեծ Բրիտանիայի անվտանգության հետ։Երևան ժամանելուն պես գտեք այդ բնակարանը և հանդիպեք գործակալ Ջեյմսին, իմիջայլոց, ես մի քանի  փաստաթուղթ ունեմ նրա համար, այստեղ է նաև նրա Երևան-Լոնդոն ավիատոմսը;   -Շատ լավ,ինչպես ես կարող եմ գտնել գործակալ Ջեյմսի բնակարանը;   -Հիշեք բնակարանի հասցեն, Կատովսկու  փողոցի վրա ծաղկի սրահ,հենց այդ սրահի վերևում գտնվում է Ջեյմսի բնակարանը;   -Ճիշտ այդպես սըր;   -Եվ ամենակարևորը, եղեք մաքսիմալ զգույշ և պահպանեք բացարձակ գաղտնապահություն, հաջողություն եմ ցանկանում;   -Շնորհակալություն վստահության համար;</t>
  </si>
  <si>
    <t>Ֆոքս, Ջեյմս</t>
  </si>
  <si>
    <t>Kargin Haghordum sketch 675 (Hayko Mko)</t>
  </si>
  <si>
    <t>https://www.youtube.com/watch?v=TXdTwYXESE8&amp;list=PLDDuEZQEC_uBeOx5OzaaKZtqjLvC0hO9g&amp;index=103&amp;t=0s</t>
  </si>
  <si>
    <t xml:space="preserve">կոլխոզի կողմից քեզ դրամական պարգև ;    Կլնի գլխիս էլ մի հատ մեծ ֆանար  կպցնենք;   -Ինչի՞ համար Միսակ ջան;   -Դե որ գիշերն էլ պախատ անեմ; </t>
  </si>
  <si>
    <t xml:space="preserve"> Հարգելի համագյուղացիներ, քույրեր, եղբայրներ, ընկեր Լենին, մեր կոլխոզի պարտիական ժողովը համարում եմ բացված, տաս օրից պտի պլան կատարենք, բայց արի ու տես որ չենք կատարում,ահավոր վիճակումա մեր աշխատանքային ճյուղերը, տրակտորիստները վատ են աշխատում, կթվորուհիները վատ են կթմ, ոռոգային ջրի հարցը, ոռոգային վիճակումա, սերմը չի ցանվում, միակ մարդը որ պլանովա շարժվում, էդի մեր բոլորիս կողմից սիրված հնձվոր Միսակնա, ինչ ասեմ Միսակ ջան, աբրես ախպեր ջան, հարցը հետևյալնա  ինչպես անել, որ մեր գյուղի աշխատանքային ճյուղերը բերել հավասարացնել,  Միսակի մակարդակին, ասեք լսում եմ;    -Ընկեր նախագահ, կարելիա մի բան ասեմ;   - Ասա Ղազակ;   -Որ մեր մեջի լավ աշխատողը հնձվոր Միսակնա, դաշտը հնձելուց, մի հատ էլ գութան կապենք մեջքին, թող միանգամից վարի;   -Աբրես Ղազակ ջան շատ լավ բանա ասում, ըտենց էլ կանենք, կոլխոզի կողմից քեզ դրամական պարգև, վաղը կգաս կստանաս աբեր;   -Ընկեր նախագահ, կարելիա ես մի բան ասեմ;   -Ասա Սպիրիդոն;   -Ուրեմն Միսակը հնձելուա չէ՞,հա, հետո գութանը կապելու են , որ վարի,եկեք փոցխն էլ հետևից կապենք, թող փոցխի;   -Շատ լավ բանա է ասում, էս ինչ լավ օրա էսօր, աբրես Սպիրիդոն ջան, ըտենց էլ կանենք, դուն էլ ես լավ առաջարկի համար պարգևատրվում, վաղը կգաս կստանաս;   -Ընկեր նախագահ, մի առաջարկություն էլ ես անեմ էլի,   - Ասա Սիրուշ;    - Էս Միսակը, որ հնձելուց գութանով վարումա, փոցխով էլ փոցխումա, հենա մի աման սերմ տանք  թող ցանի;  - Սիրուշ ջան, քո ցավն էլ տանեմ ես ,  տենց էլ կանենք, շատ լավ առաջարկությունա, Միսակին էլ հալալա, էդ ամեն ինչը կանի, քեզ էլ դրամական պարգև, վաղը կգաս կստանաս , Էմմա դու ասա;   -Ընկեր նախագահ, Միսակը որ հնձումա, ձեռի հետ էլ վարումա, փոցխումա ու ցանումա, չի լնի որ մի կանեստր ջուր տանք ձեռը , համ էլ ջրի;   -Դրամային պարգև, վաղը կգաս կստանաս Էմմա ջան, տենց էլ կանենք;   - Դե որ էսքան  առաջարկ էղավ, ես էլ  մի հատ առաջարկ անեմ; - Ասա Միսակ ջան;   -Կլնի գլխիս էլ մի հատ մեծ ֆանար  կպցնենք;   -Ինչի՞ համար Միսակ ջան;   -Դե որ գիշերն էլ պախատ անեմ; </t>
  </si>
  <si>
    <t>Հայկո, Մկո, Աշոտ, Հասմիկ, Արմինե</t>
  </si>
  <si>
    <t>Միսակ, Ղազակ, Սպիրիդոն, Սիրուշ, Էմմա</t>
  </si>
  <si>
    <t>Kargin Haghordum sketch 674 (Hayko Mko)</t>
  </si>
  <si>
    <t>https://www.youtube.com/watch?v=02TFo15xTDE&amp;list=PLDDuEZQEC_uBeOx5OzaaKZtqjLvC0hO9g&amp;index=104&amp;t=0s</t>
  </si>
  <si>
    <t>խաղը առածա, ստուդիան էլ ծախածա;   տեղական պարապմունքի գնդակ;   Արա էսի մեկա ծուռա խփելու</t>
  </si>
  <si>
    <t>-Արա տղեք, 4:0 (չորս զրո) կրվում ենք, թե չգիտեյի որ սենցա լինելու բուտիիս շիպերը կդրեմ, Վզգոն աջից մտավ տուգանային,պաշտմանը կորպուսով քցեց ախպեր, ստուդւան շտռաֆ չդրեց, էտի ինչա նշանակում, որ խաղը առածա, ստուդիան էլ ծախածա ախպեր,;   -Ախպեր դե ինչնա ծախած է, հենա քեզ չկպած ընգար, շտռաֆ դրեցին, լավ էլ տեղ դրեցին, ինչի՞  ծուռ տշեցիր;   -Ախպեր, էսի ֆուտբոլա, դաշտն էլ թացա,ստուդիան լավ գիտի որ անգլիացիները  թաց դաշտի վրա ավելի լավ են խաղում, էսօր պտի խաղը չնշանակեյին, բայց ինքը դրա վրա աչքա փագե ու էսօրա դրե նշանակե, էտի ինչա նշանակում ախպեր,որ ստուդիան առածա խաղն էլ ծախածա;   -Արա դե թաց դաշտն ինչ կապ ունի է, էնա  11  մետրանոց էին դրե, խփեյիր, ինչի ծուռ տշեցիր;   -Հենդո, էսի ֆուտբոլա, մեր տեղական պարապմունքի գնդակով ըլներ, խփոյի կմտներ,բայց իրանք իրանց ֆիռմա գնդակով են խաղում , ստուդիան դրա վրա աչքա փակում,ախպեր այսինքն ինչա նշանակում, որ ստուդիան առածա, խաղն էլ ծախածա;   -Ախպեր դե գնդակը ինչ կապ ունի, երկու մետրից դատարկ վառոդին ծուռ տշեցիր, ինչի ծուռ տշեցիր,   -Ախպեր,ասում եմ խաղը առածա,ստուդիան էլ ծախածա, էթում եմ ոբշմ ստուդիային խփեմ,տրիներ գնամ ստուդիային խփեմ;   -Հա , հա, գնա;   -Տրիներ, բայց հլը երկրորդ խաղակեսը դեմներսա, էսի որ գնաց ստուդիային խփեց, մեզ էլ չեն թողի խաղանք;   -Արա էսի մեկա ծուռա խփելու;</t>
  </si>
  <si>
    <t>Վզգո, Հենդո</t>
  </si>
  <si>
    <t>Kargin Haghordum sketch 673 (Hayko Mko)</t>
  </si>
  <si>
    <t>https://www.youtube.com/watch?v=LlshiOrrQkk&amp;list=PLDDuEZQEC_uBeOx5OzaaKZtqjLvC0hO9g&amp;index=105&amp;t=0s</t>
  </si>
  <si>
    <t>էս հինգ հազարը վեկալ,Աստծուն մանր գործերով մի շեղի; Ինֆինիտի</t>
  </si>
  <si>
    <t>-Աստված ջան, նախ և առաջ, օգտվելով առիթից, ուզում եմ շնորհակալություն հայտնեմ, էն տարածքի հմար,որ քեզ խնդրւմ էի, վերջը իմը էղավ, չնայած ստե ընդե լիքը փոխեր եմ ծախսե, լիքը փողեր եմ տվե մարդկանց, բայց փաստը էնա, որ էդ տարածքը հմիկ իմնա, հմիկ էլ, ուրիշ դարդով եմ եկել, ընգերս ջիպա առե, ինֆինիտի, շատ նեղված եմ, ես էլ եմ ուզումբայց ընենց ավելի լավ մոդոլը էլի, ավելի թանկ մոդելը, որ մի քիչ էլ ինքը նեղվի, մի շաբաթա ես եմ նեղված,զատո էդ ինֆինիտն էլ որ էղավ, էդ մաշնեն որ էղավ, ես էլ տակ չեմ մնա ես ու էդ ընգերս կմիանանք միատ լավ եկեղեցի կսարքենք, հա Աստված ջան, բայց գիտես որ ինֆիտիտիից եմ ուզում, էն որ ռուլը եղնիկի կաշուցա, նստատեղը կապիկի կաշուցա, ոնց որ սենց տունը էլի, սենց տունինգ արած էլի, շատ եմ խնդրում, ինֆինիտի եմ ուզում,ջիպ եմ ուզում,շատ եմ խնդրում ինձ մի հատ ջիպ տուր էլի, հա՞, կլնի՞,, ինֆինիտի եմ ուզում, ինֆինիտի էլի;   -Աստված ջան, էս ապրիլ ամսիը շատ ցուրտ ամիս դուրս էկավ, շատ հոսանք վառեցինք, գազը վառեցինք, ես էլ մենակ թոշակով ապրող կնիկ եմ,հինգ հազար(5000)  ավել փողա կազմել էս հոսանքի փողը, դիմում եմ գրել, մեր Ռայսովետը, գրել եմ , որ  միայնակ կին եմ, որ  էրեխա չունեմ, ամուսին չունեմ, որ ինվալիդ եմ, հիմա Աստված ջան շատ եմ խնդրում քեզ, որ  նենց անես , որ էս դիմումս ստորագրեն,որ ես էս ամիս գոնե թոշակիցս  հինգ հազար դրամ ավել փող ստանամ, Աստված ջան, էդ հինգ հազար դրամը ինձ կփրկի, Աստված ջան հինգ հազար դրամ;  -Ինֆինիտի եմ ուզում;  -Հինգ Հազար դրամ Աստված ջան;  -Ինֆինիտի էլի մի հատ ;   -Հինգ հազար դրամ;   -Աստված ջան ինֆինիտի էլի;   -Մենակ մի անգամ եմ խնդրում, հինգ հազար դրամ;   -Աստված ջան ինֆինիտի;   -Հինգ հազար դրամ, հինգ հազար դրամ;   - Աստված ջան ի- ֆի - նի - տի;   -Հինգ հազար դրամ էլի Աստված ջան;   -Այ պառավ էս հինգ հազարը վեկալ,Աստծուն մանր գործերով մի շեղի;   -Ինֆինիտի;</t>
  </si>
  <si>
    <t>Mary</t>
  </si>
  <si>
    <t>Kargin Haghordum sketch 373 (Hayko Mko)</t>
  </si>
  <si>
    <t>https://www.youtube.com/watch?v=UvuNYEX2F8Q&amp;list=PLDDuEZQEC_uDcYhabzxMCFCs3vGGSGVX4&amp;index=174&amp;t=0s</t>
  </si>
  <si>
    <t>լավ; աղջիկ ջան դու բացի լավից ուրիշ ինչ բառ գիտես; սեքս, ստրիպտիզ, մասսաջ</t>
  </si>
  <si>
    <t>հա լավա, լավա, լավնա, հա, չէ-չէ չէ չէ չէ էդ լավը չի, դրանք լավն են, չէ լավը չի լավնա լավնա, դե վեկալեք դրանք գնացեք եղավ ուշ եմ գալու; էդ կնիկս առանց ինձ կառտոշկա էլ չի կարում ընտրի; ասա ինչա եղել; պարոն Պետրոսյան մի հատ աղջիկա եկել են քարտուղարուհու գործի համար; կարողա անցած անգամվա նման լինի; ինչի անցած անգամվանը վատն էր; վատն էր բա ինչ էր, դրա չոլկեն, դրա խոսալու ձևը, դրա ծիծակ կոշիկները, դրա մատնիքը, էդ քարտուղարուհի չէր, էդ քյարուղարուհի էր; չէ էս աղջիկը նորմալ Եղինե Վագինակովնան ասել էր իրա համար; ասա թող գա; հեսա մի վարկյան; բարև ձեզ; տեսքդ նորմալա; անգլերեն ոնց գիտե; լավ; հայերեն; լավ; ռուսերեն; դե արտաքինդ նորմալա լեզուները գիտես, ես քեզ կբացատրեմ քո պարտականությունները, միանգամից կանցնես գործի; ուրեմն սա մեր ֆաքսնա, երբ որ ես ստեղ չլինեմ ֆաքս կընդունես կուղղարկես, իմ հանձնարարությամբ; բացի դրանից սա օգտագործում ենք որպես հեռախոս, քաղաքային, սա հանրապետական սա էլ օրինաց երկիր, էս տակինը ուղիղ կապ, անկուսակցական, սրա հետ գործ չունես; լավ; ուրեմն քաղաք դուրս գալուց 9ով կամ էլ ինձ զգուշացնում ես նոր դուրս էս գալիս; սա համակարգիչնա քեզ պետք չի դու քոնը կունենաս; ժամացույցները, ամենանակարևորները սրանք են, սա իմ ժամացույցնա էն պատի վրայինը հյուրերի ժամացույցնա, միշտ հետևում ես որ պատի վրայի հյուրերի ժամացույցը 5 րոպե առաջ լինի իմ ժամացույցից որ կաբինետում երկար չմնան; դե էսօր արդեն ուշա վաղվանից քեզ սպասում ենք գործի ժամը 9ին; լավ; աղջիկ ջան դու բացի լավից ուրիշ ինչ բառ գիտես; սեքս, ստրիպտիզ, մասսաջ; լավ</t>
  </si>
  <si>
    <t>Պարոն Պետրոսյան</t>
  </si>
  <si>
    <t>Kargin Haghordum sketch 374 (Hayko Mko)</t>
  </si>
  <si>
    <t>https://www.youtube.com/watch?v=Gm4Csg8_Z2I&amp;list=PLDDuEZQEC_uDcYhabzxMCFCs3vGGSGVX4&amp;index=175&amp;t=0s</t>
  </si>
  <si>
    <t>որովհետև ես էդ ամենինչը չտեսա</t>
  </si>
  <si>
    <t>ինչա պատահել, ինչի ես ծիծաղում; միքիչ առաջ մեկը 9րդ հարկից իրան քցեց ասֆալտի վրա, լրիվ ցխվելա գլուխը մի կողմ, ձեռները մի կողմ, կոշիկները մի կողմ, սաղ հայաթը արյուն էր ու դրա աղիքները, նենց ծիծաղալու էր; էէէ չես ամաչում, բա դա ծիծաղալու բանա; բալիկ ջան բա դու ինչի ես լացում; որովհետև ես էդ ամենինչը չտեսա</t>
  </si>
  <si>
    <t>Մկո, փոքր աղջիկ, փոքր տղա</t>
  </si>
  <si>
    <t>Kargin Haghordum sketch 375 (Hayko Mko)</t>
  </si>
  <si>
    <t>https://www.youtube.com/watch?v=72TIBrWCc_s&amp;list=PLDDuEZQEC_uDcYhabzxMCFCs3vGGSGVX4&amp;index=176&amp;t=0s</t>
  </si>
  <si>
    <t>ձեզ բարի ճանապարհ տեղ հասնեք կզանգեք; սեքսի վերջը դուք էք,  տարբերակ ա սեքսապատալոկ; հենց էդ կնոջը տենում եմ միանգամից ուզում եմ իրան մոտենամ, հետո հեռվանամ, հետո մոտենամ հեռվանամ, մոնենամ հեռվանամ; ոնց-որ ղզղնի տոկոսը օրգանիզմիս մեջ գերազանցումա նորմալ; ու ջոգինք որ տենց սիմպատյագաի հարցա մեր մեջ առաջանում</t>
  </si>
  <si>
    <t>Ալո Վաչագան ջան դուք եք; Արտակ Սմբատիչնա անհանգստացնում, ստեղ ուրեմն ձեր անալիզների պատասխաններնա եկել, ես ձեզ վատ լուր ունեմ հայտնելու, ավելի ճիշտ երկու լուր, վատ ու ավելիա վատ; երևի վատից սկսենք հա; վատը ենա Վաչագան ջան որ ըստ Ձեր անալիզի պատասխանների ձեզ ընդամենը 10 օր ժամանակա մնացել; ավելի վատն էլ ենա որ էս 9 օրա ձեզ ման եմ գալիս որ էս լուրը հայտնեմ, նոր գտա, փաստորեն հայտեցի, ինչ ասեմ էս ժամանակ ոնց-որ ասելու բան էլ չի մնում; ձեզ բարի ճանապարհ տեղ հասնեք կզանգեք; լավ երևի հաջող կատակ չէր; էս մարդկանց վրա զարմանում եմ լրիվ անտակտ են դառել, ուզում ես պահի տակ մի հատ հանաք անես ոնց-որ ուրախացնես դուխ տաս, նեղանումա; մտեք; անցեք-անցեք նստեք; լսում եմ ձեզ; սեքսի վերջը դուք էք, ճիշտն ասաշ չհասկացա ձեզ; դե սեքսապատալոկը էլի; այո ես և сексопотолог եմ և уролог ձեզ որ մասնա հետաքրքրում; տարբերակ ա սեքսապատալոկ; շատ հումորով հիվանդ էք; ինչ գանգատ ունեք; ոնց բացատրեմ էս վերջերքս զգացմունքային ակտւվություն եմ զգում իմ մոտ, ոնց-որ սրվածություն կա միքիչ; ոչմի կնոջ կողքով անտարբեր չեմ կարում անցնեմ, հենց էդ կնոջը տենում եմ միանգամից ուզում եմ իրան մոտենամ, հետո հեռվանամ, հետո մոտենամ հեռվանամ, մոնենամ հեռվանամ; ոնց-որ ղզղնի տոկոսը օրգանիզմիս մեջ գերազանցումա նորմալ; պարզ է, հարգելիս սա մեր բժշկական լեզվով կոչվում է սեքսուալ հիպեռակտւվություն; և սա մենք հիվանդություն չենք համարում և այս դեպքերում մենք բուժում չենք նշանակում; բան չունեմ ասելու կարողա դա հիվանդություն չի, բայց ես դրա պատճառով լիքը չմտածված քայլեր եմ անում, հետո ոնց-որ սրտիս դառդա լինում; դրա համարա ուզում եմ որ ետ մեջիս սեքսուալ լարվածությունը մի քիչ թուլացնենք էլի բժիշկ ջան; փաստորեն կարելիա ենթադրել որ ձեր հետ սենց դեպքեր հաճախ են պատահում; հա բա ոնց, կակրաս էս վերջերս մի հատ էլ եղավ;  Մասկվաից Լենինգռա էի էթում, ասի սամալյոտով չեթամ պոեզով էթամ համ էլ կոմպի վրա գործ կար անելու ասի միանգմից կանեմ; տենց ոնց-որ կուպեում իմ համար նստած եմ, մեկ էլ բախտի բերմամբ թե բերմամբ կուպեի դուռը բացվեց ու մի հատ ռուս-ուկռաինացի աղջիկ ներս մտավ, պարզվավ իրար հետ ենք գնալու էլի; տենց նայինք իրար ու ջոգինք որ տենց սիմպատյագաի հարցա մեր մեջ առաջանում; ու ոնց-որ էդ տոնախմբությունը մեր մեջ տեղի ունավ, էդ չարաբաստիկ սեքսը; լավ էր բան չունեմ ասելու պռոստը էդ աղջիկը հետո սկսեց ասել որ ամուսնացածա, երեխեք ունի, ամուսնուն սիրումա, փոշմանեց որ ամուսնուն դավաճանել ու սկսեց հոնգուր հոնգուր լացել, դե իմ սիրտս էլ չդիմացավ սկսի հետը լացել; էլ ինչ հետո, տենց սաղ գիշեր լացում էինք սեքս էինք անում լացում էինք սեքս էինք անում։</t>
  </si>
  <si>
    <t>Արտակ Սմբատիչ</t>
  </si>
  <si>
    <t>Kargin Haghordum sketch 376 (Hayko Mko)</t>
  </si>
  <si>
    <t>https://www.youtube.com/watch?v=21TbEP5fQ1g&amp;list=PLDDuEZQEC_uDcYhabzxMCFCs3vGGSGVX4&amp;index=177&amp;t=0s</t>
  </si>
  <si>
    <t>Իիի աաաա իուե</t>
  </si>
  <si>
    <t>-Իիի՜;   -Լսում եմ, ի՞նչ եք ուզում;   - Իիի աաաա իուե;   -Ինչպե՞ս;  -Իիի աաաա իուե;   -Աաա, դուք լավ չեք կարողանում խոսել, մի հատ էլ կկրկնե՞ք;   -Իիի աաաա իուե;   -Մի հատ էլ, մի հատ էլ;   -Իիի աաաա իուե;  -Չեմ հասկանում;   -Իիի աաաա իուե;   -(▼‐▼) ;  --Իիի աաաա իուե;   -Մենք բանվոր ունենք, ինքը պիտի որ ձեզ հասկանա,մի րոպե, Պե՜տո, Պետո, մի հատ տես ինչա ուզում, ես չեմ հասկանում;   -Հը;   -Իիի աաաա իուե;   -Հըըըը;   -Մի րոպես․․․ հեսա․․․ երևի հասկացավ, աուըու;    -Հաջողություն, Պետո, ի՞նչ էր ուզում,    -Իիի աաաա իուե;</t>
  </si>
  <si>
    <t>Պետո</t>
  </si>
  <si>
    <t>Kargin Haghordum sketch 377 (Hayko Mko)</t>
  </si>
  <si>
    <t>https://www.youtube.com/watch?v=EmP2r80o6RU&amp;list=PLDDuEZQEC_uDcYhabzxMCFCs3vGGSGVX4&amp;index=178&amp;t=0s</t>
  </si>
  <si>
    <t xml:space="preserve">սաղ գործը ես եմ անում, փողի կեսը վեկալումա իրան;   մլյարդով,մայսնով;   </t>
  </si>
  <si>
    <t>-Հենա, մի շաբաթա այ սենց պարկածա, ոչ մի բան չի ուտում, չնայած տունը բան էլ չկա որ ուտի,ոչ հեռախոսազանգերինա պատասխանում,ոչ էլ մարդա ուզում տեսնի;   -Լավ, դու գնա ես կխոսամ հետը;   -Մանուկ, Մանուկ ջան վեր կաց,Մանուկ;   -Սաքո՞, ինչ գործ ունես դու,Մմոսկվայում չե՞ս դու;   -Ո՞նց ես ցավդ տանեմ;   -Եսիմ Սաքո ջան, հեչ լավ չեմ, հիվանդ եմ, բայց չեմ մրսել, ներվերից եմ հիվանդ,էրեխեքս լավ չեն, փող չկա տանը, ոչ մի բան չկա, հաց ուտելու բան չկա,էրեխեքս փող չունեն, կնգաս վիճակը տեսար, ինչ պտի ըլնեմ, մարդ ավելի լավա մեռնի, քանց սենց ապրի Սաքո,;   -Գիտեմ, Մանուկ ջան, մանկության ընկերներ ենք, դրա համար Մոսկվայից էկել հասել եմ ստեղ, որ քեզ օգնեմ;   -Դո՞ւ ոնց իմացար որ նեղն եմ;   -Գևորնա ասել, հա իմիջայլոց, մի հատ լավ գործ էր քեզ առաջարկե, ինչի՞ չես արել;   -Գևորը ինչ պտի առաջարկի, բա էդ գործ էր իրա առաջարկածը;   -Ի՞նչ բերեմ ձեզ;   -Ազիզ ջան, բան տուր․․․ մեր էն տանը էղած սուրճից սև, մեկ էլ մի քիչ ջուր;   -Էղավ;   -Լավ, նայի քո համար ինչ եմ մտածե, ուրեմն ամիսը մեկ կգնաս բանկ, էս հաշվեհամարի վրա գումար նստած կլինի, կհանես էդ գումարը, լրիվ կհաշվես, հալալ կեսը կվերցնես քեզ,կեսն էլ կփոխանցես այ էս իմ հաշվեհամարին, էղա՞վ;   -Էն կես մնումա ինձ, չէ սաղ;   -Լրիվ քեզա մնում, կնոջդ նոր շորեր կառնես,մի քիչ կարգի կբերեք;   -Մերսի ապեր, մերսի Սաքո ջան;   -Վաղվանից էդ գումարա նստածա լինելու, կարաս գնաս արդեն հանես;   -Յա Մանուկ ջան;   -Մամիկոն ջան, բարի օր ցավը տանեմ;   -Բարև Մանուկ ջան;   -Հլը ասա ինչ կա չկա, ոնց ես ոնց չես;    -Տունդ լավ է ռեմոնտ ես արե, ուրախությունով ըլնի;   -էսի էն տունը չի ցավը տանեմ, էս էն մեկն էր, էն ոչ էկար, ոչ տեսար, էս մեկն էլ առաջին անգամ ես գալիս, էսի նոր եմ վեկալե, ռեմոնտ արած, արդեն բան արած պատրաստի, մի հատ էլ դաչա չէ վեկալանք Ջրվեժ, իրեք հարկանի մեծ դաչայա,մլյարդով,մայսնով․․․․․․․․․․․․ մի հատ հրաշք տեղ;   -Ի՞նչ կխմեք;   -Ազիզ ջան, մեզ երկու հատ կապուչինո դիր, իրա կոնյակով;   -Էղավ;   -Բա ի՞նչ մեքենա ես քշում;   -Իա բա չես ասում, թազա մեքենա վեկալա, ավելի արագը, յագուար;   - Բա առաջվանը ինչ էր;   -Ջորի;   -Մալադեց քեզ ապեր, լավ առաջ գնացիր, Սաքոյին էլ հալալա, ժամանակին քեզ օգնեց, լավ գործի դրեց, եթե չեմ սխալվում հիմա էլ նոիյն գործին ես, չէ՞;   -Հա,  հա․․;   -Եթե գաղտնիք չի ինչ գործ ես անում;   -Գաղտնիք չի, ամիսը մի անգամ, Սաքոն մի հատ հաշվեհամարա տվել, գնում եմ բանկ,էդ փողը էդ հաշվից հանում եմ,հաշվում եմ,հալալ կեսը քցում եմ Սաքոյի հաշվին, Էն մյուս կեսը վերցնում եմ ինձ;   -Հալալա Սաքոյին, լավ գործա;   -Տո լավ ինչնա հալալ, սաղ գործը ես եմ անում, փողի կեսը վեկալումա իրան;</t>
  </si>
  <si>
    <t>Հայկո, Մկո, Հասմիկ, Աշոտ</t>
  </si>
  <si>
    <t>Սաքո, Մանուկ, Մամիկոն</t>
  </si>
  <si>
    <t>Kargin Haghordum sketch 378 (Hayko Mko)</t>
  </si>
  <si>
    <t>https://www.youtube.com/watch?v=GzsT0Un-yzM&amp;list=PLDDuEZQEC_uDcYhabzxMCFCs3vGGSGVX4&amp;index=179&amp;t=0s</t>
  </si>
  <si>
    <t>որովհետև էդ օրը էսօրա</t>
  </si>
  <si>
    <t>և ամենակարևորը ինչին հանգեցրեց այդ ամենը; հաշվի առնելով վերը նշված փաստերը, ես կարող եմ ասել որ ժամանակակից սեքսոպատալոգիան վաղուց արդեն ղողանջում է այն մասին որ սեռական հարաբերությունների ճիշտ հաճախականությունը բերում է ոչ միայն սեռական բարարվածությունը, այլ նաև նպաստում է ամբողջ օրգանիզմի ճիշտ զարգացմանը; նկատի ունենալով այդ դրույթները UNICEF ը կազմակերպեց համաշխարհային հետազոտություն որի արդյունքները ամփոփվելու են 2011 թվականին Մյունխենում; իմիջայլոց ասեմ որ Հայաստանը նույնպես ընդգրված է այդ հետաքրքիր ծրագրի մեջ; այս հետազուտություններով Երևան քաղաքում զբաղվում եմ անձամբ ես, այնպես որ խնդրում եմ հիմա անկեղծորեն պատասխանել UNICEF-ի կողմից ներկայացված ընդամենը 4 հարցերի։ Հարց համար առաջին, ձեզանից ով է ունենում սեռական հարաբերություններ ամեն օր; ահա 4 հոգի շատ լավա; երկրորդ հարցը; ձեզանից ով է ունենում սեռական հարաբերություններ շաբաթը մեկ անգամ; ահա, մեծամասնությունը շատ լավա; հաջորդ հարցը, ձեզանից ով է ունենում սեռական հարաբերություններ ամիսը մեկ անգամ; ոչինչ տենց էլա լինում; և չորրորդ, վերջին հարցը, այս հարցը ես համարում եմ անիմաստ, բայց քանի որ հարցաթերթիկում լրացվածա ես պարտավոր եմ հնչեցնել; քեզանից ով է ունենում սեռական հարաբերություններ տարին մեկ անգամ; ես; ով; ես ես; տղա ջան բա դու ինչի ես էդքան ուրախ; որովհետև էդ օրը էսօրա</t>
  </si>
  <si>
    <t>Որ մի</t>
  </si>
  <si>
    <t>Լսարան</t>
  </si>
  <si>
    <t>Kargin Haghordum sketch 379 (Hayko Mko)</t>
  </si>
  <si>
    <t>https://www.youtube.com/watch?v=0nskJNqqDdM&amp;list=PLDDuEZQEC_uDcYhabzxMCFCs3vGGSGVX4&amp;index=180&amp;t=0s</t>
  </si>
  <si>
    <t>գոնե էդ լիրբը տունը չըլնի</t>
  </si>
  <si>
    <t>Դինուլիկ, բա որտեղ ես ազիզ; դե մի տաս րոպեից տանը եղի, գալու եմ քեզ միքիչ ապտակեմ-մապտկատեմ; տնեցիներին ասել եմ որ նախարարի մոտ եմ մտնում հա, հեռախոսս անջատում եմ, թողում եմ վարորդի մոտ; լսի լը ձերը որ հարկն էր 13, միանգամից զգացվումա որ էդ տուն բաժանելու վախտ ինձ չես ճանաչել, թե չէ քեզ լավ հարկեր կդասավորեի, երկրորդա, երրորդա; լսի կարողա գամ անցած անգամվա նման կես ժամ սպասեմ քեզ դռան դեմը; դե նաի հա, կգաս, 10 րոպեից ըտեղ եմ; լավ ազիզ; գոնե էդ լիրբը տունը չըլնի</t>
  </si>
  <si>
    <t>Kargin Haghordum sketch 380 (Hayko Mko)</t>
  </si>
  <si>
    <t>https://www.youtube.com/watch?v=EJbI_w-Fktg&amp;list=PLDDuEZQEC_uDcYhabzxMCFCs3vGGSGVX4&amp;index=181&amp;t=0s</t>
  </si>
  <si>
    <t>Կապիտանի խոսք եմ տալի;   չամուռ աֆերիստին   ;  փողն էլ վերջում կիսարյան կանենք ; կոշիկ եմ տանում,կեսը լեվիյա կեսը պռավիյա</t>
  </si>
  <si>
    <t>-Սեժանտ Էնիյան,ըըը․․․ ձեր փաստաթղթերը, մեքենայի իրավունքները, այսինքն հակառակը էլի, տակ, էսի իրավունքը, փաստաթուղթը, էս է փաստաթուղթը,տակ, ո՞նց, էս թերթ մերթ ես տանում;   -Չէ շեֆ ջան, էս թերթերով փակել եմ ուղղակի որ աբրանքը չփչանա էլի;   -Հա, էս էսօրվա թերթերա;   -Հա էսօր առավոտ եմ առել, ծրագիրը բան սաղ մեջը կան;   -Լսի հլը, իրիկունը ինչ կա նայելու հետաքրքիր;   -Էս արմենիայով էն կարգին հաղորդումը կա էլի;   -Հա․․․ էդ բաները․․․ Մգոն Հայգոն․․․ աա դրանց չեմ սիրում, դրանց չեմ սիրում ապե,էտի լավ չի,  ես էն բաներից եմ սիրում է, էն Ռաֆոն Հովոն է, էն պուճուրը որ կա է, էտի լավնա, լավնա էտ, լավ, փաստորեն աբրանք ես տանում, աբրանքի թղթերն էլ ունես;   -Էսա էլի;   -Հա Էսի որնա,էսի բաննա,իսկ նակլադնոյնա,էսի ռասկլադնոյը,էսի դակլատնոյը, հա,էս էլ ոնց որ ռաստամոշնիկի ստորագրություննա հա,բա բանը, բանը ուրա սերտիֆիպատը, ուրա, ուրա․․․;   -Հեսա էլի, պեչատով բանով;   -Ահա էսի սերտիֆիպատը;   -Սերտիֆիկատը էլի;   -Փաստորեն սաղ թղթերը ունես, դու ղդիկ էլ կունենաս հա հոպ, լավ չի , լավ չի,էսքան տարի աշխատում եմ, միատ սենց, պատրաստված վարորդ թղթերով չեմ տեսել, լավ, լսի հլը, էդ սաղ հեչ,հմի ինձ ասա, ասենք իմ ներքին հանգստության համար էս մեքենայի, էս մեքենայի գռուզի մեջ, բագաժի մեջ ինչնա նիտո, ինձի ասա էլի, որ ասենք ես ներքին հասգստանամ, ես ասել եմ քեզ, կապիտանի խոսք եմ տալի, էսի մի նայի, էսի վաղը մյուս օրը փոխվելույա,որ քեզի բաց եմ թողելու էթաս;   -Շեֆ բայց․․․;   -Կապիտանի խոսք եմ տալի, ասի բացի եմ թողելու,ինձ պռոստը ասա էս աբրանքի մեջ ինչնա նիտո;   -Շեֆ, որ ճիշտը ասեմ, էս ապրանքի կեսը լեվիյա;   -Վայ քո արա, ես տեց էլ գիտեյի արա, որ լե․․․;   -Խոսք ես տվե շեֆ;   -Խո՞սք եմ տվե, դե որ խոսք եմ տվե ախպեր, գնա, գնա ինչ ասեմ, քեզի բարի ճանապարհ, կանաչ լույս, հաջողություն, զգույշ քշի, հեսա ես քեզ խոսք տվածս կանեմ, չամուռ աֆերիստին, չամուռ աֆերիստին ասում եմ;   -Լավ Շեֆ ջան, ինչ ես չամռվել, ռուլի լուֆտը որնա,սաղ քաղաքը լուֆտովա քշում;   -Արա, դու ստե հեքիաթներ մի պատմի, որ մի բան ասում ենք, ուրեմն մի բան կա;   -Հա լավ շատ ես երկարացնում, տուգանվի գնա էլի;   -Հա էլի տուգանվեմ, բայց ինչի՞ համար;   -Հլը մի րոպե,չամուռը կապի մեջա;   -Չամուռ լսի քեզի կլիենտ եմ ուղարկում, սպիտակ ռենոյա, համարներն էլ 735 su 68, ուրեմն դրա թղթերը նոռմալա,բայց ապրանքի կեսը լեվիյա, էտի մինիմում 300 դոլարանոց գործա,փողն էլ վերջում կիսարյան կանենք;   -Այսինքն;   -Դե 150-ը աֆերիստին էլի;   -Էղավ կապը ընդունվեց;   -Ձեզ բարի ժամանց;   -Քշի գնա, դավայ;   -Շեֆ ջան էղած գործ էր, խի բաց թողիր;   -Մեզ ավելի հաճելի պահեր են սպասում ապեր;   -Լեյտենանտ Սիմոնյան, մոտիդ փաստաթղերը նորմա՞լա;   -Հա Շեֆ ջան, լրիվ նոռմալա, նայի;   -Գիտեմ որ նոռմալա, բայց մի ուրիշ բան էլ գիտեմ, որ էս աբրանքիդ հալալ կեսը լեվիյա;   -Ճիշտա՞ ասմ;   -Որտեղից գիտեք որ;   -Բայց որդուց գիտենք որ շեֆ;   -Մեր հավաստիգ աղբյուրներից, դու ասա էդի ճիշտա թե չէ;   -Դե որ գիտեք, ինչ թաքցնեմ, ապրանքիս կեսը լեվիյա;   -Ըհըն, շատ լավա, դե մի բան արա մի հատ վերաբերմունք ցույց տուր, ես ու ընգերս ուրախանանք;   -Հա բայց ինչ եմ արե, որ մի հատ է վերաբերմունք ցույց տան;   -Ո՞նց, էս ապրանքիդ հալալ կեսը լեվիյա, չես էլ ուզում մի հատ ցույց տաս հա մի հատ վերաբերմունք մի հատ;   -Հա էլի լեվիյա, կոշիկ եմ տանում,կեսը լեվիյա կեսը պռավիյա</t>
  </si>
  <si>
    <t>Հայկո, Մկո, Ռաֆո, Անդո</t>
  </si>
  <si>
    <t>Սիմոնյան, Էնիյան</t>
  </si>
  <si>
    <t>Kargin Haghordum sketch 381 (Hayko Mko)</t>
  </si>
  <si>
    <t>https://www.youtube.com/watch?v=RuPhyn4rfk0&amp;list=PLDDuEZQEC_uDcYhabzxMCFCs3vGGSGVX4&amp;index=182&amp;t=0s</t>
  </si>
  <si>
    <t>բա էս լիժեքը ինչի ես հետդ տանում</t>
  </si>
  <si>
    <t>-Իա Գրիշ ջան, բարի օր;   -Հեեե, է ո՞ւ;   -Արա էս կռիշը ձունը դրե, կաթում մաթումա, հեսա գնամ ժեկ ասեմ գան, մի բան անեն, բա ես դու ուր;   -Արա ջան ախպեր ջան, հալալա, ափսոս ժամանակ չունեյի թե չէ ես էլ կգայի ախպեր,բա էս լիժեքը ինչի ես հետդ տանում;</t>
  </si>
  <si>
    <t>Գրիշ</t>
  </si>
  <si>
    <t>Kargin Haghordum sketch 382 (Hayko Mko)</t>
  </si>
  <si>
    <t>https://www.youtube.com/watch?v=W7kG-O-u41w&amp;list=PLDDuEZQEC_uDcYhabzxMCFCs3vGGSGVX4&amp;index=183&amp;t=0s</t>
  </si>
  <si>
    <t>ով է գտնում որ այսօրվա քնությանը նա պատրաս է 5ի</t>
  </si>
  <si>
    <t>և եթե ձեզանից շատերը մտածում են, պատմությունը ոչ մասնագիտական առարկա է և կարելիա լայ-լայ լույ-լույ անելով ընկեր Մարտիրոսյանի մոտ ստանալ չարաչար սխալվում են; իսկ են շուստրիները որ բարձր կուրսերում ընկերներ ունեն և որուշ բաներ են լսել նրանցից, առավել ևս սխալվում են և այսօրվա քնությունը շատ վառ օրինակ կլինի որ իմ առարկայից կարելի է անգամ դուրս մնալ ինստիտուտից; նստեք նստեք; Պարոն Մարտիրոսյան ուրեմն դուք քաջ տեղյալ էք որ այս տարի մենք ուզում ենք ինստիտուտը վերանորոգել, լսարանները քանդված են լինելու մինչև սեպտեմբերի 1; դրա համար ուսանողներին լիկվիդ մի քցեք, նշանակեք էսօր թող գնան; բայց պարոն ռեկտոռ ուսանողներ կան ընդհանրապես պատրաստ չեն; ախր ես գիտեմ որ դուք դա կարող էք անել, հետո ձեր առարկան մասնագիտական առարկա չի, հետո դա ձեր առարկան է ջանդամի գյոռ էս անգամ էլ թող սենց լինի, հենա կողքի մասնաշենքը արդեն սկսել են քանդել; ինչքան շուտ ռեմոնտը անենք էդքան լավ; ախր ինձ ճիշտ հասկացեք; նստեք, նստեք; ինչ էի ասում, հա, ոչ ոք չի ստանալու քնությունը առանց պատրաստվելու; իսկ հիմա խնդրում եմ ասեք ով է գտնում որ այսօրվա քնությանը պատրաստվել է 5ի, բերեք գրքույկները, նշանակեմ; իսկ այժմ խնդրում եմ ասեք, ով է գտնում որ նա պատրաստ է այսօրվա քնության 4ի, բերեք գրքույկները; ով է պատրաստվել ասյօրվա քնությանը 3ի; բեր գրքույկդ; փաստորեն դուք գտնում էք որ այսօրվա քնությանը ընդհանրապես պատրաստ չեք; ինչ ասեմ, դե ուրեմն ստիպված ընգնում եք լիկվիդ; բա լիկվիդը երբ կարանք հանձնենք; հենց հիմա; ով է գտնում որ այսօրվա քնությանը նա պատրաս է 5ի;</t>
  </si>
  <si>
    <t>Մարտիրոսյան, ռեկտոռ</t>
  </si>
  <si>
    <t>Էլեն</t>
  </si>
  <si>
    <t>Kargin Haghordum sketch 521 (Hayko Mko)</t>
  </si>
  <si>
    <t>https://www.youtube.com/watch?v=XZlWDs9Zge8&amp;list=PLDDuEZQEC_uAuSrUXsFVBLNkPQY3BHzLQ&amp;index=122&amp;t=0s</t>
  </si>
  <si>
    <t>Դու ավելի լավ ես սեքսով զբաղվում , քան ախպերդ ;էս կնիկը ինչա ուզում ինձանից;մի հատ բան ասա ինձ , որից ես համ կուրախանամ , համ կտխրեմ</t>
  </si>
  <si>
    <t xml:space="preserve"> -Սաղ օրը տանը չես ,օրերով երեսդ չենք տեսնում , լավ , իրար հետ տեղ չենք գնում , հասկացանք , բայց տանը լիքը տղամարդու գործա հավաքվել , գոնե մեկ-մեկ տուն արի էդ գործերը արա ;  -Այ կնիկ, ախր ես քեզ հազար անգամ բացատրել եմ , ես գործի եմ գնում , գործի , ոչ գնում կազինո եմ խաղում , ոչ գնում տղեքի հետ խմում եմ հարբած գալիս եմ տուն ։ Առավոտ շուտ գնում  եմ աշխատանքի , իրիկունը հոգնած գալիս եմ տուն , չե՞ս հասկանում ։  - Հասկացանք, որ գործի ես սգնում , բայց տան ը լիքը գործ կա , սաղ թողել ես մենակ իմ վրա , գոնե մի երկու բան էլ դու արա տան համար ։ - Էդ որ սաղ օրը գնում եմ աշխատանքի , տան համար փող եմ բերում , էդ տան համար չի՞։ - Հասկացանք , որ փող ես աշխատում , բայց գոնե տան գործերից մեկը դու արա , գոնե երեխեքին դպրոց տանել բերելը քո վրա վեկալ ։ -Արա դու չես հասկանում , որ էդ ժամին , որ երեխեքը գնում են դպրոց , ես էդ ժամին վաղուց արդեն գործի եմ , չեմ կարա ես համ ընդե գնամ գործի ․ համ սրանց տանե մդպրոց , չե՞ս հասկանում , ոնց-որ ասեմ քեզ մի հատ բան ասա ինձ , որից ես համ կուրախանամ , համ կտխրեմ , չես կարա , կարա՞ս ։ - Կարամ , իննչի չեմ կարա ։ - Արա էս կնիկը ինչա ուզում ինձանից , դե մի բան ասա , որ ես համ ուրախանամ , համ տխրեմ ։ -Ասե՞մ ։ -    Դու ավելի լավ ես սեքսով զբաղվում , քան ախպերդ։        </t>
  </si>
  <si>
    <t>Հայկո , Մարի</t>
  </si>
  <si>
    <t>Kargin Haghordum sketch 522 (Hayko Mko)</t>
  </si>
  <si>
    <t>https://www.youtube.com/watch?v=n6sBvXJ1Upw&amp;list=PLDDuEZQEC_uAuSrUXsFVBLNkPQY3BHzLQ&amp;index=123&amp;t=0s</t>
  </si>
  <si>
    <t xml:space="preserve">ինչնա ամոթ կարողա քեզ արագիլնա բերել , պետքա անհրաժեշտա էլ չեմ դիմանում; վախ մամա ջան;վայ Անկուշտ փեսա մի գիշերվա մեջ վեցերորդ բուխանկենա ուտում </t>
  </si>
  <si>
    <t xml:space="preserve">-ինչ ենք անգործ պարկել արի մի բանով զբաղվենք էլի ; -լավ էլի հոգնած եմ ։ -հա բայց երեկ ինձ խոսք ես տվել ; -ինչնա ամոթ կարողա քեզ արագիլնա բերել ; դե մամայի իմանալով հա ; պետքա անհրաժեշտա էլ չեմ դիմանում խնդրում եմ աղաչում եմ արի էլի հիմա հիմա աղաչում  եմ խնդրում  եմ մի մերժի էլի ; մի րոպե լավ ; -վախ մամա ջաան - ինչա եղել բալես ;մամ ջան ասում էի վաղը մի հատե հաց  կառնես ; - վայ Անկուշտ փեսա մի գիշերվա մեջ վեցերորդ բուխանկենա ուտում </t>
  </si>
  <si>
    <t>Հայկո , Հասմիկ, Մկո</t>
  </si>
  <si>
    <t>Kargin Haghordum sketch 523 (Hayko Mko)</t>
  </si>
  <si>
    <t>https://www.youtube.com/watch?v=RO0ws8Io19M&amp;list=PLDDuEZQEC_uAuSrUXsFVBLNkPQY3BHzLQ&amp;index=124&amp;t=0s</t>
  </si>
  <si>
    <t>Բարև իմ հայ ազգի բժշկություն, Կարելիա ներմուծվել;Ճիշտ ենք չէ եկել էն հաճելի պահերի նենց հիշարժան մոմենտների բժիշկը դու ես չէ ;  ասենք ցանկությունը կա բայց ասենք հնարավորություն չկա էլի; Ախպեր չէ ինչ ամաչել ցավդ տանեմ ;  Արա էս բժիշկները ինչ միամիտ են գիտեմ որ պռոբլեմ չկա պռոստը տեղ չկա ։</t>
  </si>
  <si>
    <t>-Բարև իմ հայ ազգի բժշկություն; -Բարև ; -Կարելիա ներմուծվել ,- լսում եմ Ձեզ ;-Ճիշտ ենք չէ եկել էն հաճելի պահերի նենց հիշարժան մոմենտների բժիշկը դու ես; - Այո սեքսապատոլգը ես եմ ինչ հարցով եք եկել ; - դե ոնց ասեմ ցավդ տանեմ որ ջոգես ասենք պահի տակ լնենց ուզըմ ես ու չի ստացվում ասենք ցանկությունը կա բայց ասենք հնարավորություն չկա էլի ; - լավ , ամեն ինչ պարզա ես Ձեզ դեղորայք կնշանակեմ մի շաբաթ կոգտագործեք եթե փոփոխություն չեղավ նորից կգաք ավելի լուրջ կզբաղվենք, - Լավ էլի ցավդ տանեմ եսիմ որտեղից եկել հասել ենք ստեղ մի հատ տեղում նայի ասա էլի ինչ պրոբլեմ ա էն որ նոր մեթոդներ ունեքե որ  ասմա տեղմ նայմ ասմա ինչիցա մի հատ նայի ասա ցավդ տանեմ ; - Փաստորեն դուք տեղյակ եք այդ մեթոդից , մեթոդը կայանում է նրանում որ դուք այդ ինտիմ գործողությունը կատարում եք իմ ներկայությամբ Ձեզ ուղղակի չառաջարկեցի մտածելով որ կամաչեք ; - Ախպեր չէ ինչ ամաչել ցավդ տանեմ ; - Դե էդ դեպքում անցեք վարագույրի հետև այնտեղ անկողին կա և ամեն հարմարություններ կան - Հանվի ազիզ ջան ; - Պառկեք մի քիչ ձախ գնացեք այ շատ լավա դե սկսեք ; -լավ , ամեն ինչ պարզա կարող եք հագնվել; - հն ցավդ տանեմ մի բան ջոգիր թե մի հատ էլ անենք ; - չէ կարիք չկա ձեր մոտ ամեն ինչ նորմալա դուք պռոբլեմ չունեք ; - Արա էս բժիշկները ինչ միամիտ են գիտեմ որ պռոբլեմ չկա պռոստը տեղ չկա ։</t>
  </si>
  <si>
    <t xml:space="preserve">Մկո , Աշոտ , Հայկո </t>
  </si>
  <si>
    <t>Kargin Haghordum sketch 524 (Hayko Mko)</t>
  </si>
  <si>
    <t>https://www.youtube.com/watch?v=ZNM35ezEGeM&amp;list=PLDDuEZQEC_uAuSrUXsFVBLNkPQY3BHzLQ&amp;index=125&amp;t=0s</t>
  </si>
  <si>
    <t xml:space="preserve">գիտեմ ասենք որ բժիշկը էդի նույն տերտերնա պռոստը կապուտ շորորով էլի,Արա փողը պռոբլեմ չի էլի մեռնեմ գլխիդ էն ինչ-որ պետքա կանենք բայց ընենց բան ասեմ դու վնիկատ արա էլի ցավդ տանեմ </t>
  </si>
  <si>
    <t xml:space="preserve">-Բժիշկ ջան  ընենց դարդ ու ցավով եմ եկե մոտդ , ցավդ տանեմ, ընենց լցված եմ էլի․ ոպշմ պռոբլեմ ունեի ասի քո մոտ գամ  ցավդ տանեմ եսե գիտեմ ասենք որ բժիշկը էդի նույն տերտերնա պռոստը կապուտ շորերով էլի ․ ցավդ տանեմ մի ախխեր պռոբլեմ ունեմ շատ լուրջ կնոջս հետ չի ստացվում էլի  չի լինում էլի դե ջոգում ես ինչ եմ ասում ; - քանի ամիսա արդեն էդ պռոբլեմը ; - իրեք ; -3 ամիսը բավականին մեծ ժամկետա բայց ինձ թվումա մենք կլուծենք էդ պռոբլեմը բարեբախտաբար դուք դիմել եք շատ լավ մասնագետի բուժումը կարողա մի քիչ երկար տևի մի քիչ թանկ արժենա բայց մենք մեր ուզածին կհասնենք; - Արա փողը պռոբլեմ չի էլի մեռնեմ գլխիդ էն ինչ-որ պետքա կանենք բայց ընենց բան ասեմ դու վնիկատ արա էլի ցավդ տանեմ պիտի քո համար ընենց մինինգիտ ցիռոզ միռոզ չի էլի նուրբ մոմենտա կնգաս հետ չի ստացվում ցավդ տանեմ ;- Դե հենց նոր Ջեզ ասեցի որ կա դեղամիջոցներ որոնք համարյա հարյուր տոկոսանոց արդյունք են տալիս հետո նենց բանա որ ում հետ չի պատահել իմ մոտ էլա եղել ինչու ոչ բայց դեղամիջողներ եմ ընդունել ու ինչպես տեսնում եք նոռմալ ապրում եմ ; -Ոնց դու ամուսնացած ես բժիշկ ; - Չէ դեռ ամուսնացած չեմ ; -Ադե բա իմ ու քոնը դրիր համեմատիր  իրար հետ ;- Մտեք ; - կներեք ; - Բժիշկ ջան կներեք էլի ես բոլոր կաբինետներով անցել եմ մնացելա մենակ ձեր կաբինետը մի հատ շուտ չեք ստորագրի շուտ գնամ էլի ; - Ձեր անուն ազգանունը ; - Հարութունյան Անժելա ; - Անցեք վարագույրի հետևը հանվեք ես ձեզ պետքա նայեմ ; - ինչս նայեք նոր ձեր կոլեգան ստուգեց ասեց որ ես շատ լավ վիճակում եմ ; - ես տեղյակ եմ որ դուք լավ վիճակում եք դրա համար ասում եմ  մի հատ հանվեք նայեմ ;- Արա բայց դու շատ խախմաչ ես բայց նայի իմ պռոբլեմին լուրջ մոտեցի ; - ընգեր ջան ես քեզ ասեցի որ դեղամիջոց կա որը կտամ տաս օր կխմես ընենց քեզ կբուժ ինչ կնիկ հլը լևի էլ կգնաս 10 հատ էլ սիրած կունենաս ; - Ապեր ես հիմա էլ եմ լևի եթում 11 հատ էլ սիրած  ունեմ դու նենց արա որ կնգաս հետ ստացվի </t>
  </si>
  <si>
    <t>Հայկո, Մկո , Հասմիկ</t>
  </si>
  <si>
    <t>Հարութունյան Անժելա</t>
  </si>
  <si>
    <t>Kargin Haghordum sketch 525 (Hayko Mko)</t>
  </si>
  <si>
    <t>https://www.youtube.com/watch?v=iCMxQyaQjzM&amp;list=PLDDuEZQEC_uAuSrUXsFVBLNkPQY3BHzLQ&amp;index=126&amp;t=0s</t>
  </si>
  <si>
    <t xml:space="preserve">Դե լավ էլի մի հատ պեչատա էլի դրեք գնամ, </t>
  </si>
  <si>
    <t xml:space="preserve">-Բարև Ձեզ, իմ անձնագրի ժամկետի վավերացման ժամկետը վերջացելա կուզենայի երկարացնել -Անձնագիրը ու սոցքարտը Ձեր մոտա շաբաթ օրը կգաք ; - Չէ գիտեք ինչ կա բանը նրանումա  , որ ես հոկեյի սիրահար եմ Աստծո կամքով շահել եմ հոկեյի օլիմպական եզրափակիչ ի տոմս իսկ վաղը հակառակի նման իմ իտալական վիզայի ժամկետը անցնումա ինձ ճիշտ հսկացեք սա իմ կյանքի իմաստնա ես ամբողջ կյանքում երազել եմ այսօրվա համար և եթե ես հանկարծ ներկա չգտնվեմ այս հոկեյի համաշխարհային տոնակատարությանը կյանքը իմ համար անիմաստ կդառնա ; - Խոկեյի սիրահար եք ; - Էդ հարցով բաժնի պետի մոտ ;- ինչ հարցով եք ; -- Անձնագրի վավերացման հարցով եմ եկել ; - Մոտեցեք աղջիկներին ; - Չէ գիտեք ինչ կա ես նոր եմ աղջիկների մոտից դուրս  գալիս նրանք էլ ասեցին շաբաթ օրը մի բան արեք վաղը իմ վիզայի ժամկետը լրանումա ;  - Տղա ջան ստեղ քո համար դեսպանատուն չի ու քո քմահաճույքները բավարարելու համար ես չեմ պատրաստվում օրենքը խախտելլ ասել են շաբաթ օրը ուրեմն  շաբաթ օրն էլ կգաք ; - Ախր ես Ձեզ շատ եմ խնդրում գնում եմ հոկեյի եզրափակիչի օլիմպական խաղերին էդ իմ կյանքի երազանքնա ամբողջ կյանք ես երազել եմ դրա մասին իսկ հիմա դուք չեք թողնում ես գնամ մի բան արեեք խնդրում եմ ; - երիտասարդ վերջացրեք էդ լացուկոծը ստեղ Ձեր համար թաղման բյուրո չի ասել են երեք օրից ուրեմն երեք օրից կգաք ;- Դե լավ էլի մի հար պեչատա էլի դրեք գնամ ;- Աչքիս դու իսկականից հոկեյի ֆանատ ես լավ լսի ինչ ենք անում հիմա գնում ես պետի մոտբայց լսի հանկարծ չասես ես եմ ուղարկել ասա Մնացականյաննա ուղարկել եղավ  դե գնա ; - Ձեզ սուվինիր կբերեմ ընդեղից ; - Վաղը վիզայիս վերջին օրնա խնդրում եմ վավերացումը տպեք գնամմ ;- Տղա ջան ինչ ես շոու սարքել քեզ ներքևը ասեցին շաբաթ օրը ուրեմն շաբաթ օրը ; - Ես առանց խաղի  կյանք չունեմ ; - Իսկ Մնացականյանը մնաց էս դեպքից հետո նույն պաշտոնին չնայած կարար գնար առաջ էս դեպքից առաջ ինչ ես չոքել դեմս կարողա գիտես ես Աստվածն եմ վեր կաց գնա ; - Ես Ձեզ սուվիներ չեմ բերի ;- Տեր Աստված խնդրում եմ շատա պետք ընենց արա վաղը շաբաթ օր լինի ; - Որդյակս ես կանեմ քո խնդրանքը բայց հիմա չէ ուրբաթ օրը </t>
  </si>
  <si>
    <t xml:space="preserve">Հայկո , Մկո Հասմիկ , Անդո </t>
  </si>
  <si>
    <t>Kargin Haghordum sketch 526 (Hayko Mko)</t>
  </si>
  <si>
    <t>https://www.youtube.com/watch?v=iyFXOu6etNQ&amp;list=PLDDuEZQEC_uAuSrUXsFVBLNkPQY3BHzLQ&amp;index=127&amp;t=0s</t>
  </si>
  <si>
    <t xml:space="preserve">ԱԱԱյ ապուշ խոսակցություններ գնացեք  խելոք խոսակցություններ եկեք, Գլխացավ հեռացիր ատամի ցավ արի գլխացավ հեռացի ատամի ցավ արի․  Որդե ես տեսե բեղերով քուր արա </t>
  </si>
  <si>
    <t xml:space="preserve">-Վաայ էս ատամս ոնցա ցավում  նալոգվին գնաց, սանիպիտկայանը գնաց պենսիոնին գնաց տամոժնյան գնաց մնացին Վաչոն ու իրա քյաբաբնոցի եկամուտը  Վաչոն ու եկամուտը Վաչո դու ես հա բացումդ երբա օբյեկտի էսօ՞ր դե ախային բացի ես սաղի հետ պայմանավորվել եմ հաջող աայ եկամուտը մնաց այյ ատամս ոնցա ցավումմ այյ ; -Բարև մորքուր ջան ; - Բարև քուր ջան ;- Ես քեզ ինչ քուր ; - Բա ես քեզ ինչ մորքուր ;- Ոնց մորքուր ես մորքուր եմ ասում ;- Դրա համար էլ ես քեզ ասում եմ քուրր ;- Որդե ես տեսե բեղերով քուր արա ;- Բա սենց մազոտ ձեռներով մորքուր որդե ես տեսել ; - Հենա դեմս նստածա տենում եմ ; - ԱԱԱյ ապուշ խոսակցություններ գնացեք  խելոք խոսակցություններ եկեք ասա ; - Կնիկս ստեղսա հասցրել չի թողում ոչ քնեմ ոչ հանգիստ հաց ուտեմ ոչ մի բան չ իթողում անընդհատ խոսումա հենց ուզում եմ հաց ուտեմ ինքը սկսումա խոսել հենց ուզում եմ քնեմ սկսումա աման լվալ էն օրը նստած էի իմ համար հանգիստ տելեվիզր էի նայում եկավ էլի սկսեց խոսալ անընդհատ խոսումա դե եսե ձեռս գործ չկա փող չեմ կարում բերեմ տուն չգիտեմ ինչ անեմ դրա համար խոսըմա էն օրը մտա տուն էդ բանալիները լ; - ԱԱԱԱ երկար բարակ խոսակցություններ գնացեք կարճ-կոնկրետ խոսակցություններ եկեք ուզածդ ինչա ;- Ուզում եմ կնոջիցս ազատվեմ ;-  Քեզ մի երկու հոգու համար կտամ կզանգես կգան խելոք ձևով էդ հարցերը կլուծեն ; - Չէ չէ ես ուզում եմ որ ոչ մեկ դրա մասին չիմանա դու էլ պետք չի որ իմանաս ;- Բծախնդիր կլիենտ ես երևում քո համար լավ թուրմ ունեմ ; Էս ինչա ՞ ; - Էս սաղ քո պռոբլեմները կլուծի ;- Տուր  առնեմ ;- Չի վաճառվումմ էս ուրիշիա ամեն մեկը իրա թուրմը իրա ձեռով պետքա պատրաստի կգնաս կբերես հիշի գորտի պոչ, օձի թաթիկներ , կրիայի լմեկ էլ կրիայի լյարդ ;- Հա բայց որդեղից ճարեմ շատ դժվարա ճարել ;- եթե չճարես կա դրա փոխարինողները գորտի թաթիկ մողես պոչ մեկ էլ կրիայի պատյան հիշեցի՞ր դե գնա ու շուտ արի էսօր շաբաթ օրա օֆիսը շուտ ենք փակում գնաաա ;- Գլխացավ հեռացիր ատամի ցավ արի գլխացավ հեռացի ատամի ցավ արի եկել ե՞ս բերե՞լ ես ; էսա քո թուրմը կդնես գիշերը կնոջդ մահճակալի կողքը հենց կինդ գիշերը վեր կենա գնա ջուր խմելու կասես մի րոպե ուր ես գնում  ջուրը քո մահճակալի կողքնա դրած ինքը էս գավաթը կտեսնի կկռանա որ ջուրը խմի այդ էդ պահին դու կացինոց գլուխը կցխես։ </t>
  </si>
  <si>
    <t>Kargin Haghordum sketch 527 (Hayko Mko)</t>
  </si>
  <si>
    <t>https://www.youtube.com/watch?v=-ZoqTxj7rfQ&amp;list=PLDDuEZQEC_uAuSrUXsFVBLNkPQY3BHzLQ&amp;index=128&amp;t=0s</t>
  </si>
  <si>
    <t>ես իմ համար շանս հետ պարապում էի տենամ չոքեչոք գալիս եք ։</t>
  </si>
  <si>
    <t>-Կանգնի ասում եմ կանգնի , պառկի հլը պառկի սողա ասում եմ սողալով գնա արագ շուտ արա շուտ շուտ ;- Տիկին ջան բանա պատահե -հա; - վատ եք ձեզ զգում ;-չէ իսկ դուք ստեղ ինչ եք անում ;- ես իմ համար շանս հետ պարապում էի տենամ չոքեչոք գալիս եք ։</t>
  </si>
  <si>
    <t>Հայկ , Մկո</t>
  </si>
  <si>
    <t>Kargin Haghordum sketch 528 (Hayko Mko)</t>
  </si>
  <si>
    <t>https://www.youtube.com/watch?v=s1eVDFd9meE&amp;list=PLDDuEZQEC_uAuSrUXsFVBLNkPQY3BHzLQ&amp;index=129&amp;t=0s</t>
  </si>
  <si>
    <t xml:space="preserve"> եկեք երեխեք ջան համեցեք տաք-տաք տիկնիկները վերջացան </t>
  </si>
  <si>
    <t xml:space="preserve">-Էսա ապեր ջան , էս էլ քո մսով արջուկը  եկեք երեխեք ջան համեցեք տաք-տաք տիկնիկները վերջացան ասա ազիզ ջան ինչ ես ուզում ; - Վարդագույն փուչիկ ; - Փուչի՞կ  էսա ազիզ ջան ; - երսի ; - Խնդրեմ ազիզ ջան  դու ինչ ես ուզում ապեր ջան ;- Վարդագույն փուչիկ ;- Դու էլ ես վարդագույն փուչիկ ուզում ստե սպասի հեսա գալի եմ  ապե կարողա դու էլ ես վարդագույն փուչիկ ուզում ; - չէ հորոխպեր ջան ինչ վարդագույն փուչիկ ; - Առ ազիզ ջան ; - Շնորհակալություն ; - Խնդրեմ  խնդրեմ ազիզ ջան խնդրեմմ ;- Դու ինչ ես ուզում ապեր ; - Հոպար ջան ինձ մի հատ էն կանաչ փուչիկներից տուր էլի ; - Ձեռ ես առնում արա </t>
  </si>
  <si>
    <t>Հայկո , Մկո , երկու երեխա</t>
  </si>
  <si>
    <t>Kargin Haghordum sketch 529 (Hayko Mko)</t>
  </si>
  <si>
    <t>https://www.youtube.com/watch?v=iy-TqNmHoLg&amp;list=PLDDuEZQEC_uAuSrUXsFVBLNkPQY3BHzLQ&amp;index=130&amp;t=0s</t>
  </si>
  <si>
    <t xml:space="preserve">պոնչո էս գալոդ էսօր կռեսլոյի հետ ես բռնցրել;ճիշտն ասած կատակ էինք անում </t>
  </si>
  <si>
    <t>մոտնա; զբաղվածա; էրեկվանից արդեն դա ինձ չի հետաքրքրում; մի րոպե զբաղվածա մի րոպե վայ մի րոպե ; իա պոնչո էս գալոդ էսօր կռեսլոյի հետ ես բռնցրել ;Պետրոսյան; գալոդ փեխի էլի մի տարիա նույն բաննես հագնում արա ;Պետրոսյան էս ինչ ես քեզ թույլ տալիս; Փուչո ջան էս մեջդ էլի դեմ ես տվել փափկությանը արա մի հատ կոշտ բան դիր մեջկիդ մի հատ իրական կյանքը զգա;Պետրոսյան էս ինչ ես անում; սաղ օրը կռիսի նման էս օֆիսի թղթերն ես կարդում արա; լավ Պետրոսյան անվտանգության աշխատողներին շտապ տնօրենի սենյակ լավ Պետրոսյան; կանչեցիր ; հա; դե մի հատ սառի ցավդ տանեմ էս էլ վեկալ հաշվի քանի կաթիլ վրեդ էղավ որ վաղը շեֆությանդ դակլադ տաս փուչո ջան;լավ պետրոսյան դու քո արածի համար վաղը կիմանաս Պետրոսյան շտապ ասեցի;տղեք ջան գնալուց առաջ մեր փուչոյին պայթցրի լավ մնացեք;Պետրոսյան;հա;ապեր էրեգ որ ասում էինք քեզ նախարարություն են տեղափոխում ճիշտն ասած կատակ էինք անում ;</t>
  </si>
  <si>
    <t>Հայկո,Մկո,Աշոտ,Հասմիկ</t>
  </si>
  <si>
    <t>Պետրոսյան, Փուչո</t>
  </si>
  <si>
    <t>Kargin Haghordum sketch 530 (Hayko Mko)</t>
  </si>
  <si>
    <t>https://www.youtube.com/watch?v=CRTZxK3yEH8&amp;list=PLDDuEZQEC_uAuSrUXsFVBLNkPQY3BHzLQ&amp;index=131&amp;t=0s</t>
  </si>
  <si>
    <t xml:space="preserve">Բարի օր ապեր: Բարի օր ախպեր ջան; ինչ ես չոքել դեմս կարողա գիտես ես Աստվածն եմ վեր կաց գնա; ապե կարողա դու էլ ես վարդագույն փուչիկ ուզում </t>
  </si>
  <si>
    <t>Բարի օր ապեր: Բարի օր ախպեր ջան: Մի հատ հաց տու: Ցավդ տանեմ, էսի շինանյութի խանութա, ստե ինչ հաց: Ոնց, հմի ինձ հաց չես տալի: Ապեր ասում եմ շինանյութի խանութա, ես քեզ ուրդուց հաց տամ: Բարի օր ապեր: Բարի օր ախպեր ջան:Մի հատ հաց տու: Ախպեր դե երեկ ասեցի էսի շինանյութի խանութա, ես քեզ ուրդուց հաց տամ: Ոնց, հմի ինձ հաց չես տալի: Ոնց, հմի ինձ հաց չես տալի:Ապե էս ինչ ես անում օրը ցերեկով , ստեղ հաց չկա: Շեֆ ջան կարելիա: Շեֆ ջան երկու օրա մի հտ կլյենտա գալիս,հացա ուզում, ասում եմ ստեղ հաց չկա բռնում տփումա:էս ինքնա արել: հա բա ինչա արել, հլը վիճակս նայի:հիմա ինչ անեմ: Ուրեմն  էս խանութում ղալմաղալ, կռիվ մռիվ պետք չի: Էս հարցը սրուն ձևովա պետք լուծել: Կասայից փող ես վերցնում, գնում ես դիմացի խանութ մի հատ հաց ես առնում ու պահում ես մոտդ: Որ գա էլի հաց ուզի տուր թող շառը քաշի գնա: Եղավ: Եղավ շեֆ ջան: Փողը կասսայից: Բարի օր ապեր: Բարի օր ախպեր ջան:Հեսա քո հացը: Չէ, հաց պետք չի, հացը կողքի դեղատնից արդեն արել եմ ինձ մի հատ սմետան տուր: Էս ինչ ես անում  ապեր ջան:</t>
  </si>
  <si>
    <t>Հայկո,Մկո,Աշոտ</t>
  </si>
  <si>
    <t>Kargin Haghordum sketch 201 (Hayko Mko)</t>
  </si>
  <si>
    <t>https://www.youtube.com/watch?v=cmyL6zHoFeY&amp;list=PLDDuEZQEC_uDcYhabzxMCFCs3vGGSGVX4&amp;index=2&amp;t=0s</t>
  </si>
  <si>
    <t xml:space="preserve"> Էդ ովա է, հլը տուր տենամ</t>
  </si>
  <si>
    <t xml:space="preserve">Ցտեսություն ձեզ: Շնորհակալություն ստորագրության համար հաջողություն: Տանը չեն: Բարև ձեզ: Բարև ձեզ: Ովա: Մեք ընտրությունների համար ենք եկել, մեր թեքնածուի օգտին ստորագրություններ ենք հավաքում: Հա: Համարով ներկայացնենք մեր թեքնածուին, նա ձեր թաղամասից է, ծնվվել և մեծացել է այստեղ, այնպես որ քաջ տեղյկ է ձեր պրոբլեմներին և մեր կարծիքով ամենալավ կերպով կարող է նրանք ներկայացնել: Հա: Իսկ ինչ վերաբերվում է նրա մարդկային հատկանիշներին մենք շատ երկար ժամանակ նրա հետ շփվել ենք և մեր անձնական փորձից կարող ենք ձեզ հավաստիացնել որ նա շատ արդար, բարի և կամեցող անձնավորություն է: Էդ ովա է, հլը տուր տենամ: Խնդրեմ: Համոյան Համլետ Համիկի: Արա ախպեր ջան, ես սրան շատ լավ եմ ճանաչում: Հա, ճանաչում եք հա: Հա ապեր: Դե ուրեմն կներեք մեզ:Դու էլ ասում ես արդար, բան: Հա դե աշխատանքա էլի, աշխատավարձովա: Գիտես քանի անգամա ինձ բռնել տվել, հլը ասա Գարնիկ, տես աչքերը ոնցա լցում: </t>
  </si>
  <si>
    <t>Համոյան Համլետ Համիկի</t>
  </si>
  <si>
    <t>Kargin Haghordum sketch 202 (Hayko Mko)</t>
  </si>
  <si>
    <t>https://www.youtube.com/watch?v=omw7gYJRc7A&amp;list=PLDDuEZQEC_uDcYhabzxMCFCs3vGGSGVX4&amp;index=3&amp;t=0s</t>
  </si>
  <si>
    <t>Փոքր բան թող մրջյունները ուտեն, մենք ուտելուց մեծը կուտենք</t>
  </si>
  <si>
    <t xml:space="preserve">Արմո: Բարմո: Ախպեր ի նկատի ունեմ Արմեն: Դե բարմեն էլի: Արմենչիկ: Բարմենչիկ: Տոշնիա, 50 լից: Ինչ որ բան ենք նշում: Հա ապեր, թազա սպարծիվկա եմ արել, պտի թռջենք: Ու ինչ արժեր: 2000: 2000 ինչ: Դոլլար, էլ ինչ: Հա, շատ լավնա:Այ սկսելաաա, մի հատ էլ: Բա սոված փորին կլնի էսքան խմել: Սոված փորին դաժե սոմայլուն են խմում: Այյյ, հիմա իսկականից սկսեց, լից: Թռջենք: Այ սպարծիվկես թռջենք, դու ստոպ մի  տուր, դու արաղ լից: Կներեք էլի, բայց շատ չեք խմում: Ապեր շատ մենակ փղերն են խմում, էն էլ պարսկական, էն էլ կռվից առաջ : Վարդանի հետ, մի հատ էլ:Վայ արա էս ինչ սկսելա սկսել: խաբար ես, որ սկսելա: Անուշ: Սկսելա դավայ: Էլի: Գոնե էսքան խմելու հետ մի փոքր բան ուտեիր գոնե: Փոքր բան թող մրջյունները ուտեն, մենք ուտելուց մեծը կուտենք: Ապեր, Արմուշ, էդ ես եմ Բարմուշնա, ապեր գոնե մի հատ բուլկի, բուլկի, լավ բեր: Հետը մի հատ բուլկի կեր: Լցրու: Հեն լավ էր,տեսար բուլկիդ ինչ արեց: </t>
  </si>
  <si>
    <t>Kargin Haghordum - Graz (Hayko Mko)</t>
  </si>
  <si>
    <t>https://www.youtube.com/watch?v=3bEwVKXicsQ&amp;list=PLDDuEZQEC_uDcYhabzxMCFCs3vGGSGVX4&amp;index=4&amp;t=0s</t>
  </si>
  <si>
    <t>Ըհը, ուրա պարավը , բերեք ատամը քաշեմ</t>
  </si>
  <si>
    <t>Ինձ մի հատ գարեջուր։ Էս ինչ բանկաա որ։ Էս, Էս մեր գրազի բանկեն ա։ Ինչ գրազա որ։ 5 դոլար գցում ես բանկի մեջ, գրազը կրեցիր էս բանկի մեջի եղած լռիվ փողը մնում ա քեզ, չկրեցիր 5 դոլարդ մեզա մնում։ Իսկ պայմանները ոնց են որ։ Ուշադիր լսի, գրազը կրելու համար պտի 3 պայման կատարես։ Առաջինը, Էս մի շիշ տեկիլան պտի վրա վրա խմես, երկրորդը բարի հետևը մի հատ հայաթ կա, էտեղ մի հատ բուրտելյեր կա, դրա ատամը փչացած ա, պտի առանց ոչ մի գործիքի, Քո ձեռքերով էդ ատամը հեռացնես և երրորդը` Էս պզուկոտ պառավին  տենում ես։ Հա ինչ։ Դրա հետ պտի ինտիմ հարաբերությունների մեջ մտնես, ընդ որում բավարարես, սենյակը մենք անվճար կտանք։ Հը, համաձայն ես։ Համաձայն եմ։  Հալալա։Բուրտելյերը անհամբեր քեզա սպասում։ Ըհը, ուրա պարավը, բերեք ատամը քաշեմ։</t>
  </si>
  <si>
    <t>Kargin Haghordum sketch 204 (Hayko Mko)</t>
  </si>
  <si>
    <t>https://www.youtube.com/watch?v=Cwo1ZwjbfBg&amp;list=PLDDuEZQEC_uDcYhabzxMCFCs3vGGSGVX4&amp;index=5&amp;t=0s</t>
  </si>
  <si>
    <t>Արա ընգեր ջան, սավսեմ մտքիցս թռել էր, եղունգներս չէի կտրել։</t>
  </si>
  <si>
    <t>Բարի օր ապեր։ Բարև ձեզ։  Ընգեր լավ կոշիկ ունեք։ Իհարկե ունենք, բայց մեր խանութը էլիտար խանութ է, ապրանքը բարձրակարգ, ինչպես հասկացաք բարձրակարգ մարդկանց հանար։ Ընգեր ջան , իրկուտից նորա եկել, էդ ձեր էլիտար խաղերից կուրսիա,  լավ էլ  փող ունի, հմի ցույց տուր, տենա ինչ կոշիկա առնում։ Համեցեք։ Բարի օր ապե։Այստեղ նստեք:  Մինչև կոշիկներին անցնելը եկեք մտածենք վերարկուի մասին ես ձեր տեղը լինեի կփոխեի: Չէ ապեր, պետք չի, էսի պապուս պալտոնա, ինքը ինձ միշտ պահապանա։ Դե ուրեմն կոշիկներ։ Ունենք կլոր քթով, սուր քթով, նկարած քթով և մորթիով։ որից ենք սկսում։ փրչոտը տուր։ Մինչև գնելը ես ձեզ կառաջարկեի գնեք գուլպաներ հատուկ այս կոշիկների համար ։ Չէ ապեր հագիս նասկիները պապուս նասկիներնա իրանք շատ խերով են, ուր գնացել եմ  ոտս խերովա  եղել ապեր։ Որ ռազմերնա։ 44։ Հա։ Ընգեր էսի փոքրա մի համար  մեծը ունես։ Իհարկե ունեմ։ Ծիծակը տուր։ Ընգեր էս էլա փոքր մեծը ունես։ 46 չափսի կարող ենք առաջարկել մեր լավագույն կոշիկները Ֆրանչեսկո սմալտո։ Տուր ապեր, տենանք էդ ֆրանցուզկի սալտոն ինչա անում։  Չի ըլնում ախպեր ջան, մի ռազմեր մեծը ունես էս սալտոից։ Ցավոք սրտի 46֊ը ամենամեծ չափսն է։ Լավ հլը տեղ չեթաս, հեսա գալիս եմ։ Ապեր Էն 44 ից մի հատ էլ տաիր փորձեի։ Մի քիչ առաջ 46 չափսը ձեր չափսը չեղավ, ինչպես կարա 44 ձեր ոտքին լինել։ Արա ընգեր ջան, սավսեմ մտքիցս թռել էր, եղունգներս չէի կտրել։</t>
  </si>
  <si>
    <t>Kargin Haghordum sketch 205 (Hayko Mko)</t>
  </si>
  <si>
    <t>https://www.youtube.com/watch?v=oCoUlIYmUfM&amp;list=PLDDuEZQEC_uDcYhabzxMCFCs3vGGSGVX4&amp;index=6&amp;t=0s</t>
  </si>
  <si>
    <t>Բայց շատ աֆերիստ ձիա, էսի որ ջոգեց մենակով 5 մեշոկ գրուզ պտի տանի, առաջ չի գնա</t>
  </si>
  <si>
    <t>Ուրդե ես էրթում որ ուստա ջան։ Տղա ջան ասեմ, էս մասով դուրս եմ գալի, մտնում եմ փառաքյալով կազինոներով,  մտնում եմ պրասպեկտ ու թեքվում եմ գոմի բազար։ Շատ լավա , ես էլ էթում եմ  ձմեռուկներս ուզում եմ էս բազարով տանել ծախել տամ, կլնի գցենք տաչկեդ ցավդ տանեմ, մինչև քաղաք հասցնես։ Շատ բարի գործ ես անում  ցավդ տանեմ, Բայց ոնց որ ասած մեր մեծ ասած ինձ մի քիչ փող ես տալու տաչկան աբրատաշկաա էլի։ Լավ էլի ուստա ջան Հենա էթում ես էլի, լավություն արա գցենք տանենք հասցնենք քաղաք, ինչ կլնի։ Ախր ցավդ տանեմ, ես հօ հենց ընենց չեմ ասում,  էսի գիծա,  էս գիծն ել տեր ունի, մինիմում ինձի մի 1000 դրամ փող պտի տաս։ Ախր ուստա ջան ուրդուց տամ քեզի փող, եթե մոտս մի կապեկ չկա ցավդ տանեմ։ Լավ, կտանեմ։ Մերսի հոպար ջան։ Արի լ, քանի մեշոկա։ 5 մեշոկա։ Կամաց արա։ Ինչա եղել որ։ Հետո կասեմ, մեշոկներդ բեր։ Տուր օգնեմ ախպեր։ Գնացինք ախպեր ջան։ Գնացինք ուստա ջան։  Բուլյան,  ծաղիկ,  ծիծեռնակ գնացինք հօ։ Գնաց։ Ուստա ջան , բա էս ծիուդ անունը ինչա որ։ Բուլյան։ Բա նոր ինչի  3անուն տվեցիր, Բուլյան, ծաղիկ, ծիծեռնակ։ Դե էս Բուլյանը քոռա, Բայց շատ աֆերիստ ձիա, էսի որ ջոգեց մենակով 5 մեշոկ գրուզ պտի տանի, առաջ չի գնա։ Ջոգիր։</t>
  </si>
  <si>
    <t>Kargin Haghordum sketch 206 (Hayko Mko)</t>
  </si>
  <si>
    <t>https://www.youtube.com/watch?v=mV2TGpdDfvE&amp;list=PLDDuEZQEC_uDcYhabzxMCFCs3vGGSGVX4&amp;index=7&amp;t=0s</t>
  </si>
  <si>
    <t>Տենում ես կնիկ ջան դու փրկվեցիր ամեն ինչ նորմալա ընենց որ ծառը արդեն կարաս բաց թողես։</t>
  </si>
  <si>
    <t>Խնդրում եմ մի արի Խնդրում եմ, Խնդրում եմ ասեք ինչ եք ուզում , օգնեցեք,  օգնեցեք։ Թագուհի, ինչա՞ եղել։ Մամիկոն ջան ընենց վատ եևազ էի տեսել, 2 գող Էն մեքսիկական գլխարկներով, էն մեկը կացինով չաքուչով, էն մեկը գիտարով հարձակվել էին վրես, ուզում էին սպանեյին,  կտրտեին, ես էլ փախնում էի։ Փախա փախա մեկ էլ տենամ դեմից ժայռա թեքվեցի տեսնեմ էն կողմն էլ իրանք են, ստիպված ինձ ժայռից գցեցի։ Ընկնում եմ ու մտածում եմ, Որ հեսա ու՞ուր որայա կրկնեմ կմեռնեմ մեկ էլ տենամ ժայռից դուրս եկավ մի հատ ծառ ձեռս գցեցի,  պինդ բռնեցի էդ ծառից ու փրկվեցի։ Տենում ես կնիկ ջան դու փրկվեցիր ամեն ինչ նորմալա ընենց որ ծառը արդեն կարաս բաց թողես։</t>
  </si>
  <si>
    <t xml:space="preserve">Մկո, Արմինե </t>
  </si>
  <si>
    <t>Մամիկոն,Թագուհի</t>
  </si>
  <si>
    <t>Kargin Haghordum sketch 207 (Hayko Mko)</t>
  </si>
  <si>
    <t>https://www.youtube.com/watch?v=s5NikwXQhQQ&amp;list=PLDDuEZQEC_uDcYhabzxMCFCs3vGGSGVX4&amp;index=8&amp;t=0s</t>
  </si>
  <si>
    <t>Ով ասեց, որ չեմ օգնել , բա դուռը քեզ ո՞վ բացեց։</t>
  </si>
  <si>
    <t>Էս ինչի ես իրար խառնվել, տունը մարդա գալու՞։ Հա, գալուա։ Ովա՞ որ։ Էլմիրան։ Ո՞ր Էլմիրան։ Իմ ընկերուհին։  Խիա՞ գալիս որ։ Իմ ընկերուհինա գալիսա, ինչի՞ ես իրավունք չունե՞մ իմ ընկերուհուն տուն կանչեմ, Քո ընկերները որ 20 հոգով գալիս են տունը ավերում են ես ձեն հանու՞մ եմ։ Այ մարդ քեզ ո՞վ բան ասեց է։ Պապ գիտես երեկ երազումս տեսել  եմ, որ դու ինձ Էն փոքր կանֆետբերից էիր արել։ Հա, այ որ քեզ խելոք պահես բալես, վաղը երազիդ մեջ կտենաս, որ պապադ քեզ են մեծ կանֆետներիցա արել։ Ինչ ես երեխուն ձեռ առնում,  հերիք չի տան համար ոչ մի բան չես առնում, հլը Էսօր շուկայից 20 կիլոն ձեռս գալիս եմ, մտնում եմ շենք, էն լիֆտը չի աշխատում,  9 հարկ ոտով բարձրանում եմ, մի հատ չեկար ինձ օգնես։ Ով ասեց, որ չեմ օգնել , բա դուռը քեզ ո՞վ բացեց։ Գնա տես ովա։ Բարև ձեզ։ Արեգ ջան, տես ովա  եկել։ Բարև Արեգ ջան, Արի մի հատ պաչեմ։Չէ։ Արի մի հատ պաչեմ։ Չէ։ Արեգ ջան արի, Թող Էլմիրա ծյոծյան քեզ մի հատ պաչի։ Չէ։ Արեգ ջան լավ, չես ուզում Էլմիրա ծյոծյան քեզ պաչի , դու ինքդ վեր կաց ու ծյոծյաին պաչի։ Չէ։ Արեն,  գնա Էլմիրա ծյոծյաին պաչի։ Չեմ ուզում։ Ինչի՞ չես ուզում պաչես Էլմիրա ծյոծյաին։ Որտև անցած անգամ պապան իրան պաչեց, ինքը պապային չափալաղ տվեց։</t>
  </si>
  <si>
    <t>Հայկո, Մկո, Երեխա</t>
  </si>
  <si>
    <t>Արեգ, Էլմիրա</t>
  </si>
  <si>
    <t>Խոհանոց</t>
  </si>
  <si>
    <t>Kargin Haghordum sketch 208 (Hayko Mko)</t>
  </si>
  <si>
    <t>https://www.youtube.com/watch?v=dNlFGVJixUA&amp;list=PLDDuEZQEC_uDcYhabzxMCFCs3vGGSGVX4&amp;index=9&amp;t=0s</t>
  </si>
  <si>
    <t>Վահրամ երբ ես վերջ տալու ես համար կատակներին, առավոտից չուլկիներս ման եմ գալիս, դու մի ասա քո պիջակի գրպանում ա։</t>
  </si>
  <si>
    <t>Այո։ Պարոն Հովսեփյան, պատվիրակությունը եկել է։ Բա դե զբաղվեք, հեսա ես կմոտենամ։ Իա, Նազիկ ջան։ Բարև Վահրամ ջան, փաստորեն դու երեկ իմ ամուսնու հետ ամբողջ օրը իրար հետ եք եղել։ Հա, Իրար հետ ենք եղել, մեր ընկերոջ գործարանի բացումն էր։ Ձեր ընկերոջ գործարանը կարողա՞ չուլկիների գործարանա։ Չէ, մեբելի։ Էդ դեպքում  ինչի՞ իմ ամուսինը, այսինքն քո գործարանի գլխավոր ինժիները երեկ, ժամը 3֊ին հարբած եկելա տուն կանացի չուլկիները հագը։ Պարոն Հովսեփյան, Գերմանացիները արդեն տեղում եմ։ Նազիկ ջան , ցավդ տանեմ ինձ խայտառակ մի արա, մոտս կարևոր հյուրեր են եկել արտասահմանից,  ես քեզ խոսք եմ տալիս վաղը, քարտեզի վրա գծած ասեմ որտեղա եղել քո ամուսինը, եղա՞վ։ Լավ, լավ, ես կսպասեմ։ Բարի իրգուն։ Ոն՞ց անցավ հանդիպումը։ Նորմալ 2 հատ պայմանագիր կնքեցինք։ Արա էս որտեղ եմ քսվել։ Տեսնեմ, տեսնեմ։ Էս ինչ ես արել , վաղն էլ հանդիպում ունես, հանի, հանի, հանի տանեմ թափ տամ ։  Վահրամ երբ ես վերջ տալու ես համար կատակներին, առավոտից չուլկիներս ման եմ գալիս, դու մի ասա քո պիջակի գրպանում ա։</t>
  </si>
  <si>
    <t>Վահրամ, Նազիկ</t>
  </si>
  <si>
    <t>Kargin Haghordum - Nver (Hayko Mko)</t>
  </si>
  <si>
    <t>https://www.youtube.com/watch?v=jf-yXCiLD2E&amp;list=PLDDuEZQEC_uDcYhabzxMCFCs3vGGSGVX4&amp;index=10&amp;t=0s</t>
  </si>
  <si>
    <t xml:space="preserve">Որոշինք ծնունդիդ օրով քեզ մի լավ տփենք։ </t>
  </si>
  <si>
    <t xml:space="preserve">Днём рождения только раз в году. К сожалению  Днём рождения  только раз году. Մերսի երեխեք ջան, որ եկաք։ Ես էնքան էի ուզում,որ իմ ծննդյան օրը մեր կուրսի երեխեքով նշեինք,  Ու էդպես էլ եղավ։ Երեխեք եկեք մի հատ էլ երգենք։ Չէ, Ալիկ ջան արդեն ուշա։ Երեխեք եկեք դուրս գանք։ Ափսոս։ Մերսի պակա։ Պակա Ալիկ ջան։  Բան եք մոռացել երեխեք։ Էս ում ախպոր ծնունդնա Էսօր։ Տղերք ջան, բա դուք որտեղի՞ց իմացաք,  որ Էսօր ծնունդսա։ Ոնց, բա ինչո՞ւ հանար ենք սաղ օրը քուչում լրված, որ իմանանք ովա ծնվել, ովա մեռել։ Բա մեր մանկության ընկերոջ ծնունդնա, բա չիմանայինք։ Համեցեք, նստեք, ուղղակի ծնունդը արդեն վերջացելա,  ուտելու բան էլ չի մնացել։ Հօ դրա համար չենք եկել ցավդ տանեմ, եկել ենք սենց ոտի վրա քեզ շնորհավորենք,  մեր համեստ նվերը տանք քեզ ու իջնենք մարդը իրա քուչեքը։ Նվեր։ Հա բա ոնց, թե չէ էլ ինչ ծնունդ առանց Նվեր չէ։ Սկզբից լոշտը առաջարկում էր Գալստուկ առնենք, ասում եմ լոշտ ջան գալստուկը 2 ամիս կհագնի,  կմաշվի կեթա ոչ մի հիշողություն։ Լոշն էլ ասումա արի դիսկ նվիրենք,  Խատուբա։ Ասում  եմ ընգեր ջան էդ դիակը 2֊3 ամիս կլսվի, կմաշվի կեթա,  ոչ մի հիշողություն։ Ես էլ ասի մեր ախօորը ընենք Նվեր պտի անենք, որ սաղ կյանք հիշի։ Ինչ նվեր։ Որոշինք ծնունդիդ օրով քեզ մի լավ տփենք։ </t>
  </si>
  <si>
    <t>Հայկո, Մկո, Անդո, Ռաֆո</t>
  </si>
  <si>
    <t>Ալիկ</t>
  </si>
  <si>
    <t>Kargin Haghordum sketch 210 (Hayko Mko)</t>
  </si>
  <si>
    <t>https://www.youtube.com/watch?v=FBrjIC9anzg&amp;list=PLDDuEZQEC_uDcYhabzxMCFCs3vGGSGVX4&amp;index=11&amp;t=0s</t>
  </si>
  <si>
    <t>Ըհը, դե ուրեմն խնդրում եմ էդ նույնը կրկնեք հատուկ առաջին շարքի համար։</t>
  </si>
  <si>
    <t xml:space="preserve">և քանի որ անասնապահությունից ստացված եկամուտը կազմում է ընդհանուր գյուղատնտեսությունից ստացված եկամուտի 40 տոկոսը այդ ոլորտը պետք է անընդհատ զարգացնել։ Ին՞չ է դա նշանակում։ Դա նշանակում է  անասնապահական ֆերմաների  զարգացում, որը իր հերթին նշանակում է այնտեղ գտնվող անասունների աճ։ Ոչ մեկի համար գաղտնիք չէ,  որ անասնապահական ֆերմաներում որոշ ժամանակահատվածը մեկ անասունների գլխաքանակը պակասում է, այսինքն այն օգտագործվում է որպես միս, ուղղարկվում է մսի գործարան և այլն։ Բնականաբար այդ պատճառով այդ գլխաքանակը պետք է լրացվի և ասեմ ավելին ավելացվի։ Աշխարհում դրա հանար գործում են տարբեր մեթոդներ, որոնցից մեկն է օրինակ արհեստական բեղմնավորումը, Բայց փորձը ցույց է տալիս, որ Հայաստանում դա լավ չի աշխատում։Մեզ մոտ ավելի լավ է աշխատում բնական զուգակցումը և այսօր արդեն գյուղատնտեսության նախարարությունը  մեր անասնապահական ֆերմաների համար սահմանել է նոր նորույթ, որի համար դուք որպես գյուղատնտեսական ակադեմիայի ուսանողներ պարտադիր պետք է իմանաք։ Հայաստանի Հանրապետության տարածքում ապրող առողջ ցուլը պետք է օրվա ընթացքում  զուգակցի 12 անգամ։ Կներեք ինչքա՞ն։ 12 անգամ աղջիկ ջան։ Խնդրում եմ մի հատ էլ կկրկնեք հատուկ վերջին շարքի համար։ Ուրեմն կրկնում եմ հատուկ վերջին շարքի համար։ Հայաստանի Հանրապետությունում ծնված և մեծացած  առողջ, իրեն հարգող ցուլը պետք է զուգակցի օրվա ընթացքում 12 անգամ։  Մի րոպե, իսկ Էդ զուգակցումները մի կովի հետ են թե 12։ Իհարկե 12 տարբեր կովերի հետ։ Ըհը, դե ուրեմն խնդրում եմ էդ նույնը կրկնեք հատուկ առաջին շարքի համար։ </t>
  </si>
  <si>
    <t>Kargin Haghordum sketch 211 (Hayko Mko)</t>
  </si>
  <si>
    <t>https://www.youtube.com/watch?v=bugoZDFGfe8&amp;list=PLDDuEZQEC_uDcYhabzxMCFCs3vGGSGVX4&amp;index=12&amp;t=0s</t>
  </si>
  <si>
    <t>Վայ էտի ես չգիտեմ պապան ախպորս համար ինչքան կուզի։</t>
  </si>
  <si>
    <t xml:space="preserve"> Աղջիկ ջան հլը հորդ կանչի։ Պապան հմի զբաղվածա,  Բայց ես ձեզ կարամ առաջարկել մի հատ լավ ցուլիկ։ Տանեք,  Ձեր կովերը շատ գոհ կմնան, առողձ սերունդ կունենաք` հոլանդական ու պապան դրա համար ընդամենը ուզումա 100 դոլար։ Աղջիկ ջան քեզ ասում եմ  հլը հորդ կանչի։ Լավ, ունենք մի հատ ցուլիկ, նեմց որ տանեք կովերը էդքան էլ գոհ չեն մնա, սերունդը կլինի ոչինչ, Բայց պապան դրա համար ընդամենը 50 դոլարա ուզում։ Աղջիկ ջան ես ուրիշ հարցով եմ եկել։ Լավ, ուրեմն ձեզ կառաջարկեմ մի հատ ցուլ, ինքը լավը չի, կովերը իրանից դժգոհ կմնան , սերունդն էլ նենց թաքուբիր էլի որ կարողա լավը լինի, բայց պապան  էդ ցուլի համար ուզումա ընդամենը 20 դոլար վերջին գիննա։ Աղջիկ ջան ես ախպորդ հարցով եմ եկել։ Ինչ հարց։ Աղջիկս ախպորւցդ հղիա։  Վայ էտի ես չգիտեմ պապան ախպորս համար ինչքան կուզի։</t>
  </si>
  <si>
    <t>Kargin Haghordum sketch 212 (Hayko Mko)</t>
  </si>
  <si>
    <t>https://www.youtube.com/watch?v=HQWbF7x1b9w&amp;list=PLDDuEZQEC_uDcYhabzxMCFCs3vGGSGVX4&amp;index=13&amp;t=0s</t>
  </si>
  <si>
    <t>կապիտան պեռվըվը ռանգը գնաաաց գեռոյ սավեցկվը սայուզը սիրում եմ որ գովում են ինձ բաքվի պատվավոր քաղաքացի էդ անպայման պետք չէր ասեիր վերջը</t>
  </si>
  <si>
    <t xml:space="preserve">Միչման հա պապի ջան հլը արի ստե նստի ռազգավոռի եսծ գնացիր Սեվաստապոլ վեց տարի սովորեցիր վիշի վայենամարսկոյու  ուչիլիս ավարտեցիր միչման ստացար հիմա էլ գնում ես դալնի պրավալնի երազանքդ կատարվեց էլի դե ես քեզի մի հատ պրաֆասյանալնի հարց եմ տալիս էդ քո դալնի պլավնին որ էթում ես գիտես հետդ ինչ պտի տանես դե պապի ջան ամենակարևորը հեռադիտակ կողմնաղույց շտանգեն աա էտի չեմ ասում բիտավո ժիզնենի ինչ պտի հետդ վերցնես չգիտեմ պապի իսկ ով գիտի դու պապի իսկ ովա քո պապին կապիտան պեռվըվը ռանգը գնաաաց գեռոյ սավեցկվը սայուզը սիրում եմ որ գովում են ինձ բաքվի պատվավոր քաղաքացի էդ անպայման պետք չէր ասեիր վերջը դալնի պլավընի գնալուց երկու շատ կարևոր բան պտի վերցնես հետդ  առաջինը սրտխառնոցի դեղ ու առաջինից ավելի կարևոր պահպանակ դե նավահանգիստա բանա իջնում եք աղջիկներա հազար ու մի հիվանդություն կա երեխայա օրինակ ինչի էդ էրեխեն մնա առանց հեր  դե պապի ջան գնամ դեղատուն գամ հըն առար հա պապաի ջան տաս հատ սրտխառնոցի դեղ առա տաս հատ էլ պահպանակ այ ցավդ տանեմ մի տարով գնում ես դալնի պլավնի էտքան ես առե գնա էլի առ առաջինից էլ առաջինց էլ կարևորից էլ պապի տաս տաս հատ էլ ավելացրի ինչքան տաս տաս հատ արա հո դու դեբիլ չես ցնա քսան հատ էլ սրտխառնոցի դեղ  առ քսան հատ էլ պահպանակ արա դավայ դե մի հատ էլ մեզիմ ֆորտե բեր էլի ստե քյաբաբնոց կա էլի շատա պետք գալիս  ա էս մի գարինա էլի յոլա տանենք մինչև նորմալ գործ ըլնի ասա գեներալ ջան ներեցեք որ էսքան գալիս եմ խնդրում եմ ինձ էլի տվեք քսան հատ սրտխառնոցի դեղ ու  քսան հատ էլ պահպանակ ապեր կներես էլի էդ իմ գործը չի բա եթե էդ աղջկանից սիրտդ խառնումա ինչի ես հետը սեքս անում </t>
  </si>
  <si>
    <t>Մկո,Անդո,Հայկո</t>
  </si>
  <si>
    <t xml:space="preserve">տեղը հստակ չի </t>
  </si>
  <si>
    <t>Kargin Haghordum sketch 213 (Hayko Mko)</t>
  </si>
  <si>
    <t>https://www.youtube.com/watch?v=aHoRCF6pf0I&amp;list=PLDDuEZQEC_uDcYhabzxMCFCs3vGGSGVX4&amp;index=14&amp;t=0s</t>
  </si>
  <si>
    <t xml:space="preserve">հա լավ ինչ ես խորացել էդ տուժող կողմի 110000 ից 10000 ը տուր իրանց ու դիր լրիվ օրենքով դատի։ </t>
  </si>
  <si>
    <t xml:space="preserve">Այո։ Բարև ձեզ Արմեն Բարիսիչ,  կարելիա՞։ Իյա, Արամ ջան դու՞ ես։ Արմեն Բարիսիչ կարելիա, իբր չգիտես, որ քեզ միշտ էլ կարելիա։ Արի եղբայր։ Նստի, նստի Արամ ջան։ Ոնց ես Արմեն Բարիսիչ։ Լավ եմ Արամ ջան, մի քիչ հոգնած եմ։ Որ քեզ ասում էի դատավոր մի դարի չէիր հավատում, Հենա դատական նիստից եմ գալիս ,6 ամիսա էդ գործը գնումա, դու էլ կիմանաս  Էն բռնաբարության  գործնա, էն որ կամազի վարորդը մի հատ արջ էր բռնաբարել  էս արջի տերն էլ դատի էր տվել, պարզվել էր, որ կամազի վարորդը պտի էդ արջի հետ անպայման ամուսնանա։ Հարցը բավարարեցինք, հիմա էս վարորդը կնոջից պտի բաժանվի, որ էդ արջի հետ պսակվի։ Վերջը խուճուճ գործա էտի մի կողմ։  Հլը ասա  դու ո՞նց ես, աչքիս մի տեսակ ես երևում, հո բան չի եղել։  Չգիտեմ ոնց ասեմ Արմեն Բարիսիչ մի հատ շատ անախորժ դրության մեջ եմ ընկել, 5 տարվա դատավոր եմ իմ հետ սենց բան չէր պատահել հլը։ Մի հատ գործ եմ լսում, ուրեմն էս պաշտպանվող կողմը 100000 դոլար փողա տվել, ուզումա որ դատավճիռը իրա օգտին կայացնեմ։ Էդ տուժող կողմն էլ 110000 դոլար փողա հանել տվել, ուզումա որ դատավճիռը իրանց օգտին կայացնեմ ։ Արմեն Բարիսիչ ես 5  գիշերա չեմ քնում, չգիտեմ ինչ անեմ, 2 քարի արանքն եմ ընկել։ Վաղը չէ մյուս օր նիստնա ու ես ոչ մի ելք չեմ գտնում, միակ տարբերակը ասի գամ մոտդ Արմեն Բարիսիչ 100 տարվա դատավոր ես էլի, ոնց էլ ըլնի մի հատ խորհուրդ կտաս նորմալ։ Ասում ես պաշտպանվող կողմը 100000 ա տվել, տուժող կողմը 110000 հա՞։  Հա լավ ինչ ես խորացել էդ տուժող կողմի 110000 ից 10000 ը տուր իրանց ու դիր լրիվ օրենքով դատի։ </t>
  </si>
  <si>
    <t>Արմեն Բարիսիչ,  Արամ</t>
  </si>
  <si>
    <t>Kargin Haghordum sketch 214 (Hayko Mko)</t>
  </si>
  <si>
    <t>https://www.youtube.com/watch?v=4R6gNneyO5c&amp;list=PLDDuEZQEC_uDcYhabzxMCFCs3vGGSGVX4&amp;index=15&amp;t=0s</t>
  </si>
  <si>
    <t xml:space="preserve">դե նոր տարուն էլ տաքսիստները նենց թվեր են կրակում ավելի լավա ոտով գաս, դրա համար էլ ուշացա։ </t>
  </si>
  <si>
    <t>Բարև ձմեռ պապի։ Բարև ապեր, այսինքն Բարև թոռնիկ ջան։ Ձմեռ պապիկ ինչի ես ուշանում,  ես քեզ նոր տարուն էի սպասում։ Դե բալիկ ջան ճամփեքը դալայլոտա, դե նոր տարուն էլ տաքսիստները նենց թվեր են կրակում ավելի լավա ոտով գաս, դրա համար էլ ուշացա։ Բայց լավ էդ հեչ, դու ասա պապան մաման տանն են։ Չէ, տանը չեն։ Էդ լավա։ Ձմեռ պապիկ բա ինչի ա պարկդ դատարկ։ Էսա կլցվի։</t>
  </si>
  <si>
    <t xml:space="preserve">Մկո, երեխա </t>
  </si>
  <si>
    <t>Kargin Haghordum sketch 215 (Hayko Mko)</t>
  </si>
  <si>
    <t>https://www.youtube.com/watch?v=7v5AY7QdJQA&amp;list=PLDDuEZQEC_uDcYhabzxMCFCs3vGGSGVX4&amp;index=16&amp;t=0s</t>
  </si>
  <si>
    <t>տո չէ հա այ մարդ մենթերը</t>
  </si>
  <si>
    <t>Իա Հակոբիկ ջան էս ինչ կա որ եկել ես պապիկի գործի տեղը ;պապի ջան ճիշտն ասած մի խնդրանքով եմ եկել էս մեր դպրոցում ամեն շաբաթ էրեխեքից մեկի պապին գալիսա ով որ մասնակցելա պատերազմի պատմումա պատերազմի մասին ես էլ ասեցի իմ պապինա պատերազմի մասնակցել ընենց որ վաղը քեզ դպրոցում սպասում են;ըհըհըհը այ բալամ էս ինչ ես ասում արա ցավդ տանեմ ես ուր պատերազմը ուր սաղ կյանք 6 սռոկ գաղութներում ման եմ եկել ես սկի չգիտեմ էլ պատերազմը որդեյա իլե ես գամ ինչ ասեմ այ բալամ չէ այ մարդ չի լնի;պապի որ չգաս ինձ կասեն սուտ ասան ես ;այ էդի լավ չի լավ դու գնա մի բան կմտածեմ ;մերսի պապի ջան ;գնա հոգուդ մատաղ գնա ;երեխաներ այսօրվա դասը ավարտված է բայց ոչ ոք տեղից չի վեր կանում որովհետև ինչպես հիշում եք այս շաբաթ մեզ մոտ հյուր է եկել մեր Հակոբիկի պապին Հակոբ պապին որը մի հետաքրքիր դեպք  կպատմի պատերազմական տարիներից խնդրեմ ;մերսի ապեր ինչ պատմեմ երեխեք ջան պատերազմի էն ամենադժվար տարիներն էին 1 9 4 3 թվականն էր գործը սենց էր ռազվեդ ռոտում էի ծառայում Մասկվայից հրաման էկավ որ պտի մտնենք Գենստաֆոյականների շեֆի տնից սեյֆից բանը էս քարտեզը գողանանք դե վափշե ոնցա լինում էն մեր հին փորձված մեթոդով կվարծիրի տակից փորեցինք ու մտանք կվարտիր սեյֆը գտանք լոմեցինք քարտեզը տեսանք վեկալելուն պես սիգնալիզացիան հուպ տվեց դու մի ասա էս խիտրի նեմեցները քարտեզի տակը կնոպկա են դրել սիգնալիզացիա շուխուռը հելավ սկսանք թռնել հելանք կրիշ տենանք էսէսի սալդատները արդեն ընդե են իջանք պադվալ տենանք գենստաֆոյականներն են ընդե միակ ձևը որ պիտի փրկվեինք էդի երրորդ հարկից թռնելն էր թռանք բռնին ով նեմենցները տո չէ հա այ մարդ մենթերը</t>
  </si>
  <si>
    <t>հայկո, Մկո, Փոքր երեխա</t>
  </si>
  <si>
    <t>հակոբ, հակոբիկ</t>
  </si>
  <si>
    <t>Kargin Haghordum sketch 216 (Hayko Mko)</t>
  </si>
  <si>
    <t>https://www.youtube.com/watch?v=8t7hzpg0dlg&amp;list=PLDDuEZQEC_uDcYhabzxMCFCs3vGGSGVX4&amp;index=17&amp;t=0s</t>
  </si>
  <si>
    <t>Kargin Haghordum sketch 217 (Hayko Mko)</t>
  </si>
  <si>
    <t>https://www.youtube.com/watch?v=e1urTVhye64&amp;list=PLDDuEZQEC_uDcYhabzxMCFCs3vGGSGVX4&amp;index=18&amp;t=0s</t>
  </si>
  <si>
    <t xml:space="preserve">աղջիկ ջան էլի ամուսնուդ հետ կռվել ես;արի արի տենամ ինչա էղել; էլի էդ ապուշը քեզ նեղացրել ա; աղջկաս նեղացրել ա; ախր քեզ 1000 անգամ ասում էի մինչև ամուսնանալը; դրա հետ մի ամուսնացի; մամա մենք իրար սիրում ենք; ինչ էղավ; 2 ամսում սերը անցավ տակը էրեխեքը մնացին; հլը աչքդ տենամ; հլը ստեղ ինչա արել; ախր քեզ ասում էի դրա հետ մի ամուսնացի; քեզ դժվարա լինելու իրա հետ; էդի պրոֆեսիոնալ բաքսյոր ա; էդի ծեծելուց քեզ պրոֆեսիոնալ կերպովա ծեծելու; վաայ; չնայած հերդ էլ պակասը չէր; գալիս էր խմած գիշերը տուն; հանում էր ինձ հայաթը; բոլորի դեմը ինձ էնքան էր ծեծում; էնքան էր ծեծում գալի գոռում էին հարևանները ; ասում էին Գևորիկ էս ինչ ես անում; շուռ էր գալիս ասում էր կնգան էնքան պտի ծեծես որ մեջքը փորից փափուկ լինի; ամուսինդ հլը փառք ա; հերդ չէր թողնում կուխնյայից դուրս գայի; ասում էր տան կնիկը կուխնյայից վիզայով պտի դուրս գա; բայց մերդ էլ պակասը չէր; որ պետք էր լինում ․․․ խփում էի ու սաղ սենյակներով ոնց ուզում ֆռֆռում էի;ուզում եմ ասեմ ազիզ ջան; որ տան ընտանիքի բարեկեցությունը կնոջ խելոք քայլերիցա կախված; հասկանում ես; կռիվա էս ա էն ա; կլնի դու պտի նենց քո քայլերը դասավորես որ ամեն ինչ հարթացնես; դե հիմա հանգստացի գնա տուն ու գործերդ կարգավորի; հասկացար; հասկացա; բա դիակի հետ ինչ անեմ; </t>
  </si>
  <si>
    <t>Kargin Haghordum sketch 218 (Hayko Mko)</t>
  </si>
  <si>
    <t>https://www.youtube.com/watch?v=AalVRTuqyQw&amp;list=PLDDuEZQEC_uDcYhabzxMCFCs3vGGSGVX4&amp;index=19&amp;t=0s</t>
  </si>
  <si>
    <t>մի ամիս էլ ուշացնեք կլինի դեկտեմբերի 30ը կլնի արդեն նոր տարվա լիմոնադ;խնդրում եմ իմ սեփական ցանկությամբ ազատել ինձ աշխատանքից</t>
  </si>
  <si>
    <t>Ախպեր ջան էտ լիմոնադի ֆուռերս երբա ինձ հասնում է սեպտեմբերին պիտի ուղարկեիք հիմա նոյեմբեր ամիսնա մի ամիս էլ ուշացնեք կլինի դեկտեմբերի 30ը կլնի արդեն նոր տարվա լիմոնադ պայմանագիրը ուղարկեք ստորագրենք ապրանքը ղրկեք ախպեր ջան ոնց ուղարկել եք պայմանագիրը էրեգ հլը սպասի ալո էրեգ մեզ պայմանագիր են ուղարկել մի հատ տպի ապեր բա խի չէիք ասում որ շուտ եք ուղարկել պայմանագիրը 1 ամիս էլ ուշացնեիք դեկտեմբերին ուղարկեիք կդառնար նոր տարվա պայմանագիր լավ ապեր հեսա ստորագրեմ հետ ուղարկեմ ;աաա աղջիկ ջան դու ով ես ; բարև ձեզ ես ձեր նոր քարտուղարուհին եմ ըը ինձ փոխտնօրենը պետք է ներկայացներ բայց չհասցրեց իմ անունը Սաթենիկ է ; աա դու ես հա նոր քարտուղարուհին ;այո ; տպեցիր էտ պայմանագիրը;ըը գիտեք ինչ ես մի 2 ժամ է ինչ անցել եմ աշխատանքի դեռ էս պրինտեռի աշխատանքի սկզբունքը չեմ հասկացել կարող է ինձ օգնեիք ասեիք ինչպես անեմ  ; ես ասեմ ոնց անեք ;ըհը ; ասեմ ստե կարևորը դու իրար մի խառնվի ազիզ ջան պրինտեռի էն ամենավերևի սենց սպիտակ թուղթը վեգալ մի հատ նստի մի հատ էլ գրիչ վեկալ ու գրում ես ըը դիմում դրա ներքևը խնդրում եմ իմ սեփական ցանկությամբ ազատել ինձ աշխատանքից ;</t>
  </si>
  <si>
    <t>Սաթենիկ</t>
  </si>
  <si>
    <t>Kargin Haghordum sketch 219 (Hayko Mko)</t>
  </si>
  <si>
    <t>https://www.youtube.com/watch?v=IqipbpCUrfY&amp;list=PLDDuEZQEC_uDcYhabzxMCFCs3vGGSGVX4&amp;index=20&amp;t=0s</t>
  </si>
  <si>
    <t xml:space="preserve">Հարգարժան իմ սեփական ընկերության աշխատողներ ուրեմն ծանոթացա Ձեր բողոքը գյուղղի հետ կարճ ասած ամեն  ինչ պարզա ուզում եք աշխատավաձերի բարձրացում կարելիա ասել Ձեր կողմից շատ նորմալ բնական ցանկությունա բայց ստեղ մի փոքր պռոբլեմ ունենք իմ կարծիքը կտրուկ տարբերվումա Ձեր կարծիքից իմ կարծիքով ձեր աշխատավարձերը շատ նորմալ աշխատավարձեր են ես կասեմ ավելին հլը մի փոքր էլ բարձրա բայց քանի որ մերը քաղաքակիրթ ընկերությունա որպեսզի կռիվ դավի չլնի մեկը չասի բարձրացրեք իջացրեք ուրեմն ես էսպիսի որոշում եմ կյացրել ես կհանձնարարեմ մեր հարգարժան ծրագրավորողներին որպեսզի իրանք մշակեն հատուկ ծրագիր որի շնորհիվ մենք համակարգիչ կարող ենք ներմուծել հատուկ բոլորիդ հաար ստեղծված տվյալները այսինքն ներմուծում եք թե ամեն մեկդ քանի ժամա տարվա մեջ աշխատե քանի օրա ունեցե աչձակուրդ քանի օրա եղել տոն օրեր և քանի ժամա նա եղել ընմիջման էդ ամեն իչը ներմուծվումա այնուհետև ներմուծվում ենք թե տարվա կտրվածքով ինչ աշխատավարձա ստանում այդ տվյալները ներմուծելուց հետո ոչ ես կվորոշեմ ձեր աշխատավարձը բարձրա թե ցածրա ոչ դուք կվորոշեք էդ ամեն ինչը թող որոշի համակարգիչը եթե համակարգիչը որոշեց որ ձեր ստացած աշխատավարձը կատարած աշխատանքի ծավալին ուրեմն դուք էսօրվա դրությամբ ստանում եք նորմալ աշխատավարձ և ես ձեր աշխատավարձերը չեմ բարձրացնելու եթե համակարգիչը որոշեց որ ձեր աշխատավարձը ցածրա ձեր կատարած ծավալի համեմատ ուրեմն ես կբարձրացնեմ ձեր աշխատավարձերը մեր հարգարժան ծրագրավորողների աշխատավարձի հաշվին </t>
  </si>
  <si>
    <t xml:space="preserve">Հայկո Մկո </t>
  </si>
  <si>
    <t xml:space="preserve">2 ու լիքը մարդիկ </t>
  </si>
  <si>
    <t>Kargin Haghordum sketch 220 (Hayko Mko)</t>
  </si>
  <si>
    <t>https://www.youtube.com/watch?v=qNDzi744SCY&amp;list=PLDDuEZQEC_uDcYhabzxMCFCs3vGGSGVX4&amp;index=21&amp;t=0s</t>
  </si>
  <si>
    <t>կովերին տարել էի ցուլի մոտ ;հա ես չեմ հասկանում պապն չեր կարա էտ գործը աներ; կարար բայց ճիշտը ցուլնա</t>
  </si>
  <si>
    <t>Սիրելի երեխաներ ձեր գյուղը աշխարհին տվել է բազմաթիվ հայտնի մաթեմատիկոսների և ես նույնպես ուզում եմ որ այդ ավանդույթը շարունակվի և դուք դառնաք հայտնի մաթեմատիկոսներ և դրա համար ես ձեզ առաջադրանք էի տվել երեկ որպիսի դուք անգիր սովորեք բազմապատկման աղյուսակը և ես ուզում եմ համոզվել թե  ինչքանով եք յուրացրել դա սկսենք Մարիամիկից Մարիամիկ ջան 5 անգամ 7 ;37 ;այայայյյ սխալա լավ մտածիր ;ըըը 35;ապրես;Մերի ջան 8 անգամ 9;72;ապրես աղջիկս ;կարելիա ընկեր Սիմոնյան ;Աբգարիկ ուշանում ես նորից անցի նստի շարունակում ենք Նարեկ 4 անգամ 6;24;Մալաձեց ըհըհըհ Աբգար 5 անգամ 5;13;սխալ է 25 Ձիանա 6 անգամ 8 ազիզ ջան 48 այայ ապրես ահ Հասմիկ 9 անգամ 5 ազիզ ջան ;45; մալաձեց հահա Աբգար 3 անգամ 3;իրեք; վաայ սխալ է վայ 9; ռաֆիկ 7 անգամ 8;56;մալադչինա ապրես ազիզ ջան Աբգար ամենահեշտ հարցն եմ տալիս2 անգամ 1;իրեք ;էէէէ դե սխալա էլի Աբգար աչքիս դու էրեգ ընդհանրապես տանը ոչ մի բան չես պարապել ;հլը ասա տեսնեմ ինչով ես զբաղված էղել ;կովերին տարել էի ցուլի մոտ ;հա ես չեմ հասկանում պապն չեր կարա էտ գործը աներ; կարար բայց ճիշտը ցուլնա</t>
  </si>
  <si>
    <t>Մկո, Փոքր երեխա</t>
  </si>
  <si>
    <t>2 ու լիքը մարդ</t>
  </si>
  <si>
    <t>Ընկեր Սիմոնյան , Աբգարիկ</t>
  </si>
  <si>
    <t>Kargin Haghordum sketch 357 (Hayko Mko)</t>
  </si>
  <si>
    <t>https://www.youtube.com/watch?v=0BdBDzNV8wM&amp;list=PLDDuEZQEC_uDcYhabzxMCFCs3vGGSGVX4&amp;index=158&amp;t=0s</t>
  </si>
  <si>
    <t>տո այ անասուն գիշերավ 5-նա տանը չես;կնիկ ջան չես հավատա սաղ գիշեր մի հատ կլոունի հետ կռիվ եմ արել</t>
  </si>
  <si>
    <t>Ախր Համ ջան ոնց չանհանգստանամ գիշերվա 5-նա հլը տուն չի եկել ոչ զանգելա ոչ զգուշացրելա Համ ջան կներես էլի որ գիշերվա կեսին քեզ անհանգստացնում եմ պռոստը մտածեցի կարողա քո հետ լինի լավ որ մի բան իմանամ անպայման կզանգեմ էղավ ալո կներեք դա ոստիկանությունիցա գիտեք ինչ կա իմ ամուսինը մինչև հիմա տուն չի եկել ես շատ անհանգիստ եմ կարողա ինչ որ պատահարա էղել ազգանունը Մնացականյան Անդրանիկ չէ ոչ մի բան չի եղել շնորհակալություն ;կնիկ ջան էս ուշ ժամին խի քնած չես ;ինչի քնած չեմ , տո այ անասուն գիշերավ 5-նա տանը չես ոչ զգուշացրել ես տո ես շատ գիտեմ որ ջհանդամի գյոռն ես ինչ ասես մտքովս անցավ քո սաղ ընգերներին զանգել եմ ոչ մեկ չգիտի որտեղ ես դաժե միլիցյա եմ զանգել որ իմանամ որ ինչ որ ավարյայի մեջ չես ընգել ու սատկե էս անգամ որտեղ էիր այ բոմժ էս անգամ ինչ ես հորինելու հլը վիճակդ նայի էս ինչ պամադայա էս ինչ կյաժ մազեր են որտեղ էիր ;կնիկ ջան չես հավատա սաղ գիշեր մի հատ կլոունի հետ կռիվ եմ արել ;սենց տվի բեյնին</t>
  </si>
  <si>
    <t>Մնացականյան Անդրանիկ , կնիկ</t>
  </si>
  <si>
    <t>Kargin Haghordum sketch 358 (Hayko Mko)</t>
  </si>
  <si>
    <t>https://www.youtube.com/watch?v=iAfOSpH2oEw&amp;list=PLDDuEZQEC_uDcYhabzxMCFCs3vGGSGVX4&amp;index=159&amp;t=0s</t>
  </si>
  <si>
    <t>մամ մի րոպե էլի երկրորդ գծի վրա եմ;արա դե սեքս էլի սեքս հոգնել եմ ախպեր</t>
  </si>
  <si>
    <t>Ալո հա մամ ջան մամ մի րոպե էլի երկրորդ գծի վրա եմ հըն հա մամ ջան հեսա գալիս եմ տուն հա արա ոնց եմ ես հոգնել էս ամեն ինչից արա արա ոչ մի բանի հավես չունեմ այ ախպեր արա ոչ գործի հավես ունեմ ոչ տան հավես ունեմ արա դաժե դասարանի երեխեքով հավաքվելու հավես չունեմ այ ախպեր արա մարդ էթա մեռնի էլի արա բայց մեռնելու հավես էլ չունեմ արա Պեծյա ջան արա ;Սմբո с утра էկել ես էս ձեպրեսյոն նստել ես հերիքա էլի трудно тебе դժվար գործա զավխոզ ես հասկացանք դու իմնելա չէ սիսծեմշիկ եմ տուդա վազի սյուդա վազի էս կամպյուտռը փչացավ էն կամպյուտռը փչացավ достал со своими истериками уже; արա դե հոգնել եմ ախպեր հոգնել եմ;հոգնել ես пойдем ко мне сегодня մի քիչ կնստենք կխմենք կթուլանաս ;արա դե խմել էլի խմել ախպեր հոգնել եմ ;почему обязательно խմել զակուսկա կա տանը վկուսնոե կնստենք մի քիչ հաց կուտենք ; արա ախպեր արա  ուտել արա էլի ուտել արա չեմ ուզում հոգնել եմ արա հելա էսօր ;Սմբո ну подожди  կգնանք մեր տուն կինս քեզ կտեսնի կուրախանա; արա դե սեքս էլի սեքս հոգնել եմ ախպեր ;</t>
  </si>
  <si>
    <t>Սմբո, Պեծյա</t>
  </si>
  <si>
    <t>Kargin Haghordum sketch 359 (Hayko Mko)</t>
  </si>
  <si>
    <t>https://www.youtube.com/watch?v=xwZmZD6KFhE&amp;list=PLDDuEZQEC_uDcYhabzxMCFCs3vGGSGVX4&amp;index=160&amp;t=0s</t>
  </si>
  <si>
    <t xml:space="preserve">էն հոգնած կիսուրիս տենամ թե ղզղնած կեսրարիս;մեջդ տղամարդկություն չկա որ հորդ ասես որ իրանց տուն ենք գնում ինձ ձեռ չքցի;էս ջրհորը լավ էլ աշխատումա </t>
  </si>
  <si>
    <t xml:space="preserve">ինչի ես էս 2 օրը թթված ֆռֆռում ;որովհետև 1 տարիա մեր տուն չես տանում;գնանք ձեր տուն ինչ անենք էն հոգնած կիսուրիս տենամ թե ղզղնած կեսրարիս էնքան մեջդ տղամարդկություն չկա որ հորդ ասես որ իրանց տուն ենք գնում ինձ ձեռ չքցի  ; հա բայց ինչի ես տենց ասում դու էլ լավ գիտես որ պապայի տեսողությունը վատա ինքը քեզ մամայի հետա շփոթում ; էս էլ թումանյանի the best of հեքիաթներն էր հա էս ինչ նոր հեքիաթներ ես պատմում լավ էլի գիտես իմ ցանկությունը ինչա մի հատ կյանքիս ցանկությունը որ դու մի օր տղամարդ դառնաս էս ինչա կախարդական ջրհոր տենաս աշխատումա գնանք նայենք;գնանք;էս չի հա ոնց որ էսա ;ուր ես բարձրանում այ ալպինիստ մի հատ արի օգնի ;այս ջրհորը կախարդական ջրհոր է պահիր քո ցանկությունը և նետիր նրա մեջ մետաղադրամ և քո ցանկությունը իսկույն կկատարվի ;մի հատ ինձ էլ տուր իմ մոտ մանր չկա քցի ինչ պահեցիր մի հատ քանոն ունենաս հա կառնեմ քո համար մի հատ գծագրական քանոն;էս ջրհորը լավ էլ աշխատումա </t>
  </si>
  <si>
    <t>Kargin Haghordum sketch 360 (Hayko Mko)</t>
  </si>
  <si>
    <t>https://www.youtube.com/watch?v=TsRukoHsytQ&amp;list=PLDDuEZQEC_uDcYhabzxMCFCs3vGGSGVX4&amp;index=161&amp;t=0s</t>
  </si>
  <si>
    <t xml:space="preserve">ա գյուդում եմ ես էտ աղջկան էդի մինչև հիմա խնդումա;թրիք լիքը ունենք </t>
  </si>
  <si>
    <t xml:space="preserve">Հարգելի համագյուղացիներ անձամբ ես դիմել եմ մեր գյուղսովետ որպեսզի մեր գյուղում կառուցվի դպրոց գյուղսովետը միջոցներ է հատկացնելու այդ դիմումիս հիման վրա և վերջապես մեր գյուղը ունենալույա իր սեփական դպրոցը ընկերներ բոլա բայց քանի որ մեր գյուղում առաջին անգամա էս կարգի մեծ շինարարություն ընդանալու գոյություն ունի տիխնիկա պեզապասնսծ այսինքն մենք բոլոր գյուղացիներին բաժանելու ենք կասկաներ որպեսզի մարդ ես էտ կիսակառույց շինարարության կողքից անցնելուց կիրպիչա բանա չնգնի գլխին վնաս տա ; աայ մարդ կասկեն ինչ պտի օգնի մարդու ճակատին ինչ գրածա էտ էլ կլնի ;Սիրանուշ դու իզուր ես ինձ էտ բանը ասում ես լիքը օրինակ գիտեմ որ քո ասածը սխալա օրինակ էս մեր կողքի գյուղում դպրոց էին էլի սարքում մի հատ տրաքտորիստ կար գալի կանգնումա որ իջնի ջուր խմի առանց կասկի անցնումա էտ կիսակառույց շենքի կողքով կիռպիչը դուզ գլխին մեռնումա էտ խեղճ տղեն կամ դրա հակառակ պատմությունը պատմեմ ստրանից 20 տարի առաջ մի հատ աղջիկ երեխա գնումա դպրոց հերն ու մերը ասում են շինարարության կողքով ես անցնելու կասկով գնա կասկեն դնում գնումա հասնումա շինարարության մոտ մի հատ կիռպիչ պոկվում դուզ էտ աղջկա գլխին աղջիկը խնդմա ;ա գյուդում եմ ես էտ աղջկան էդի մինչև հիմա խնդումա ;Արա Գերաս ընենց մի արա որ կասկի տեղը կիրպիչ գլխիդ հագցնեմ էղավ արա լավ էս հարցը համարում եմ փակված նամանավանդ էս շինարարությունը մյուս տարիա լինելու հիմա սիրելի համագյուղացիներ էկեք մեր էսօրվա պռոբլեմներից խոսենք Հայկանդուխտ ջան էսի կարևոև հարցա թազա պռատակոլ կազմի սիրելի ընկերներ 2 նորություն ունեմ ասելու ձեզ մեկը լավնա մյուսը վատնա ինչից ենք սկսում ;ընգեր նախագահ ավելի լավա սկզբից վատ նորությունն ասա որ հետո լավը լսենք ;ճիշտա ասմ սկզբից վատը ասա ;շատ լավ վատ նորությունը էնա որ ամբարներում ցորենը փչացելա ձմեռը ստիպված թրիք ենք ուտելու ;էս ինչա ասում  սենց բան չեր եղել հանգիստ հիմա լավ նորությունը թրիք լիքը ունենք </t>
  </si>
  <si>
    <t>Սիրանուշ ,պարոն նախագահ,Գերաս, Հայկանդուխտ</t>
  </si>
  <si>
    <t>Kargin Haghordum sketch 361 (Hayko Mko)</t>
  </si>
  <si>
    <t>https://www.youtube.com/watch?v=Z7ixgFUgruc&amp;list=PLDDuEZQEC_uDcYhabzxMCFCs3vGGSGVX4&amp;index=162&amp;t=0s</t>
  </si>
  <si>
    <t>Kargin Haghordum sketch 362 (Hayko Mko)</t>
  </si>
  <si>
    <t>https://www.youtube.com/watch?v=KksQ0IcHiuk&amp;list=PLDDuEZQEC_uDcYhabzxMCFCs3vGGSGVX4&amp;index=163&amp;t=0s</t>
  </si>
  <si>
    <t>Kargin Haghordum sketch 363 (Hayko Mko)</t>
  </si>
  <si>
    <t>https://www.youtube.com/watch?v=wFZRMVBffCY&amp;list=PLDDuEZQEC_uDcYhabzxMCFCs3vGGSGVX4&amp;index=164&amp;t=0s</t>
  </si>
  <si>
    <t>հը Սիմոնյան կամպյուտրս առար;կամպյուտեր 2000 դոլար լավա լավա;իրան վերաբերվելու ես նույն ձև ոնց որ իմ յուրաքանչյուր ուրիշ երեխեքիցս մեկին</t>
  </si>
  <si>
    <t xml:space="preserve">հը Սիմոնյան կամպյուտրս առար ; այո ; ուրա բա ;ձեր կողքը դրածա ;հա էսա կամբյուդրը հա լավա լավա բա սրա շոթ ֆակտուրան ուրա ;հեսա;հլը տուր ;կամպյուտեր 2000 դոլար լավա լավա մանիտոր 900 դոլար վատ չի լավա լավա հա պրինտեր 1500 դոլար լավա լավա պատկերացրու լավա մգնիկ 150 դոլար ինչ մկնիկ արա մգնիկ լավ մգնիկի համար խալի արա ինչ խալի արա հլը մի հատ էլ տառականների համար տապչկեք բերեք արա գժի տեղ եք դրել արա կարողա գիտեք փող եմ տպում արա ։մկինկը էն ձեր կողքիննա շեֆ ; էսա մգնիգը բա խալին ուրա ; տակինը ; էս էլ խալինա հա էս կամբյուդրը  թո մնա մկանն ու խալին տարեք ստեղից հոտա գալիս արդեն լավ գիտես ինչի եմ քեզ կանչել փոքրիս գիտես էս տարի ընդունվեց ինստտուտ էս տարի էլ ավարտումա նենց լավ տաղանդավոր երեխայա ուզումա աշխատի հմի ասում եմ տղա ջան հերդ էսքան գործ ունի էսքան բիզնեսներ ունի ասում եմ ինչ աշխատես վայելի լացմա ասումա չէ պապա ուզում եմ աշխատեմ մտածեցի իրան բերեմ իմ գործարան քո զամ Սիմոնյան բայց ստե մի հատ մոմենտ կա չլնեմ չիմանամ իրան վերաբերվես ավելի լավ քան ուրիշի կամ ուրիշի նկատմամբ իրան առավելություն տաս իրան վերաբերվելու ես նույն ձև ոնց որ իմ յուրաքանչյուր ուրիշ երեխեքիցս մեկին էղավ Սիմոնյան </t>
  </si>
  <si>
    <t>Սիմոնյան, շեֆ</t>
  </si>
  <si>
    <t>Kargin Haghordum - Kondi Tner (Hayko Mko)</t>
  </si>
  <si>
    <t>https://www.youtube.com/watch?v=a-Ui2dncFZ0&amp;list=PLDDuEZQEC_uDcYhabzxMCFCs3vGGSGVX4&amp;index=165&amp;t=0s</t>
  </si>
  <si>
    <t>տեղը նաստրոյկայա բանա սարքենք</t>
  </si>
  <si>
    <t xml:space="preserve">-Հլտ տուր տենամ որ պահն ես ասմ հա բայց ստե ինչ-որ գրածա իմ ասածներին բացարձակ չի հակասում ;- Լուսակիչ ջան ես չեմ ասում որ հակասումա բայց քո ասածը որ ստացվի ավելի մանրակրկիտ մոտեցումա պահանջում ; -Արա Արշակիչ ջան ցավդ տանեմ էդ քո ասած մանրակրկիտ մոտեցումները վաղուց արդեն արված են բոլոր հաշվարկները կատարված են էլ դրանից ավել ինչ մանրանան հետո ամեն հարցի շուրջ որ  էդքան մանրանան ամեն հարցի լուծումը տարիներ կտևի ըտենց երկիր չես կարա կառուցես ; - Բան չունեմ ասելու բայց էսի էն հարցը չի էլի որ հապճեպ լուծենք ստեղ ամեն մի մանրուք ամեն մի կարծիք պետքա հաշվի առնել թե չէ սրա հետևանքը շատ լուրջ կլինի ։ - Արշակիչ քեզ ասում եմ շատ մի խորացի ;- Մեկա ես իմ կարծիքին եմ ; - Բարև Ձեզ դուք ազգային ժողովի պատգամավորներ եք չէ ես ձեզ միանգամից ճանաչեցի ձեզ հեռուսատացույցով տեսել եմ ;- Այո շատ ճիշտ եք ճանաչել մենք իրոք պատգամավոր ենք բարև Ձեզ ;- Տենց էլ գիտեի հեռվից տեսա իրր հետ ակտիվ խոսում եք ասեցի էտա մեր պատգամավորները ինչ-որ նոր օրինագիծ են քննարկում մեջս միանգամից հետաքրքրություն առաջացավ թե էս ինչ են քննարկում ես էլ մեր քաղաքական իրադարձություններին ակտիվ հետևում եմ եթե գաղտնիք չի կարող էիք ասել էդ ինչ օրինագիծ էիք քննարկում կուզենայի առաջինը ես իմանաի ; - ինչ կա որ մենք մեր ընտրողներից գաղտնիք չունենք մեծ հաճույքով Ձեր հետ կկիսվեմ  նոր օրինագիծ էինք քնարկում հետևյալի մասին ուրեմն Կոնդ թաղամասում հինգ հազար հատ սեփական տուն կա այ էդի պիտի քանդենք տեղը նաստրոյկայա բանա սարքենք մեկ էլ գազանանոցի ճամնփին մի հատ տուն կա էդ քլ պտի քանդենք ;- Բա էդ գազանանոցի ճանապարհի տունը ինչի եք քանդում ;- Բա որ ասում էի Արշակիչ էդ Կոնդի հինգ հազար տունը ոշ մեկի չի հետաքրքրում </t>
  </si>
  <si>
    <t xml:space="preserve">Լուսաիչ , Արշակիչ </t>
  </si>
  <si>
    <t>Kargin Haghordum sketch 365 (Hayko Mko)</t>
  </si>
  <si>
    <t>https://www.youtube.com/watch?v=mORFqQ2Pi5M&amp;list=PLDDuEZQEC_uDcYhabzxMCFCs3vGGSGVX4&amp;index=166&amp;t=0s</t>
  </si>
  <si>
    <t xml:space="preserve"> զանգել ես մորգերը հիվանդանոցները որ առաջինը իմանաս որ ես սատկել եմ</t>
  </si>
  <si>
    <t xml:space="preserve">-Ճիշտն ասած ես Ձեզ չէի սպասում Աննա Սուրենովնա բայց գիտեք Աշոտիկը դեռ դպրոցից տուն չի եկել ճիշտն ասած ես դիտավորյալ եմ ընտրել այս ժամը որ մենք իր մասին մի քիչ զրուցենք ;- Անցեք ներս համեցեք; - Շնորհակալություն;- համեցեք Աննա Սուրենովնա ;- Շնորհակալություն ;- Ինչա պատահել երևի էլի գրատախտակին անշնորք բաներա հա գրել ; - Ոչ էլ գրատախտակին բառեր չի գրում փառք Աստծո միայն նկարումա էն ՝լ երեխայա կանցնի ոչինչ ճիշտն ասած ես լռիվ ուրիշ թեմաով եմ եկել խոսելու Ձեր տղայի մոտ շատ վատ առաջադիմությունա նրա մոտ ամբողջը երեքներ են մի քանի հատ երկուս ունի անգամ և ընդհամենը մեկ հատ չորս նկարչությունից բայց ;- Աննա Սուրենովնա գիտեք երեխան դժվար պայմաններումա ապրում դե հայրը ամուսինս խմելու հետ սեր ունի խմած տունա գալիս դեռ ավելին խանգարումա երեխաններին ըմ երկու օրա տուն չի եկել էս երևի ինքնա ; - Ես գնամ ;- Չէ չէ չէ նստեք ;- էս ուր ես երկու օրա տուն չես եկե էլ հիվանդանոց էլ մորգ չմնաց որ չզանգեմ;- զանգել ես մորգերը հիվանդանոցները որ առաջինը իմանաս որ ես սատկել եմ բարև Ձեզ Իրինա Սաթիկովնա ;- Բարև Ձեզ ; - Էս տեսակ հեր ունեցողը ինչ գնահատականներ պիտի  ունենա ;- Ճիշտն ասած ես ավելի լուրջ հարցի շուրջ եմ ուզում որ մենք խոսենք Ձեր տղան ինձ ստում է ;- Ի՞նչ ;- Այո ես իրան ես իրեն հարցնում եմ Աշոտիկ ինչու ես քննություննի ժամանակ արտագրում նա նայում է աչքերիս ու առանց ամաչելու ասում է որ չի արտագրում ;- Գիտեք ինչ իմ տղան կարող է վատ սովորել ես դա ընդունում եմ բայց որ սուտ խոսի ներեցեք Աննա Սուրենովնա ես չեմ հավատում իմ երեխան ծնված օրվանից սուտ բառ ասած չկա ;- Գիտեք ինչ ես պատկերացնում էի որ դուք այսպիսի արձագանք կտաք իմ խոսքերին և ես պատրաստված եկել եմ ապացույցներով  խնդրեմ սա Ձեր տղայինն է չէ Աշոտիկ սա Պողոսյան Արմինենե դասարանցին է քղջիկը իրար կողք են նստում խնդրեմ քննության հարցերը խնդրեմ առաջին հարցը երբ է ծնվել Հովհաննես Թումանյանը ուրեմն Արմինեն պատասխանել է 1869 թվականին իսկ ինչ է պատասխանել Ձեր տղան նույ բանը 1869 թվականին ;- Չհասկացա իմ տղան չի կարող իմանալ թե Հովհաննես Թումանյանը երբ է ծնվել ; Լավ ենթադրենք Ձեր տղան գիռի երբ է ծնվել Հովհաննես Թումանյանը երկրորդ հարցը ով է գրել Գևորգ Մարզպետունի վեպը Արմինեն սխալվել է գրել է Րաֆֆի իսկ ինչ է գրել Ձեր տղան նույնպես Րաֆֆին ։ - Հա բայց իմ տղան էլ չէ կարող է սխալվել ; - լավ ենթադրենք Ձեր տղան էլ է սխալվել և համընկել է նույն պատասխանն է եկեք երրորդ հարցին անցնենք հա  ով է գրել Թմբկաբերդի առումը այստեղ Արմինեն գրել է չգիտեմ իսկ ինչ է գրել Ձեր տղան ես էլ չգիտեմ </t>
  </si>
  <si>
    <t>Հայկո, Մկո , Արմինե</t>
  </si>
  <si>
    <t xml:space="preserve">Աշոտիկ , Աննա Սուրենովնա </t>
  </si>
  <si>
    <t>Kargin Haghordum sketch 366 (Hayko Mko)</t>
  </si>
  <si>
    <t>https://www.youtube.com/watch?v=VOQYIYEfHQc&amp;list=PLDDuEZQEC_uDcYhabzxMCFCs3vGGSGVX4&amp;index=167&amp;t=0s</t>
  </si>
  <si>
    <t xml:space="preserve">Գիդեմ ապե էդի գիտություննա ապացուցե որ մի հատ ռուս աղջիկը ապե ջան քսանհինգ հատ բանվորի էներգիայիա խլում միաժամանակ,ոնց որ գործարանա էլի </t>
  </si>
  <si>
    <t xml:space="preserve">-Բա քանի տարի մնացիր Ռուսաստան ապե ;- Դե մի հինգ տարի էլի ախպեր էն էլ չդիմացա հետ եկա ;- Բա խի որ ;-Ախպեր դե խելքս տվել էի աղջիկներին սաղ օրը րանց հետ ախպեր դրանքե չամուռ են ախպեր վախտ էր լինում որ ասում էի ախպեր գոմիկ եմ էնքան որ ինձնից յան տան ;- Գիդեմ ապե էդի գիտություննա ապացուցե որ մի հատ ռուս աղջիկը ապե ջան քսանհինգ հատ բանվորի էներգիայիա խլում միաժամանակ,ոնց որ գործարանա էլի դե ասե ինչքան ընդե փող ես աշխատե ծախսել ես ռուս աղջիկների վրա էլի ապե ջան ;- Ախե չէ Ռուսաստան աղջիկեքի վրա ովա տեսե փող ծախսեն էնէ իմ նման հայ սիմպատիչնի տղեն էտե հո Հայաստանը չի որ աղջկա դիֆցիտա յա չկա յա էլ կա փողովա ;- Չէ ախպեր ջան երևումա որ վաղուց Հայաստանում չես եղե ու ստե լիքը բաներա փոխվե օրինակ ես որ համարվում եմ  միջին վիճակագրական սիմպածիչնիության տղա յանմ ուզում եմ ասեմ Առա Գեղացիկը չեմ էլի արդեն իրեք տարիյա ախպեր ջան աղջկեքի վրա մի կոպեկ չեմ ծախսե ու հոգում եմ իմ օրգանիզմների պահանջները ախպեր ջան ուզում ես հենց ստե ապացուցեմ էդ մոմենդը ըդը էնե մեր ապացույցի առարկանա ովա ;- Մեր գիշերային աղջիկներիցա գործի մեջա ;- Ապե որ ասում եմ ստեղ սաղ փողով են ;- Արա ընգեր ջան դու էսա տես առանց մի կոպեկ ծախսելու ախպերդ ոնցա ժամանակավոր ընտանիք ստեղծում բարև Ձեզ քուրիկ ջան ուրախ եմ Ձեզ ողջունելու այս  գեղեցիկ երեկոյում կարճ ասած վելքոմ ոչինչ չէ ցավդ տանեմ որ անգլերեն եմ խոսում պռոստը գիդես խի մոտեցա մտնելուց ընենց վրեյ նայեցիր ոնց-որ տնեցիք դաչա են գնացե դու էլ տանը մենակ ես մնացե չգիտես ինչով զբաղվես էլի ցավդ տանեմ համ էլ մի բան է ասեմ նոր ես կատեցի ուչեմ կրա չասեմ էդի քո կարմիր շորնա գիդես չէ որ կարմիր շոր եմ տենում դառնում եմ ցուլ ;- Էդ շատ լավա որ իմ կարմիր շորը տենում ես դառնմ ես ցուլ ,բայց մի փոքր պռոբլեմ կա ցլիկ ջան ;- ինչ;- Ես մինչև հարյուր դոլառը չեմ տենում կով չեմ դառնում </t>
  </si>
  <si>
    <t>Հայկո, Մկո , Անդո , Աշոտ</t>
  </si>
  <si>
    <t>Kargin Haghordum sketch 367 (Hayko Mko)</t>
  </si>
  <si>
    <t>https://www.youtube.com/watch?v=YKOvyZiBsss&amp;list=PLDDuEZQEC_uDcYhabzxMCFCs3vGGSGVX4&amp;index=168&amp;t=0s</t>
  </si>
  <si>
    <t>ա ինչ անենք դու էլ ամբողջ օրը տելեվիզր ես նայում հաղորդավարները դեմքով արդեն քեզ ճանաչում են</t>
  </si>
  <si>
    <t xml:space="preserve">-Էս ինչա վիճակդ ուր էիր ամբողջ գիշեր էլ ում ասես չեմ զանգե ում ասես չեմ հանգստացրե  ամբողջ գիշեր չեմ քնե հասկանում ես դու ;- Ախր գիտես ես եմ քնե ;- Դու մարդ ես որ քնես ամբողջ օրը քնում ես ;- Հա ինչ անենք դու էլ ամբողջ օրը տելեվիզր ես նայում հաղորդավարները դեմքով արդեն քեզ ճանաչում են ;- Հինգ օրա գիշեր-ցերեկ քնում ես տուն չես գալիս ջհանդամա բհանդամա բայց գոնե գործի գնա տանը փող չկա մյուս շաբաթ երեխու ուսման վարձի օրնա տանը ձևի համար մի գդալ պեսոկ չկա թարսի պես մամայի շաքարնե իջելա եթե դու հենց հիմա չվերկենաս չգնաս շեֆիդ ոտերը ընկնես քեզ բացակայության համար դուրս չքցի ես երեխեքիս վեկալում եմ ու գնամ քեզ նայող չկա վեր կաց գնա վերջ վեր կաց ;- Արա էս ինչ տխուր պատմությունա իմ պատմությունը ;- Շուտ արա ;- Էս ինչ կյանքա արաա;- յաա էս եկար;- Հա շեֆ ջան ;- Արա էս հինգ օրա ուր ես դու քեզ եմ հարցնում ուր ես արա արա շաբաթվա էն գլխից հինգ օրա չկաս դու էս ինչ պիտի մտածեմ ուր ես արա ;- ոնց շաբաթվա սկզբից հինգ օրա չկամ դու ինչ պիտի մտածես ;- Հա ;- Պիտի մտածես որ էսօր ուրբաթա ;- Արի ստեղ հլը մոտիկ արի հա հիշեցցի էդ դու էթմ ես եկեղեցի մոմ ես վառում խնդրում ես որ գործը քիչ լինի փողը շատ ըլնի հա եթմ ես ;- Ինչ անեմ բրիգադիր ջան ;- Տո ինչ պիտի անես ար էդ քո խնդրանքը չի կատարվի արա ;- Խի որ ;- Որովհետև չեմ սիրում որ իմ գլխից թռնում են վերևներից բան են խնդրում ռադտ քաշի լավ արին ստե ուղղակի   բախտդ բերելա որ գործը խեղդմա հմի լսա ինչ եմ ասմ արա մեկ երկու իրեք չորս հինգ էսի անցած  ամսա աշխատավարձնա էս էլ պրեմիա եմ տալիս էս էն ամսա աշխատավարձնա որ դու գործի չես եկե արա հասկցար դե հմի անցի գործի շուտ արա ;- Մերսի շեֆ ջան ես գիտեի որ սենց լենսիրտ բրիգադիր ունեմ ;- Գն ա հլը արի ստե արա հլը հո արա -հո - Վայ քու արա էլի խմած ես էլի խմած ես եկե գործի հմի գնում ես տուն հանգստանում ես վաղը ութին գալիս ես գործի էղավ ;- Ես քո սրտին մեռնեմ ես գիտեի որ իմ շեֆը այ սենց մարդա;- Գնա գնա;- Մերսի ցավդ տանեմ ;- Արա հլը սպասի այ տղա փողդ ավել եմ տվե արի ստե ;- Ախպեր ստրանց լոտո են ասում բա ինչ արժի որ ;- Երեք հարյոիր դրամ ;- Մի հատ տուր  հմի ինչ շահեցի ;- Չէ ջնջի որ շահես ;- Հա ինչ ;- Ինչ բացեց ;-Մաշնայա ;- Հլը երկրորդը ջնջի ;- էս էլա մաշնա;- Էլի մեքենա ;- Հլը երրորդը ջնջի Հա բայց ախպեր ես իրեք հատ նույն մաշնից չէի ուզում ;- Ոնց երորդնելա մեքենա հլը տեսնեմ արա ցավդ տանեմ աչքքդ լույս լինի մեքենա ես շահե ախպերս  մաղարիչով ըլնի;- Զֆաչին պետք չի ;- Մերսի ախպերս ինձ չմոռանաս անունս Գեղամա ;- ԻՆչա եղե ;- Մամաս էլ չկաա;- Էսօր էս ինչ կպնելա կպնում </t>
  </si>
  <si>
    <t xml:space="preserve">Հայկո , Մկո , Աշոտ </t>
  </si>
  <si>
    <t xml:space="preserve">Գեղամ </t>
  </si>
  <si>
    <t>Kargin Haghordum sketch 368 (Hayko Mko)</t>
  </si>
  <si>
    <t>https://www.youtube.com/watch?v=vyTJKuAtbeg&amp;list=PLDDuEZQEC_uDcYhabzxMCFCs3vGGSGVX4&amp;index=169&amp;t=0s</t>
  </si>
  <si>
    <t>այ տղա ջան ստե ընդե զանգեմ մարդ խառնեմ որ պսակվես ;</t>
  </si>
  <si>
    <t xml:space="preserve">-Պապ դու կոֆե կխմես ;չէ․ չեմ ուզում արդեն խմել եմ էս ուր ես էթում որ ;- Պապ ջան էն մեր Պաքոյի մեքենան եկելա պիտի գնանք ռաստամոժկա անենք հետո էլ էն գայիի հարցերով զբաղվենք ;- Այ տղա ջան այ ազիզ ջան հասկացանք սաղ օրը սրա նրա հմար ընգերներիդ հմար վազվզում ես տո մեկի համար մ իօր էթու  ես ռաստամոշկա ես անում էն մեկի հմար էթում ես գայի էն դրա համար էթմ ես համար ես հանմ էն քո ընգերը որ հիմա էթմ ես պսակվածա;- հա բա ոնց պսակված չի պապ ջան Պաթոին գիդես դու երկու ամիս առաջ էլ երկրորդ երեխեն ունեցավ ;- Հա բա տենմ ես սաղ ընգերներդ պսակված են մենակ դու ես մնացե տենց բառադի ու անպսակ էդ ընգերներդ որ լավ ընգեր լինեին ոչ թե իրանցց գործերով սաղ օր քեզ կվազացնեին ստեղ ընդեղ այլ քո համար մի հատ սիրուն գեղեցիկ օջախի աղջիկ կճարեին կպսակվեիր ընտանիք կկազմեիր մենք էլ կուրախանայինք էն խեղճ մերդ սաղ օրը վառվավ արա ասմա թող պսակվի թող պսակվի թող պսակվի ինչ անեմ այ տղա ջան ստե ընդե զանգեմ մարդ խառնեմ որ պսակվես ;- Պապ դե ;- ինչը պապ դե իրեք սենյականոց տունը քո համար առա մաշնեն առա տակդ դրի գործի ընդունել տվի արա եքա մարդ ես նիուժելի մի հատ ընգերուհի չունես բերես ծանոթացնես իմանանք ովա ինչացույա․- Պապ ոնց չունեմ մեկի տեղը իրեք հատ ունեմ ;- Արա բա որ իրեք հատ ունես բա ինչումնա պռոբլեմը ;- Պռոբլեմը էնա որ իրեքի հետ մի տարիա ըներություն եմ անում ու իրեքնե հավասար դուրս գալիս են իմ մեջ չեմ կարում որոշեմ իմ համար որնա լավը ;- Արա ես զարմանըմ եմ տղա ջան հորիցդ լավ խորհրդատու է աշխարհում որդեից պիտի ճարես բա մի հատ արի ասա պապ ջան սենց հարցի առաջ եմ կանգնե ոնց անեմ ես էլ քե զ կասեմ ինչը որից հետոյա ;- Պապ ջան դե որ խոսքքը բացվելա խնդրում եմ ինձ խորհուրդ տաս էլի էդ իրեքից իմ հմար լավին ոնց ընրտեմ ;- կնգան մի բանով կարաս լավ ստոըգես փողով հլը գնա էն շկաֆի բառդաչոկից երեսուն հազար մանեթ փող բեր  ուրեմն նայի ոնց ես անում էս երեսուն հազարը կա մարդա տաս տաս բաժանում ես էդ ընգերուհիներիդ մեջ ու ասում ես որ էսօրվա մեջ անպայման ծախսեն էս փողը հետո իրիկունը իմանում ես թե ով ոնցա ծախսե ու գալիս ինձ ասմ ես ըստ դրա մենք կվորոշենք թե ով մեր համար լավ հարս կլինի հա մեկ էլ ֆոտոնորը չմոռանաս բերես մի հատ տեսնենք առ գնա ժամանակ չկորցնենք դավայ դե պատմի;- Պապ ջան ոնց ասեցիր տենց էլ արեցի տաս տաս հազար դոլլար տվեցի ընկերուհիներիս ասեցի որ էսօրվա մեջ պիտի ծախսեն իրիկվա կողմ գնացի իրեքին էլ հանդիպեցի իմացա ով ոնցա ծախսե ու միանգամից եկա ստեղ ;- Ֆոտոները բերել ես ;- Հա բա ոնց ;- Հլը տենամ դե հլը ասա էդ փողերը ով ոնց ծախսեց ; Պապ ջան դե էն առաջինը տված փողով իրա համար շորեղեն առավ կոշկեղեն առավ  ոսկեղեն առավ բրիլյանտից մատանիներ ոփշմ էդ տաս հզար դոլլարը լրիվ իրա վրա ծախսեց էս մեջտեղինը ճիշտա իրա վրա չծախսեց բայց սաղ փողը տնեցիքի վրա ծախսեց ախպորը ինչ -որ բանակի հարց ունեին էդի լուծեցին քեռին պարտքեր ուներ էդի տվեցին մնացած փողովե իրա   տնեցիքի համար տեխնիկա ինչ-որ մեբել բան տենց տաս հազար դոլլարը վարի տվին էս վերջիննե պապ ջան էդ տաս հազար դոլորից մի կոպեկ իրա վրա չծախսեց մենակ իմ համար նվերներ առավ կոշկեղեն շորեղեն էն մնացած փողնե դրեց մի կողմ ասեց ընտանիք ենք կազմելու էդ փողը դեռ մեզ պետք կգա հիմա պապ ջան ասա խորհուրդ տուր  էս իրեքից որ մեկին ընտրեմ ;- ինչ ասեմ տղա ջան ստե երկար մտածելու բան չկա ամեն ինչ պարզա ռինձ որ լսես էս առաջինին քեզ հարս կվեկալես ;- Բայց ինչի պապ;- Արա դե էս առաջինի կրծքերը մեծա էլի </t>
  </si>
  <si>
    <t>Kargin Haghordum sketch 369 (Hayko Mko)</t>
  </si>
  <si>
    <t>https://www.youtube.com/watch?v=P-82k6qN3KU&amp;list=PLDDuEZQEC_uDcYhabzxMCFCs3vGGSGVX4&amp;index=170&amp;t=0s</t>
  </si>
  <si>
    <t xml:space="preserve">Մամ իսկ կարելիա ես կրիաին սատկացնեմ </t>
  </si>
  <si>
    <t xml:space="preserve">-Մա՞մ ;  - Խաղում ես բալես Համո պապին քեզ լավ կրիա չէ նվիրել ;- Հա շատ ; - իսկ գիտես չէ որ հատուկ քո համար Սոչից բերել հասցրելա Երևան  կերակրել չէ էսօր կրիաին ;- հա խնձոր եմ տվե ;- դե բալես էդ կրիայի հետ զգույշ խաղա որ հանկարծ չցավացնես իրան հա ես էլ են մեծ սենյակում եմ ։- Մամաաա ;- Ինչա եղել բալես;- կրիան սատկեց ;- Ախր քեզ ասում էի բալես զգույշ խաղա էդ կրիայի հետ տեսար ինչ եղավ լավ բալես էդքան մի տխրի մենք գիտես ինչ կանենք մենք էդ կրիային կվերցնենք կդնենք մի հատ սիրուն տուփի մեջ էդ տուփով  կտանենք մեր պարտեզում մի հատ սիրուն տեղ կթաղենք վրայից էլ սիրուն ծաղիկներ կլցնենք հետո գիդես ինչ կանենք մի հատ մեծ շատ մեծ տորթ կառնենք լիքը կանֆետներ կառնենք համով-համով բաներ կառնենք պաղպաղակ կառնենք ու մի հատ մեծ ճոխ սեղան կքցենք ու քո բոլորընկերուհիներին հայաթի ընկերուհիներին դասարանի ընկերուհիներին կկանչենք ու մի հատ ճոխ համով-հոտով մեծ թաղում կկազմակերպենք ։ - Վայ բալես նայի կրիան չի սատկել սաղա ;- Մամ իսկ կարելիա ես կրիաին սատկացնեմ </t>
  </si>
  <si>
    <t>Հայկո ու երեխա</t>
  </si>
  <si>
    <t>Kargin Haghordum - Mlicu Anekdot (Hayko Mko)</t>
  </si>
  <si>
    <t>https://www.youtube.com/watch?v=qYhj_GEOtFo&amp;list=PLDDuEZQEC_uDcYhabzxMCFCs3vGGSGVX4&amp;index=171&amp;t=0s</t>
  </si>
  <si>
    <t xml:space="preserve">Արա ընգեր ջան դու մի խառնվի ես քո հետ չեմ խոսըմ ես էդ շնիկի հետ եմ խոսում </t>
  </si>
  <si>
    <t xml:space="preserve">-Եվ վերջում նրանք ամուսնացան ապրում էին երկար այսքանով հեքիաթը ավարտվեց իսկ հիմա սիրելի երեխաններ ես ձեզ կպատմեմ անեկդոտներ ուզում եք ;-- Այո ;- Բայց մինչև անեկդոտներ սկսելը երաժշտական ընդմիջում ընկերներ իսկ ով է ուզում որ ես պատմեմ անեկդոտ ղարաբաղցիների մասին ;- ես ;- Բոլորնե ուզում են ;- Այո;- Բայց ես չեմ պատմ իայդ անեկդոտը որովհետև ինձ կբռնեն ու այնքան կծեծեն որ ես կընկնե շան օրը  չէ կատակ եմ անում ոչ մեկ էլ ինձ չի ծեծի կարամ հանգիստ անեկդոտը պատմեմ չնայած ամեն դեպքւոմ ավելի լավա չպատմեմ եկեք ես Ձեզ պատմեմ անեկդոտ աբարանցիների մասին ուզում եք ;- Այո ;- Որեմն էս աբարանցու սեղանատամը շարժվումա տակը գիրքա դնում որ չշարժվին երեխաններ իսկ ուզում եք միլիցիոների մասին անեկդոտ պատմեմ ;- Այո ;- Դե ուշադիր լսեք մ իանխելք միլիցիոներ գնումա գործի ;- Հերիք եղավ էլի ուր եթում ես ապուշ անեկդոտներ են պատմում մլիցեքի մասին յանմ մենք հիմար ենք ու բան չենք հասկանմ  զզվցրիք էլի ;- Բայց ինչի եք միանգամից վիրավորվում ախր սա պարզապես անեկդոտ է ես ոչ մի անձնական վիրավաորանք չէի ուզում հասցնեի ուղղակի պատմում եմ որ երեծանները ուրախանան;- Արա ընգեր ջան դու մի խառնվի ես քո հետ չեմ խոսըմ ես էդ շնիկի հետ եմ խոսում </t>
  </si>
  <si>
    <t xml:space="preserve">2 ու երեխաններ </t>
  </si>
  <si>
    <t>Kargin Haghordum sketch 371 (Hayko Mko)</t>
  </si>
  <si>
    <t>https://www.youtube.com/watch?v=kOGVCV4TAgY&amp;list=PLDDuEZQEC_uDcYhabzxMCFCs3vGGSGVX4&amp;index=172&amp;t=0s</t>
  </si>
  <si>
    <t xml:space="preserve">-Այ ընկեր , ես Ձեզ հազար անգամ ասել եմ ես մանկական բժիշկ եմ որ գալիս եք իմ մոտ Ձեր երեխային Ձեր հետ բերեք </t>
  </si>
  <si>
    <t xml:space="preserve">-Այ ընկեր , ես Ձեզ հազար անգամ ասել եմ ես մանկական բժիշկ եմ որ գալիս եք իմ մոտ Ձեր երեխային Ձեր հետ բերեք անցած անգամ էլ երեխային Ձեր հետ չբերեցիք սխալ նկարագրեցիք երեխայ հիվանդությունը մտածում էիք երեխայի մոտ ջրծաղիկա մի տարիա բուժում էիք չէր անցնում վերջում պարզվեց թևնա դուրս ընկել լավ երեխային չեք բերում գոնե երեխայի կեխտը բերեք անալիզ անենք ;-  Իսկ ինչքան բերեմ ;- Ջիկա ՞ ;- հա ․- Հարյուր մլլ բավականա ցտեսություն;- Իսկ եթե պինդ լինի ;- Որ պինդ եղավ երկու երեք կտոր բերեք ցտեսություն;- իսկ եթե միջին ըլնի ;- Ց-Տե-սությունն;- Բարև Ձեզ ; - Բարև Ձեզ համեցեք ահա տեսնում եմ երեխայի հետ եք եկել դա շատ ողջունելիա ինչ պռոբլեմ ունեք ;- Բժիշկ ջան երեխան որ քնած չի անընդհատ լացումա որ ասեմ մի վայրկյան սուսա մնում չէ անընդհատ լացումա այ հիմա քնածա բայց հենց զարթնեց չէ կսկսի զարթնել ու ձենը չի կտրի ;- Լավ կարողա երեխան լավ չի ուտում սովածա մնում ;- Ճիշտն ասած չեմ կարող ասել բժիշկ ջան ավելի լավա դուք նայեք;- Էդ կստուգենք դուք ավելի լավա ասեք երեխան կուրծքա ուտում թե արհեստական սննունդ ;- Կուրծքա ուտում ;- Հա էդ դեպքոըմ ես Ձեր կուրծքը պետքա ստուգեմ խնդրում եմ երախային դրեք այնտեղ ժակետն ու լիֆչիկը քանդեք  վայ վայ վայ լավ պարզա կոճկվեք Ձեր մետ ընդհանրապես կաթ չկա Ձեր երեխան սովիցա լացում ;- Գիտեք ինչ կա սա իմ երեխան չի ես իրա մորաքույրն եմ բայց ես չեմ ափսոսում որ ես եմ եկել </t>
  </si>
  <si>
    <t xml:space="preserve">Հայկա , Մկո , Աշոտ </t>
  </si>
  <si>
    <t>Kargin Haghordum - Sex aygum (Hayko Mko)</t>
  </si>
  <si>
    <t>https://www.youtube.com/watch?v=Ol-_OaPjBN0&amp;list=PLDDuEZQEC_uDcYhabzxMCFCs3vGGSGVX4&amp;index=173&amp;t=0s</t>
  </si>
  <si>
    <t xml:space="preserve"> Էտի ցերեկը բայց իրիկունը ութից հետո էս այգում նենց բաներա կատարվում որ էն փլաուբո ժուռնալի մեջ կամաչեն դնեն</t>
  </si>
  <si>
    <t>Շեֆ էս էլա մեր տարածքը ;- Այո, Սիմոնյան ջան , այո էսի մեր ամենակրևորագույն տարածքներից մեկնա որը մենք պարտավոր ենք հսկենք ;- Հա բայց սրա ինչը հսկես շեֆ ջան ստեղ սաղ օր երեխեք են խաղում մարդիկ շուն են ման տալիս ման են գալիս ինքնե քաղաքի կենտրոնում ով ինչ պիտի անի ;-  Էտի ցերեկը բայց իրիկունը ութից հետո էս այգում նենց բաներա կատարվում որ էն փլաուբո ժուռնալի մեջ կամաչեն դնեն ;- Լավ էլի շեֆ ջան ջահելներ են զբաղվելու տեղ չունեն գալիս ստեղ են էլի էդ բանով զբաղվում նոռմալա էլի ;- հա էլի նոռմալա եթե ամեն ինչ նոռմալա բայց եթե նոռմալ չի ամեն ինչ այ էդ արդեն նոռմալ չի ;- Այսինքն շեֆ ;- Այսինքն եթե էդ զույգը գալիս թփերի մեջ ծնողների համաձայնությամբ փոխհամաձայնությամբ հնազանդ եմ տեր եմ էտի նոռմալա բայց եթե էն աղջիկներին չիպսով սոկով սուխարիկով կամ էն թելով պոռտմաններով բերում են էս թփերի մեջ ու տիրանում են առանց իրենց համաձայնությամբ ապա օրինապահ մարմինները անպայմանորեն պիտի տիրանան էդ տիրացողներին օրինական կերպով ;- Հա շեֆ հիմա մենք որդուց իմանաք որնա իրա ցանկությամբ որնա իրա ցանկության դեմ ;- Այ ստեղ արդեն ոստիկանի վնյուղ պիտի ունենաս արի ասեմ ըհը խնդրեմ ակտ ակտա եթե ապօրինի եղավ ակտավորըմ եմ հլը մի վայրկյան ստոպ ըտե ինչ-որ կատարվումա ձեր փոխհամաձայնությամբա կատարվում ;- Այո;- Արա քեզ չեմ հարցնմ արա ;- Այո այո;- ձեզ բարի ժամանց ;- ըհը խնդրեմ սեզոնա հլը մի վայրկյան ստոպ արա ասմ եմ ստոպ արա ըտեղ ինչ-որ կատարվումա ձեր փոխհամաձայնությամբա կատարվում ;- Այո ;- Կներեք ձեզ բարի ժամանց ;- Ըհը էսի մեր տարածքի վվվ պուպսիկ ռունա էս այգու ամենաթեժ կետնա ;- հլը մի վայրկյան ստոպ հլը տեղ ըտեղ ինչ-որ կատարվումա փոխհամաձայնությամբա կատարվում ;-Այո ;3- Արա քեզ չեմ հարցնում հետինիդ եմ հարցնում ասում եմ Ձեր փոխհամաձայնությամբա կատարվում ;- Հաաաա</t>
  </si>
  <si>
    <t xml:space="preserve">Սիմոնյան </t>
  </si>
  <si>
    <t>Kargin Haghordum sketch 383 (Hayko Mko)</t>
  </si>
  <si>
    <t>https://www.youtube.com/watch?v=pAqud0uHruk&amp;list=PLDDuEZQEC_uDcYhabzxMCFCs3vGGSGVX4&amp;index=184&amp;t=0s</t>
  </si>
  <si>
    <t>Ուրեմն լսի քեզ ինչ եմ ասում եթե մի օր իմ մոտ այ սենց կոտոշներ լինի քո մոտ հաստատ այ սենց ռոժա լինելու , էղա՞վ</t>
  </si>
  <si>
    <t>-էս ինչ անդուր կենդանիա հլը սրա ռոժին նայի էսի հաստատ էգա;- Չէ բայց դու կոտոշներին նայի էսի հաստատ որցա;- Ուրեմն լսի քեզ ինչ եմ ասում եթե մի օր իմ մոտ այ սենց կոտոշներ լինի քո մոտ հաստատ այ սենց ռոժա լինելու , էղա՞վ</t>
  </si>
  <si>
    <t xml:space="preserve">Մկո , աղջիկ </t>
  </si>
  <si>
    <t>Kargin Haghordum sketch 531 (Hayko Mko)</t>
  </si>
  <si>
    <t>https://www.youtube.com/watch?v=w98pmmL9fh0&amp;list=PLDDuEZQEC_uAuSrUXsFVBLNkPQY3BHzLQ&amp;index=132&amp;t=0s</t>
  </si>
  <si>
    <t>երբ քեռին հարբածա, հետը գլուխ չարժի դնել;</t>
  </si>
  <si>
    <t>-Բարև ձեզ երեխաներ;   -բարև ձեզ;   -Նստեք, սիրելի երեխաներ, ահա և անցան ամառային արձակուրդները, և երեք ամիս ընդմիջումից հետո դուք նորից եկել եք դպրոց, ես համոզված եմ, որ ձեզանից յուրաքանչյուրը լավ ժամանակ է անցկացրել և հենց այդ պատճառով ես չեմ ուզում այսօր դաս անցկացնել, այլ պարզապես կուզենայի, որ դուք կիսվեյիք ձեր տպավորություններով, Ռուզաննա, օրինակ դու ինչպե՞ս ես անցկացրել քո արձակուրդը;   -Ես տատիկիս և մայրիկիս հետ ամբողջ ամառն անցկացրել եմ մեր հողամասում, մենք այնտեղ ծառեր էինք տնկում, ծաղիկներն էինք ջրում և պոկում էինք մոլախոտեր;   -Շատ լավ և այդ ամենից դու ինչ հասկացար;   -Ես  հասկացա, որ ամեն ինչ խնամք է պահանջում և եթե  ուզում եք առատ բերք ունենալ, պետք է շատ ջանք թափեք;   -Ապրես, դու Էրիկ, ինչպես անցկացրեցիր քո արձակուրդը;   -Ամբողջ ամառ ես պապայիս հետ գնացել եմ ձուկ բռնելու, այնտեղ սովորել եմ վրան խփել և  խարույկ վառել;   -Իսկ  դու ինչ հասկացար;   -Ես հասկացա, որ տղամարդը պետք է բոլոր  դժվարությունները կարողանա հաղթահարել;   -Շատ ճիշտ է, Անդրանիկ իսկ դու ինչպես ես անցկացրել արձակուրդները;   -Դե ես ամբողջ ամառ քեռիի հետ խոհանոցում խոսում էի;   -Իսկ  ինչի՞ մասին էիք դուք խոսում;   -Դե քեռին Աֆղանստանի պատերազմից էր պատմում,   -Իսկ ինչ էր պատմում;   -Պատմում էր, որ մի անգամ ինքը, խրամատներում, հինգը շիշ արաղով, պուլիմիոդի ցինկի պատրոններով, հինգը գռանատներով նստածա, էդ պահին, դուշմանները վրա են տալի, էս քեռիս հինգը շիշ արաղը խմումա, պուլիմիոդով սաղ վաշտը վերացնումա ու գռանատներով հինգը տանկ գմփցնումա;   - Եվ այդ ամենից, դու ի՞նչ հասկացար;   -Ես հասկացա, որ երբ քեռին հարբածա, հետը գլուխ չարժի դնել;</t>
  </si>
  <si>
    <t>Հայկո, դասարան</t>
  </si>
  <si>
    <t>Ռուզաննա, Էրիկ, Անդրանիկ</t>
  </si>
  <si>
    <t>Kargin Haghordum sketch 532 (Hayko Mko)</t>
  </si>
  <si>
    <t>https://www.youtube.com/watch?v=L_5dGrklbqY&amp;list=PLDDuEZQEC_uAuSrUXsFVBLNkPQY3BHzLQ&amp;index=133&amp;t=0s</t>
  </si>
  <si>
    <t xml:space="preserve">я как заканчивался , сразу  поднимался ,    Իսկականից բան չի լսվում; </t>
  </si>
  <si>
    <t xml:space="preserve">-Էրիկ ջան , բալա ջան, էտ ինչ ես անում;   -Պապ ռուսերենիս անգիրն եմ սովորում;   -Հաա, Բա էդ ռուսերենիդ դասատուն ո՞վ էր;   -Ընկեր Սիմոնյանը;   -Էդ որնա, էն բեղավո՞րը;   -Էն որ սկի ռուսերեն խոսալ էլ չգիտի;   -Հա հա;   -Այ ցավդ տանեմ, դրա դասերը խի ես անում,էտի գիտես չէ արդեն 3 տարիա պապայիդ  500 դոլար փսղա պարտք, չի տալի,ավելի լավա, գնա քո համար ֆուտբոլա, պախկվոցիա, սենց բաներ խաղա ինչ ես նստե դրա դասը սովորում;   -Պապ բա որ հարցրեց վաղը;   -Որ հարցնի, դու էլ հարցրա բա պապայիս պարտքը երբ ես տալի, գնա այ ցավդ տանեմ, դրա դասերը մի արա, գնա խաղա;   -Դառագիյե ձետչկի, մի սեվոդնյա նաչինայսյա նաշ աչերեդնի ուռոկ ռուսկովո յազիչնիկա,պռոշլի ռազ յա վամ դալ զադանի վիուչիծ նաշըվը Պուշկինա, սեվոդնը յա  բուդու վիդեծ կտո կակ էտըվը Պուշկինվը վիուչիծ,դա, նետ, դա գասպաժա, ը․․․ ձին, ձիռեկտռ, յա կակ զականչիվալսյա սռազու կ վամ պադնիմալսյա,(дорогие детчки , мы севодня начинайся наш ачередни   урок русково язычника , прошли раз я вам дал задани выучить нашово пушкина , севодня  я буду видет кто как етово Пушкина выучить , да, нет, да , гаспажа ... дин , директр , я как заканчивался , сразу  поднимался ) ը․․ դա․․․ լավ էլի արա, էսի գործ ա արա, շտո յա սկազած,դա բուդեմ պռավերյած Պուշկինը, ի  նաչնյոմ ս Էրիկա,Էրիկ,Էրիկ ջան տի սչաս նամ դոլժեն էտըտ սկազած էտը , դը ոբշմ մենք մերոնցով ենք էլի,էլ ինչ գլուխներդ ցավցնեմ,դասդ պատասխանի ցավդ տանեմ;   -Ի՞նչ;   -Ասում եմ դասդ պատասխանի;   -Չեմ լսում;   -Էրիկ ջան, դասդ պատասխանի, լսեցի՞ր;   -Ստեղ լավ չի լսվում;    -Ուրեմն ստեղից ընդեղ հինգ մետրա, ես ասում եմ դու չես լսում;    -Չէ, չի լսվում;    -Լավ հեսա կստուգենք տենանք ոնց չի լսվում, հլը վեր կաց, գնա ընդեղ;    -Դե հլը մի հատ հարց տուր, տենամ ստեղից ոնց ոչ մի բան չի լսվում;    -Ընգեր Սիմոնյան,պապան հարցնում էր իրա փողը երբ եք տալի;    -Ի՞նչ;   -Պապան հարցնում էր, փողը երբ եք տալու;   -Իսկականից բան չի լսվում; </t>
  </si>
  <si>
    <t>Հայկո, Մկո, դասարան</t>
  </si>
  <si>
    <t>Էրիկ, Սիմոնյան</t>
  </si>
  <si>
    <t>Kargin Haghordum sketch 533 (Hayko Mko)</t>
  </si>
  <si>
    <t>https://www.youtube.com/watch?v=3vQB7zlYtco&amp;list=PLDDuEZQEC_uAuSrUXsFVBLNkPQY3BHzLQ&amp;index=134&amp;t=0s</t>
  </si>
  <si>
    <t xml:space="preserve"> ում հետաքրքիր չի թող չգա</t>
  </si>
  <si>
    <t>-Բարև ձեզ;-Անցած դասին ես ձեզ բացատրեցի թե ինչ է իրենից ներկայացնում ուղղանկյուն եռանկյունը, այսօր ես ձեզ կբացատրեմ, ինչպես գտնել նրա կողմերը,որոնք կոչվում են սրունքներ և ամենաերկար կողմը որը կոչվում է ներքնաձիգ կոչենք սրունքները a  և b ներքնաձիգը  c , և այսպես Պյութագորասի թեորեմով с-ի քառակուսին , այսիքնքն ներքնաձիգի քառակուսին, հավասար է սրունենքերի քառակուսիների գումարին այսինքն  a քառակուսի գումարած b քառակուսի, այս դեպքում ինչին է հավասար с-ն, շատ պարզ է c-ն հավասար է քառակուսի արմատ ա a քառակուսի գումարած b քառակուսի, փաստորեն մեզ մոտ ինչ է ստացվում,որ իմանալով երկու սրունքները մենք կարող ենք իմանալ ներքնափգի քառակուսին կամ հակառակը, իմանալով ներքնաձիգը․․․ ինչ է տանգենսը ինչ է կոտանգենսը , այսքանը, այսքանը ուղղանկյուն եռանկյան մասին,իսկ այժմ ես ձեզ կպատմեմ ինչպես գտնել քառանկյան մակերեսը, քառանկյան մակերեսը հավասար է հըը․․․Էրեխեք ախր ձեզ հազար անգամ ասել եմ ում հետաքրքիր չի թող չգա</t>
  </si>
  <si>
    <t>Kargin Haghordum sketch 534 (Hayko Mko)</t>
  </si>
  <si>
    <t>https://www.youtube.com/watch?v=eSGwM7ZNPnA&amp;list=PLDDuEZQEC_uAuSrUXsFVBLNkPQY3BHzLQ&amp;index=135&amp;t=0s</t>
  </si>
  <si>
    <t>էտի սկի վիրահությունից հետո մասկին չի հանում; ընջի; դե որ վիրահատությունը անհաջող անցնի հիվանդատերերը չճանաչեն; բժիշկ բա դուք չեք հանվում</t>
  </si>
  <si>
    <t>էրեկ էդ ինչ խմել խմեցինք մինչև հիմա գլուխս տրաքումա; գիշերը քնել էս; տո չէ հա ինչ քնել; էս ինչա ձենդ եղել; արա դե երեկ ենքան երգեցի մնում էր ձայնալարերիս վրա մի հատ էլ կիթառ նվագեին, էսա հետևանքը; Ժուլյենից դու էլ ոնց-որ Եվռովիդենյաից լինես որ սկսում ես երգելը մինչև գիշերվա 3ը երգում ես; բա են Վավլիչը ենքան էր հարբել վերջում դառել էր խոզ; այ տղա դու դրա մասին տենց մի արտահայտվի ինքը հարգված խիռուռգա; լավ դրա ինչնա խիռուռգ անուննա հելել, էտի սկի վիրահությունից հետո մասկին չի հանում; ընջի; դե որ վիրահատությունը անհաջող անցնի հիվանդատերերը չճանաչեն; բա սենց ձենով էսօր ոնց էս աշխատելու; հա ինչ անեմ պետքա մի ձև յոլա գնամ; ես էլ էսօր ահագին պացիենտ ունեմ, գնամ տենամ ինչ եմ անում; Սամվել ջան մի բան խնդրեմ դուրսը որ հիվանդներիցս տեսնես ներս հրավիրի; եղավ; բարև ձեզ բժիշկ կարելի է; հանվեք; բժիշկ բա դուք չեք հանվում</t>
  </si>
  <si>
    <t>Ժուլինենիչ;Սամվել; պացիենտ</t>
  </si>
  <si>
    <t>Kargin Haghordum sketch 535 (Hayko Mko)</t>
  </si>
  <si>
    <t>https://www.youtube.com/watch?v=2O9HN34yawo&amp;list=PLDDuEZQEC_uAuSrUXsFVBLNkPQY3BHzLQ&amp;index=136&amp;t=0s</t>
  </si>
  <si>
    <t>ազիզ ջան չես ասի հրապարակ որ մառշուտկենա տանում; հրապարարկ ինչ ես անում տատի, կարամ ասեմ գերեզմաններ որնա տանում; հագնվածդ խոսացածիդ հետ տոշնի բռնումա; ի; ինչ; տղա ջան էս հրապարակ գնումա; հա մայրիկ ջան; չհասկացա էս հղի կնոջը ոչմեկ տեղ չի տալիս; իհարկե եկեք նստեք; հլը մի րոպե, բա էդ որ հղի ես փորդ ուրա որ; կյանքս երկու ժամից ինչ փոր; խափելա քեզ;</t>
  </si>
  <si>
    <t>Հայկո, Մկո, այլ</t>
  </si>
  <si>
    <t>տատի</t>
  </si>
  <si>
    <t>Kargin Haghordum sketch 536 (Hayko Mko)</t>
  </si>
  <si>
    <t>https://www.youtube.com/watch?v=vZqFt9ZIW4w&amp;list=PLDDuEZQEC_uAuSrUXsFVBLNkPQY3BHzLQ&amp;index=137&amp;t=0s</t>
  </si>
  <si>
    <t>մի հատ շտապ միացրեք նախարարություն, նախարարություն մի հատ շտապ միացրեք տուն; էս չաստի դեմը մաշնես կանգնածա, մեջը 5 հատ աղջիկ, 5 յաշիկ արաղ, ծառայությունից էլ սպասում եմ ձեր հրամաններին;</t>
  </si>
  <si>
    <t>ասում են ամառվա շոգին էս չաստում ոչ ջուր խմելա լինում ոչ էլ լողանալ; էդ ընջի որ; որովհետև չաստի կամադիրը մառոզա, չաստում ինչ կա չկա սառույցա դառնում; չէ հա; բա տենց ճիշտա, լավ կամանդիռը պտի ուստավնիկ լինի թե չէ չաստը բառդակ կդառնա; ընգեր էս մեր ապագա ընգերը ինչա հարցնելու որ; ով հրամանատարը; դե հա էլի մառոզը խալադելնիկը մառազիլկեն օստ 4ին; հրամանատարը հետաքրքրվումա ինչպիսինա ձեր վերաբերմունքը ծառայության նկատմամբ, ալկոհոլի նկատմամբ, ընդհանրապես կանանց նկատմամբ; ազատ; լեյտենանտ Հակոբյան, լսում եմ պարոն փոխգնդապետ; ոնց էս վերաբերվում ծառայությանը ընդհանրապես; առանց ծառայության իմ կյանքը չեմ պատկերացնում խոստանում եմ ծառայել ազնիվ և նվիրված; իսկ խմիչքին ոնց ես վերաբերվում; ընդհանրապես չեմ օգտագործում; իսկ կանանց աղջիկներին, աղջիկ-մաղջիկ; ամուսնացած եմ բացի իմ կնոջից ոչմի կին իմ կյանքում տեղ չունի; հաստատ; ճիշտ այդպես; լավ, քեզ նշանակում եմ երրորդ գումարտակի երկրորդ վաշտի հրամանատարի տեղակալի տեղակալ; թույլ կտաք գնամ; գնացեք; լսում եմ; կրտսեր լեյտենանտ Դաշյան; ես եմ; ենց ես վերավերվում խմիչքին; վախտը գիտի առիթից առիթ; պարոն փոխգնդապետ կանանց չեմ վերաբերվում; դե ճիշտն ասած որ հարմար տեղ լինի հեշտ, հավեսով կծառայեմ; կգնաս խոզզվոդա կամանդիռ; այո; կրտսեր լեյտենանտ Հովսեփյան; դու ինչ կասես; ընջի մար պարոն փոխգնդապետ; էս չաստի դեմը մաշնես կանգնածա, մեջը 5 հատ աղջիկ, 5 յաշիկ արաղ, ծառայությունից էլ սպասում եմ ձեր հրամաններին; մի հատ շտապ միացրեք նախարարություն, նախարարություն մի հատ շտապ միացրեք տուն; Սիրանուշ, ոնց էս жена, ես էսօր իմ թազա շտաբի պետի հետ, գնում եմ նախարարություն խորհրատվության ուշ եմ գալու; դավայ целую; դավայ Հոմսեփյան աղջիկները խմինչքը ֆռցրու ու հա հա</t>
  </si>
  <si>
    <t>Հայկո, Մկո, ճշտել հետո</t>
  </si>
  <si>
    <t>Հակոբյան, Դաշյան, Հոմսեփյան, փոխգնդապետ</t>
  </si>
  <si>
    <t>Kargin Haghordum sketch 537 (Hayko Mko)</t>
  </si>
  <si>
    <t>https://www.youtube.com/watch?v=lw4-Qv8kdL4&amp;list=PLDDuEZQEC_uAuSrUXsFVBLNkPQY3BHzLQ&amp;index=138&amp;t=0s</t>
  </si>
  <si>
    <t>արի կամաց ականջիս մեջ շվացրա;</t>
  </si>
  <si>
    <t>Աշոտիկ, զգույշ ձեռք չվնասես; բալես էդ քարերի էլ զգույշ եղի; մամա չիշիկ եմ ուզում; բալես մարդաշետ վայրերում չի կարելի բարձրաձայն ասել մամա չիշիկ եմ ուզում, արի սենց պայմանավորվենք; բալես որ սրանից հետո չիշիկ ունենաս արի ասա մամա ուզում եմ շվացնեմ; դե հիմա ինչ ես ուզում; մամա ուզում եմ շվացնեմ; ապրես, դե արի գնացինք; պապա, պապա ուզում եմ շվցնեմ; բալես գիշերվա կեսին ինչ շվացնել, գնա պարկի վաղը միասին կշվացնենք; բայց ես հիմա եմ ուզում շվցնեմ; բալես ախր հիմա որ շվացնես մաման կզարթնի ապերիկը կզարթնի, ավելի լավա գնա քնի վաղը ինչքան ուզես կշվացնես; պապա էլ չեմ դիմանում հենց հիմա շվացնում եմ; լավ արի կամաց ականջիս մեջ շվացրա; այ կնի էս ինչա անում</t>
  </si>
  <si>
    <t>Հայկո, Արմինե, փոքր երեխա</t>
  </si>
  <si>
    <t xml:space="preserve">Աշոտիկ  </t>
  </si>
  <si>
    <t>Kargin Haghordum sketch 538 (Hayko Mko)</t>
  </si>
  <si>
    <t>https://www.youtube.com/watch?v=1e06wVK_It0&amp;list=PLDDuEZQEC_uAuSrUXsFVBLNkPQY3BHzLQ&amp;index=139&amp;t=0s</t>
  </si>
  <si>
    <t>Kargin Haghordum sketch 539 (Hayko Mko)</t>
  </si>
  <si>
    <t>https://www.youtube.com/watch?v=tI8nk1ggm-k&amp;list=PLDDuEZQEC_uAuSrUXsFVBLNkPQY3BHzLQ&amp;index=140&amp;t=0s</t>
  </si>
  <si>
    <t>սիգարետներս բերել ես այ շատ լակոտ</t>
  </si>
  <si>
    <t>-Հա, Մելնի ջան, ես արդեն հասնում եմ մեր գյուղ, հենց էդ հյուսիս-հարավ ճանապարհով եմ գնում, հա շատ լավ են   կառուցել, դե ես արդեն հասա,կհանդիպեմ հանդիպումից հետո քեզ կզանգեմ,բայ;   -Բարի օր հոպար ջան;   -Բարև տղա ջան;   -Հոպար ջան, հիշո՞ւմ ես դու մի հատ տղա ունեյիր էդ տղուդ քսան տարի առաջ ուղարկեցիր սիգարետի ու ինքը հետ չվերադարձավ;   -Հա  հիշում եմ;   -Իսկ դու հիտե՞ս որ էդ տղեն ողջ ու առողջա, էդ տղեն որ գնաց սիգարետի,ընդեղ մի հատ մարդու հանդիպեց,որը իրան տարավ Երևան, Երևանում ինքը  մի ամիս  աշխատեց, փող հավաքեց ու թռավ Ամերիկա, Ամերիկայում իրա բախտը բերեց, ինքը մտավ մեծ բիզնես ու մեծ փողեր աշխատեց, էսօրվա օրով էդ տղեն,միլինոտերա, մեծ բիզնեսների մեջա, բայց դրա վրա էլ կանգ չի առել, ինքը սկսելա բարեգործություն անել, մանկատներա պահում, ծերանոցներա պահում, էս հյուսիս հարավ ճանապարհը կա, դրա մեջ էլա գումար ներդրել, ասածս ինչա հոպար ջան, որ էդ տղեն, որ դու քսան տարի առաջ ուղարկել էիր սիգարետի հիմա հետա էկե իրա գյուղ ու քո դեմը կանգնածա հայրիկ ջան;   -էէէ էդ ամեն ինչը լավա տղա ջան, դու ինձ մի բան ասա սիգարետներս բերել ես այ շատ լակոտ;   -Պապ ջան ոնց կայիր տենց է մնացել ես էլի;</t>
  </si>
  <si>
    <t>Մելնի</t>
  </si>
  <si>
    <t>Kargin Haghordum sketch 540 (Hayko Mko)</t>
  </si>
  <si>
    <t>https://www.youtube.com/watch?v=8r_Q9kcZ3SA&amp;list=PLDDuEZQEC_uAuSrUXsFVBLNkPQY3BHzLQ&amp;index=141&amp;t=0s</t>
  </si>
  <si>
    <t>արա բա որ տենց խի ես կնգաս հետ սիլի-բիլիներ անում</t>
  </si>
  <si>
    <t>տեղումա; հա հեսա կասեմ որ եկել էք; վայ ուր էք մտնում; բարև Արմեն ջան; բարև Սաքո ջան; բռատ մի 2 հատ հարց կա կարաս պատասխանես; հա Սաքո ջան ինչա եղել; ապե քցենք տուպոյ կնանիք քեզ դուր են գալիս; չէ; լավ՛; իսկ են կնանիք որ ծխում խմում են, հարբած գալիս են տուն համը հանում են, բըըը, սենց բաներ են անում քեզ դուր են գալիս; չէ ինչի պիտի դուրս գան; հարց չկա բռատ իսկ են կնանիք որոնք ոչմի ուտելու բան չեն կարում սարքեն, որոնց ձեռից բան դուրս չի գալիս քեզ դուր են գալիս; Սաք պարզ չի որ էդ ձևի կանայք դուրս չեն գալիս; արա բա որ տենցա խի ես կնգաս հետ սիլի-բիլիներ անում; հըն արամ; դու որդից իմացար այ համբո է ախպեր ջան</t>
  </si>
  <si>
    <t>Սաքո, Արմեն, քարտուղարուհի</t>
  </si>
  <si>
    <t>Kargin Haghordum - Sirekanner (Hayko Mko)</t>
  </si>
  <si>
    <t>https://www.youtube.com/watch?v=tthDPL4z8kw&amp;list=PLDDuEZQEC_uDcYhabzxMCFCs3vGGSGVX4&amp;index=185&amp;t=0s</t>
  </si>
  <si>
    <t>կնգաս սրտում տեղ ունես</t>
  </si>
  <si>
    <t>-Հլը շուտ դուրս արի սենյակից, պարկի մի վեր կաց, ես քո գոյության մասին իրեք տարիա արդեն գիտեմ, ու գիտեմ , որ կնգաս սրտում տեղ ունես,քանի որ ես կնգաս շատ եմ սիրում, ես սենց առաջարկ ունեմ, հեսա զենքս կհանեմ, երկու հատ օդ կկրրակեմ,երկուսով կպարկենք, մթոմ մեռել ենք,կնիկս որ կրակոցներ լսի կմտնի ներս, կտենա երկուսով պառկած ենք, ում առաջինը մոտեցավ, ուրեմն իրան է սիրումա, էն մյուսը, ում որ չմոտեցավ  իրա փասափուսեքը հավքումա ու ընդհանրապես կնգաս կյանքից կորումա, համաձա՞յն ես;   -Համաձայն եմ;   -Լսի հել, էս դեբիլները իրար սպանեցին;</t>
  </si>
  <si>
    <t>Kargin Haghordum - Gyozen dnum (Hayko Mko)</t>
  </si>
  <si>
    <t>https://www.youtube.com/watch?v=C9Y8rmQIsU8&amp;list=PLDDuEZQEC_uDcYhabzxMCFCs3vGGSGVX4&amp;index=186&amp;t=0s</t>
  </si>
  <si>
    <t>ես քո ընգերն եմ թե՞ կնիկդ;   դու ինձ ծակիր Լյով;   հանվումա, անընդհատ հանվումա;   Բա գործի խի չես գնում այ տավար;   դեղին բլուզկես չեմ գտնում, կարողա իմանաս որտեղ եմ դրե</t>
  </si>
  <si>
    <t>-Էս ուր ես արա, խի հինգ օրա դուռը չես բացում արա, խի մի ամիսա հեռախոսների չես պատասխանում արա;   -Լյով ջան էս մի ամիսա գործի տեղն եմ ապեր,շեֆը ասեց դուք պտի անպայման պռոյեկտը հանձնեք,գիշեր ցերեկ օֆիսում եմ;   -Խի ես ինձ խաբում արա, ես քո ընգերն եմ թե կնիկդ, ես ձեր օֆիսում էլ եմ եղե, դու մի ամիսա գործի էլ չես գնացել,ինչա հետդ կատարվում արա Վաղո արա;   -Ես չգիտեյ որ դու գործի տեղ ես գնացե, դու ինձ ծակիր Լյով, արի ասեմ ինչ էի անում, ամեն ինչի մեղավորը, այ էս քո նվիրած հեռադիտակնա;   -Խի՞, լավ չի բռնում;   -Հենց էդա որ շատ լավա բռնում,մի օր գիշերը էկա ասի , տենամ էս դիմացի շենքում ինչ կա, ինչ չկա, ովա ապրում, ու ես իրան տեսա;  -Ո՞ւմ;   -Մեր դիմացի շենքի աղջկան, ես իրան չեմ ճանաչում բայց ես իրա անունը դրեցի Մալենա,;   -Հա բա ինչա անում էդ Մալենան;   -հանվումա, անընդհատ հանվումա, ճիշտա մեկ մեկ հագնվում էլ ա, բայց վ ասնավնոմ (в основном) հանվումա, օրինակ առավոտ, որ վերա կանում, հագնվում գնումա գործի,բայց երբ որ գործից գալիսա ինքը հանվումա,ամենահետաքրքիրը էդ գործից գալու պահնա,ժամը յոթին գալիսա հանվումա,  հանվումա մտնումա դուշ,լողանումա, հետո դուրսա գալիս էդ իրա դեղին բլուզկենա հագնում ու  տելեվիզրա նայում;   -Բա գործի խի չես գնում այ տավար;   -Որտև իմ գործը պրծնումա ութին, իսկ ինքը ժամը յոթինա գալիս տուն ու հանվում, ես պտի նայեմ;   -Բայց արդեն ժամը յոթնա;   -Էդ հնարավոր չի ,իմ մոտ բուձիլնիկա դրած, ժամը յոթնա շուտ լույսը անջատի, պտի նայենք,հլը չի եկել;   -Կտաս նայե՞մ;   -Վեկալ;   -Ըհը․․․ էկավ , լույսը միացրեց, ջան, լավնա;   -Ինչա անում;   -Պալտոնա հանում,   -Հլը տուր ստե, Մալենա;   -Ինչա անում;   -Շորնա հանում,   -Տուր ստե, շատ լավնա, մազերը քանդեց, Մալենա, Մալենա, հիմա ես քեզ հասկանում եմ խի մի ամիս գործի չես գնում;   -Ինչա անում;   -Նստավ դիվանին,     -Տուր ստեղ,սպասի հլը ինչ-որ բանա ման գալիս,տենաս ինչա ման գալիս;   -Հլը տուր, հա ճիշտա, ինչ-որ բանա ման գալիս,արա բայց շատ լավնա;   -Հլը տուր,ուրա, ուրա, չկա Մալենան, ուրա, ուրա չհասկացա կորավ, չկա, չգիտեմ ուրա;  -Հլը տուր, կորցրիր արա;   -Ես գիտեյի, ես տենց էլ գիտեյի, ես ոչ մեկի չպետք պատմեյի Մալենայի մասին, հենց պատմեցի, ես իրան կորցրեցի,ես մնացի առանց էսօրվա Մալենայի;  -Հլը մի վայրկյան, հա չէ, չկա;   -Չէ չէ չէ, քո ոտը խերով չէր, քո ոտը խերով չէր, դու չպիտի էսօր գայիր, էս ովա;   -Պրիվետ մռութ;   -Բարև ձեզ;   -Լսի իզվրաշենյեց, դեղին բլուզկես չեմ գտնում, կարողա իմանաս որտեղ եմ դրե;   -Հա գիտեմ;</t>
  </si>
  <si>
    <t>Հայկո, Մկո, Լուիզա</t>
  </si>
  <si>
    <t>Մալենա, Լյով, Վաղո</t>
  </si>
  <si>
    <t>Kargin Haghordum sketch 386 (Hayko Mko)</t>
  </si>
  <si>
    <t>https://www.youtube.com/watch?v=alABhSPvMtU&amp;list=PLDDuEZQEC_uDcYhabzxMCFCs3vGGSGVX4&amp;index=187&amp;t=0s</t>
  </si>
  <si>
    <t>Բարև ձեզ պարոն կնիկ, աջ քաշեք կանգնեք, խըշ խըշ</t>
  </si>
  <si>
    <t>-Բարև ձեզ պարոն կնիկ, պետավտոտեսչության լեյտենանտ Սարիբեկյանը ձեր հրամանով ներկայացավ օջախ, ինչա հլե,ընչես մռութներդ կախե, նենց տպավորության ոնց որ հեսա վրես ակտ ես գրելու;   -Չէինք պայմանավորվել որ պիտի դպրոցից երեխուն դու տուն բերես;   -Հա;   -Բա ինչի չբերեցիր;   -Արա հլը նայի է լրիվ մոռացել էի, բա ինչ հլավ;   -Հեչ ինչ պիտի լինի, վերջը ես գնացի երեխուն տուն բերեցի;   -Հա դե լավա, չնայած կարայիր չբերեյիր, մեկա վաղը առավոտ էլի տանելու էինք,բալես, հլը արի, ո՞նց ես;   -Լավ պապ;   -Գիտես չէ, սաղ օրը էս մեր պետավտոտեսչության տղերքի մոտ գլուխ եմ գովում, որ աղջիկս գայի մաշնի ձևերը մեկին մեկ կաբիրովկայա անում, հլը արա էլի;   -Սպիտակ զրո վեց, աջ քաշեք կանգնեք, խըշ խըշ;   -Էս հմի լուրերի ժամը չի՞, հլը միացնենք տենանք ինչա կատարվում մեր երկրում;   -Բարի երեկո և մենք սկսում ենք  օրվա ամենակարևոր իրադարձությունից, այսօր ազգային ժողովը առաջին ընթերցմամբ ընդունեց օրինագիծ պետավտոտեսչության մասին, այսուհետ ճանապարհատրանսպորտային կանոնները խախտողների դրամական տուգանքը  կաճի տասն անգամ;   -Պապ, այ հիմա ինձ նոր կամպյուտր կառնես չէ՞;   -Հա կառնեմ, բա ինչ կանեմ</t>
  </si>
  <si>
    <t>Հայո, Մկո, այլ</t>
  </si>
  <si>
    <t>Սարիբեկյան</t>
  </si>
  <si>
    <t>Kargin Haghordum sketch 387 (Hayko Mko)</t>
  </si>
  <si>
    <t>https://www.youtube.com/watch?v=MQ3EYYJk3tA&amp;list=PLDDuEZQEC_uDcYhabzxMCFCs3vGGSGVX4&amp;index=188&amp;t=0s</t>
  </si>
  <si>
    <t>կեղտոտ խոսքեր ասա գռգռվեմ էլի; պադյեզ, մուսռապռավոդ, տռապ, ունիտազ, խլինք; սովետաշենի զիբիլանոց, չլողցաց բոմժ, իմ նասկիները; էսօր ոնց-որ նեգռ ըլնեիր, նենց արագ էիր անում ոնց-որ ռեպ կարդաիր</t>
  </si>
  <si>
    <t>հըն ոնց էր; Մոս էսօր լրիվ ուրիշ էիր; էսօր ոնց-որ նեգռ ըլնեիր, նենց արագ էիր անում ոնց-որ ռեպ կարդաիր; բաա, էդի սաղ ռուսաստանի խոպանի շկոլանա ցավդ տանեմ; ռուս խախլուշկեքը ինձի ասում էիք Мавсес хватет ես էլ ասում էի Настя твой мать հլը թափով кофе в постель; նաստյան էլ կոֆեի տեղը մեղր էր բերում; մեռնեմ էդ վինի պուխ ջանիդ; լսի էսօր որ եկա մի տեսակ էիր, հո բան չի եղել; վայ լսի նենց բան երազ էի տեսել էս բռեդ պիտը ու Բանդերասը էկել էին մեր տուն ու իմ համար մարդուս հետ կվվում էին;  է լավ էլ երազա դրա վատը որնա; որովհետև անասուն մարդս դրանց տփեց լարեց; ես գիտեի որ մարդդ կյանքում անասունա, բայց որ երազումելա անասուն էդի նորությունա արդեն; արա էս տուբեռկուլյոզս չանցավ, մի հատ ծխեմ; լսի էդ վարաքովի չի չէ; տո չէ հա ռուսաստանի կեսը դրանովա հիվանդ; Մոս շատա ցավում; չէ ցավդ տանեմ կանցնի, էսօր ոնց ենք անելու; գիտես ոնց եմ ուզում անենք ուզում ենք երեկվա պես նեգռի պես անես; բայց սկզբում կեղտոտ խոսքեր ասա գռգռվեմ էլի; պադյեզ, մուսռապռավոդ, տռապ, ունիտազ, խլինք; սովետաշենի զիբիլանոց, չլողցաց բոմժ, իմ նասկիները; սպասի ախպեր դու ինձնից ինչ ես ուզում; ուզում եմ կնգաս մոտ էլ չգաս; բա տենց էլ ասա թե չէ էս քանի օրա նամյոկներ ես տալիս</t>
  </si>
  <si>
    <t xml:space="preserve">Հայկո, Մյո, </t>
  </si>
  <si>
    <t>ԴՈՒԲԼԻԿԱՏ</t>
  </si>
  <si>
    <t>Kargin Haghordum sketch 388 (Hayko Mko)</t>
  </si>
  <si>
    <t>https://www.youtube.com/watch?v=9nbEy4CLxHs&amp;list=PLDDuEZQEC_uDcYhabzxMCFCs3vGGSGVX4&amp;index=189&amp;t=0s</t>
  </si>
  <si>
    <t>ինչքան հասկացա էս գյուղի սուպերմարկետների ցանցը դու ես հա;տղա ջան իմ խորհուրդը լսես պրյանիկը կվեկալես</t>
  </si>
  <si>
    <t>Բարև հոպար ջան ;բարև բալա ջան ;ինչքան հասկացա էս գյուղի սուպերմարկետների ցանցը դու ես հա հոպար էտ պրյանիկներդ թարմա ;ճիշտը որ ասեմ տղա ջան էտքան էլ թարմ չի ըը համ էլ կողքերը արդեն բորբոսնելա միքիչ էլ վրայից վատ հոտա գալիս էլի մի 2 տարվա պրյանիկա ինչ պտի լինի ; դե ուրեմն պեչենի տուր հոպար ջան; տղա ջան իմ խորհուրդը լսես պրյանիկը կվեկալես;</t>
  </si>
  <si>
    <t>Հայկո, մկո</t>
  </si>
  <si>
    <t xml:space="preserve">հոպար, բալա </t>
  </si>
  <si>
    <t>Kargin Haghordum sketch 389 (Hayko Mko)</t>
  </si>
  <si>
    <t>https://www.youtube.com/watch?v=f6VD3ITakLc&amp;list=PLDDuEZQEC_uDcYhabzxMCFCs3vGGSGVX4&amp;index=190&amp;t=0s</t>
  </si>
  <si>
    <t>2 հոգի գալիս են, մեկը մաքուրա մեկը կեղտոտ, դրանցից որ մեկնա էթում բաղնիք լողանա;</t>
  </si>
  <si>
    <t>արա էս ինչա անում արա, էս ինչ լավն էր; ապե էսի եվրոպական կայֆա, էսի քաշում ես ու մնտում ես Եվրոպորհուրդ, սկսում ես աջ ու ձախ խորհուրդներ տալ բաներ անել էլի; խոսքի օրինակ դու գիտես լոգիկան ինչ բանա, լուրջ եմ ասում; չէ այ ախպեր ջան; լավ պատկեարցրու 2 հոգի գալիս են, մեկը մաքուրա մեկը կեղտոտ, դրանցից որ մեկնա էթում բաղնիք լողանա; կեղտոտը ախպեր; ճիշտա ապե ջան, այ էտի լոգիկանա, լավ մի հատ ուրիշ սիտուացիա ասեմ; խոսքի գիտես ինչ բանա գաղափարախոսությունը; լուրջ եմ ասում ախպեր; պարզ չի ախպեր ջան, կեղտոտը; չէ ընգեր ջան, մաքուրը հենց նրանովա մաքուր որ հետևումա իրա մաքրությանը, այսինքնս ամեն օր գնումա լողանալու; լավ մի հատ վաբշե ուրիշ սիտուացիա ասեմ; բա ով; ով իմանա, այ էտի արդեն փիլիսոփայություննա; ջոգում ես; արա ախպեր սիրտս նենց քաղցր բան ուզեց, չէթանք են օրվա շակալադկից առնենք քցենք ստամոքսներս; արա ընգեր ջան քո ուզած շակալադկեն 20 եվռո փող արժի, իսկ մեր մոտ վսեվս 5 եվրո կա, այ էտի ախպեր ջան մաթեմատիկանա; ախպեր ջան ես էլ խանութի աշխատողին կհամոզեմ ինքը էդ շակալադկեն 4 մասի կկիսի, մենք էդ չորրորդը կվերցնենք, այ էտի արդեն հայություննա; հա բայց ոնց ախպեր էսի Հոյլանդա ստե տենց բան չեն անում; ախպերդ համոզի կանեն; հելանք հոպ ոպ; good morning; hi; արա հորս արև ոնց իմացավ որ; արա ընգեր ջան բարևումա; please կիսի էլի, cut; no its impossible; ինչա ասում, ասումա մենք տենց բաներ չենք անում; ոնց ախպեր, please I love holand, i love ajax i love edgar manucharyan please cut; okay we can do for you; ինչա ասում; ասումա չենք անում բայց ձեր նման կլինենտների համար կանենք; մերսի; բայց մի հատ էլ please էլի; okay, only for you; this is for you, and this from our shop; հորս արև էս ապահովիչը խի տվեց, էսի կարողա ուզումա մեզի կպցնի; արա կտամ բերանը կջարդեմ; ասեց էս էլ մեր խանութից ձեզ որ ձեր նման կլիենտները չբազմանան; քել ախպեր հեսա փոլիս կզանգի</t>
  </si>
  <si>
    <t>Հայո, Մկո, Աշոտ</t>
  </si>
  <si>
    <t>Kargin Haghordum sketch 390 (Hayko Mko)</t>
  </si>
  <si>
    <t>https://www.youtube.com/watch?v=744KvMTjI8o&amp;list=PLDDuEZQEC_uDcYhabzxMCFCs3vGGSGVX4&amp;index=191&amp;t=0s</t>
  </si>
  <si>
    <t>Kargin Haghordum sketch 391 (Hayko Mko)</t>
  </si>
  <si>
    <t>https://www.youtube.com/watch?v=5h24tyLhaG4&amp;list=PLDDuEZQEC_uDcYhabzxMCFCs3vGGSGVX4&amp;index=192&amp;t=0s</t>
  </si>
  <si>
    <t>էս ինչի ես սև հագնվել, կարողա մամային բանա պատահել; մոր ծնունդ էլ մարտի 8իցա մարտի 8ից ապրիլի 7ը մոր միամսյակնա անում</t>
  </si>
  <si>
    <t>էս բա երեխեքդ ու մարդ ուրեն; երեխեքս դասի են մարդս էլ մոր մոտա; էս ժամին մոր մոտ ինչա անում; լսի մի ասա այ ստեղսա հասել, էլ չեմ դիմանում; էս մամայի բալեն, լրիվ դառելա մամայի բալիկ, լսի սաղ օրը մոր փեշից կպած մանա գալիս; գնումա մոր տուն մինչև գիշերվա հազարը, հետո երբ գալիսա տուն սկսումա հեռախոսով խոսալ մոր հետ; գժվել եմ արդեն, լսի ճաշ եմ էփում դնում եմ դեմը, ուտումա ասումա մամայիս սարքածը ավելի համովա, կինո ենք նայում տելեվիզրով նայումա ասումա էս մամայիս սիրած կտորնա, ասում եմ արի գնանք էս ռիստառանը ասումա չէ արի գնանք են մի ռիստոռանը․ ասում եմ ինչի ասում դե են մամայի սիրած ռեստորաննա;գժվում եմ, էդ հլը հեչ, իմ ծնունդին մորնա նվեր տանում տալիս, մոր ծնունդ էլ մարտի 8իցա մարտի 8ից ապրիլի 7ը մոր միամսյակնա անում; լսի սաղ ուշք ու միտքը մերնա, ես էլ չեմ դիմանում չգիտեմ ինչ անեմ; լավ ես գիտեմ ինչ պետքա անեմ, դու Ֆռեյդ կարդացել ես; չէ ինչ Ֆռոյդ; էնդեղ գրածա որ մոր ազդեցությունից քեզ կփրկի միայն՝ ինտիմը; ուրեմն լսի ինչ ես անում, գնում ես խանութ, առնում ես գժական нижний белье, փչում ես գժժժական օծանելիք միացնում ես գժական երաժշտություն; ինքը մոր տնից գալիսա, քեզ տեսնում, տարբերությունը զգումա ու դառնումա քոնը; բայց կարծում ես կօգնի; առխային ես իմ Վլադիկին իրա մոր ճանքերից տենց եմ պոկել; էս ինչի ես սև հագնվել, կարողա մամային բանա պատահել</t>
  </si>
  <si>
    <t>Հայկո, Արմինե, Հասմիկ</t>
  </si>
  <si>
    <t>Kargin Haghordum sketch 392 (Hayko Mko)</t>
  </si>
  <si>
    <t>https://www.youtube.com/watch?v=xUCWdI0_CHo&amp;list=PLDDuEZQEC_uDcYhabzxMCFCs3vGGSGVX4&amp;index=193&amp;t=0s</t>
  </si>
  <si>
    <t xml:space="preserve">խնդրում եմ, ես ամեն ինչի պատրաստ եմ, ինչ ուզում եք արեք մենակ բռնի կերպով չէ էլի, խնդրում եմ; քուր ջան գժվել ես ես ժամանակ չունեմ, ես գործից ուշանում եմ; հո դու անասուն չես; իիի անասունը դու ես այ </t>
  </si>
  <si>
    <t>չլսեցի այ ինչա ասում</t>
  </si>
  <si>
    <t>Kargin Haghordum sketch 393 (Hayko Mko)</t>
  </si>
  <si>
    <t>https://www.youtube.com/watch?v=HEcSGn_soZw&amp;list=PLDDuEZQEC_uDcYhabzxMCFCs3vGGSGVX4&amp;index=194&amp;t=0s</t>
  </si>
  <si>
    <t>անվճար այսինքն ձրի,    մաքուր օդ, մաքուր օդ, մաքուր օդ</t>
  </si>
  <si>
    <t>-Ախր այ սիրելի թոշակառուներ, չիմանալով թե ինչումն է հարցը,ինչու եք միանգամից բողոքում, մեր տնօրինությունը որոշումա կայացրել, որ թոշակառուներին, այսինքն ձեզ, բժիշկները այսինքն ես, ընդունում են անվճար, այսինքն ձրի, դրա համար էլ ես ձեզ առանձնացրեցի հերթից, որովհետև դուք միակ թոշակառուներն եք, իսկ ինչու եմ կանչել, ձեր երեքին միասին, որ դուք համոզվեք , որ ես ձեզանից գումար չեմ վերցնում,այսինքն բուժում եմ անվճար և ավելորդ ասեկոսեներ չլինեն, պա՞րզա,դրա համար ինչ պետքա ասեք մեր տնօրինությանը;   -Շնորհակալություն;   -Ապրեք, դե լավ սկսենք, սկսենք մեր պատերազմի մասնակից, հաշմանդամ Արծրուն պապիից, ինչ գանգատներ ունեք;   -Բժիշկ ջան գլխապտույտ ունեմ ու անքնությամբ եմ տառապում;   -Ձեր թոշակը ինչքանա պապի ջան;   -Թոշակս 35 հազար դրամ,    -շատ լավա, ուրեմն ես ձեզ խորհուրդ կտամ, մրգեր, մրգեր և միայն մրգեր,տիկի Սեդա, ձեզ մոտ ինչ գանգատներ կան;   -Իմ մոտ էլ նույն բաննա տղա ջան,գլխապտույտ և անքնություն;  -Ձեր թոշակը ինչքան էր;   -20 հազար դրամ;   -20 հազար դրամ, դե ձեզ խորհուրդ կտամ,բանջարեղեն, բանջարեղեն, բանջարեղեն, Սիմոն պապի,դուք ինչի՞ց եք փողոքում;   -Նորից նույն գանգատներնա ազիզ ջան,գլխապտույտ ու անքնություն;   -Բա ձեր թոշակը ինչքանա;   -5 հազար դրամ;   -Հմմ․ 5 հազար դրամ, ուրեմն մաքուր օդ, մաքուր օդ, մաքուր օդ</t>
  </si>
  <si>
    <t>Արծրուն, Սեդա, Սիմոն</t>
  </si>
  <si>
    <t>Kargin Haghordum sketch 394 (Hayko Mko)</t>
  </si>
  <si>
    <t>https://www.youtube.com/watch?v=zruwk12QBHk&amp;list=PLDDuEZQEC_uDcYhabzxMCFCs3vGGSGVX4&amp;index=195&amp;t=0s</t>
  </si>
  <si>
    <t>,բայոյոյոյո;     Ասեց առավոտը կգա,օֆիսում էր ՝ քո հետ</t>
  </si>
  <si>
    <t>-Ընչի անջատեցիր;   -Գուշակի ինչ օրա էսօր;   -Ծնունդդա՞;   -Հա չէ;  -Ծնունդսա՞;   -Չէ;   -Բա ինչ օրա, -Էսօր ցավդ տանեմ,լրանումա մեր համատեղ անկողնային գործունեության հինգերորդ տարելիցը;   -Վայ;   -Ու էդ կապակցությամբ, ես ունեմ մի փոքրիկ անակնկալ,բայոյոյոյո;    -Վայ էս ինչ լավ մատանիա, մերսի կյանքս, ալո՞;    -Կնիկ ես եմ, ի՞նչ ես անում;   -Քեզ եմ սպասում;   -Ես օֆիսում եմ, շեֆի հետ,ստեղ լիքը գործ կա էլի,առավոտը նոր կգամ,էղավ կյանքս , դե սպասում եմ; -Դե լավ, պաչ եմ անում;  -Ո՞վ էր;   -Մարդս էր;   -Ինչ էր ասում;   -Ասեց առավոտը կգա,օֆիսում էր ՝ քո հետ;   -Դե մինչև առաովտ տժում ենք;</t>
  </si>
  <si>
    <t>Kargin Haghordum - Mards Tupoya (Hayko Mko)</t>
  </si>
  <si>
    <t>https://www.youtube.com/watch?v=I7OQpkJuUng&amp;list=PLDDuEZQEC_uDcYhabzxMCFCs3vGGSGVX4&amp;index=196&amp;t=0s</t>
  </si>
  <si>
    <t>-Ֆուտբոլ ենք խաղում ապե; -Չէ խաբում եք, ֆուտբոլ չեք խաղում, էս ինչ եք անում;   -Ճաշ ենք էփում;</t>
  </si>
  <si>
    <t xml:space="preserve">-Էս ինչ եք անում ստեղ;        - Բա որ ասում էի մարդս տուպոյա;  -Ֆուտբոլ ենք խաղում ապե; -Չէ խաբում եք, ֆուտբոլ չեք խաղում, էս ինչ եք անում;   -Ճաշ ենք էփում;   -Չեք ասում մի ասեք, այ քեզ բան; </t>
  </si>
  <si>
    <t>Kargin Haghordum - Marshrutkum (Hayko Mko)</t>
  </si>
  <si>
    <t>https://www.youtube.com/watch?v=50l5B5sOBns&amp;list=PLDDuEZQEC_uDcYhabzxMCFCs3vGGSGVX4&amp;index=197&amp;t=0s</t>
  </si>
  <si>
    <t>հոպար ջան ստեղ սկի կանգնելու տեղ չկա դու մարդ ես վեկալում; ախպեր դե չունեմ փող տալու; տիկին ուղղակի էսօր աշխատավարձ եմ ստացել, ամբողջ գումարը գրպանումսա, գրպանսա ուռել, ուրիշ բան չմտածեք; շեֆ ջան կանգառում կպահես; ընկեր ջան մենակ չասես որ էս կանգառից հետո աշխատավարձդ ավելացրին; լուրջ եմ ասում;</t>
  </si>
  <si>
    <t>մարդկանց քանակի պահով մտածել</t>
  </si>
  <si>
    <t>Kargin Haghordum - Marshrutnu shoferner (Hayko Mko)</t>
  </si>
  <si>
    <t>https://www.youtube.com/watch?v=fRoXRjGUAMI&amp;list=PLDDuEZQEC_uDcYhabzxMCFCs3vGGSGVX4&amp;index=198&amp;t=0s</t>
  </si>
  <si>
    <t>ասումա բոլոր ճանապարհները տանում են Հռոմի կանեց; ինչ ես բերանդ խնդում, որովհետև մարդը պոտենցիալ 100 դրամանոց պասսաժիռա; հլը նայի ունիտազ բերանս բացել է տալիս, արա այ էշ գզող</t>
  </si>
  <si>
    <t>ոնց ես լենդռուշ, էկար հասար կանեց էլի, ասումա բոլոր ճանապարհները տանում են Հռոմի կանեց; ինչ ես բերանդ խնդում, երեկվա են պատմությունն ինչ եղավ որ մերսեդեսին խփել էիր; ինչ պիտի լիներ, մառշուտնուց իջա ու ոնց-որ միշտ անում ենք էլի, սկսեցի լացել; ասում եմ ձյաձ ջան, ցավդ տանեմ էս մաշնես գրավի տակա, տունս գրացի տակա սաղ տնեցիք հիվանդ են ես էլ ռակ եմ; հո փող չտվիր արա; տո չէ հա ուստա Հռոմ; խաղդ խաղցի ձյաձ ռոմ; իյա ոնց ես Հրազմիկ; լավ եմ;վրայիցդ մարսի հոտ է գալիս; տո չէ հա ինչ մարս; հլը նայի ունիտազ բերանս բացել է տալիս, արա այ էշ գզող, Արագածի գագաթից պարզ կերևա որ մարս կեղնիս ասումա չէ; արա շեֆը, հլը ոտի կայնեք;  բարի օր; բարև միջազգային մարդասիրական բոլոր ստանդառտներին համապատաստխանող աշխարհի ամենաբարի գծի տեր, ոնց ես; լավ եմ ուստա հռոմ; ուրեմն էս իմ մանկության ընկերոջ տղենա, բանակից նորա եկել, ուզում եմ իրան մի հատ գազել տամ, մցնեմ գիծ, դու էլ էս ջահելին քո մեծական ձևով կբացատրես ինչը ոնցա, որը որից հետոյա, մի խոսքով էդ ձեր շոֆեռական ռամսերը սաղ կասես որ մի շաբաթից մցնենք գիծ քշի, եղավ; եղած է շեֆ ջան; դե Փայլակ ջան տղեքի հետ ծանոցի, մերսի Ահարոն ձյա; ոնց ես ապեր; լավ եմ; քշել իմանում ես; չաստում զամ պադիլոի շոֆեռն էի տենց վիլիս էի քշում սաղ օրը իրար հետ էինք, հետո որ զորքը տանում էի պալիգոն ուռալ էլ եմ քշել, բռտ էլ եմ քշել, տենց օրենքները նորմալ գիտեմ էլի, պռավիս մեջ էլ B, C, D, E խփածա; ուրեմն լսի ինչ ես անում; էդ քո իմացած օրենքները վերցնում ես, պռավիդ մեջ սիրուն փաթաթում ես, բարձրանում ես Արագածի չորրորդ գագաթի տակ, բնական պահանջներդ հոգում ես, վերջում էլ սրբվում ես ու թաղում ես ձյան տակ; մեր բոլորի պռավեքը ըտեղա թաղած; ձյաձ ջան նոր եմ էկել կայֆավատ եք վրես եղնում; արա այ էշ գզող ինչ կայֆավատ, էսի լուրջ հիմնարկա, ստեղ բոլորս էլ ընտանիք ենք փայփայում; եթե ուզում ես մառշուտկա քշելով լավ փող աշխատես պիտի էդ օրենք-մօրենքը մոռանաս; դու կարաս չորրորդ գծից առանց մառգատել միացնելու էթաս առաջի գիծ պասաժիռ վերցնես, հետո էլի առանց մարգատելի հետ գաս չորրորդ գիծ ու էդ պասաժիռին իջացնես; դու կարաս հելնես մայթի վրայով քշես, դու կարաս կարմիր լույսի տակով անցնես, հիշի կանաչ դեղին կարմիրը քո համար մի գույնա՝ կանաչ; տո պետք եղած վախտը փողոցի մեջտեղը կանգնի զադնի տու թքած սաղի վրա;  ձյաձ ես ոնց ջոգի մառշուտկա քշելուց ինչ ուզեմ կարամ անեմ հա; համարյա բացի մի բանից, մարդանց պիտի չլխճես, չի կարելի; ինչի; որովհետև մարդը պոտենցիալ 100 դրամանոց պասսաժիռա; արի նստի։</t>
  </si>
  <si>
    <t>Հայկո, Մկո, Աշոտ, Ռաֆո; Հովո; պապի(ճշտել)</t>
  </si>
  <si>
    <t>Հռոմ; Փայլակ; Հռազմիկ; Ահարոն</t>
  </si>
  <si>
    <t>Kargin Haghordum sketch 398 (Hayko Mko)</t>
  </si>
  <si>
    <t>https://www.youtube.com/watch?v=PI6koCSkYTA&amp;list=PLDDuEZQEC_uDcYhabzxMCFCs3vGGSGVX4&amp;index=199&amp;t=0s</t>
  </si>
  <si>
    <t>ապե բա միատ խոդ տված տրակտոր չլներ;    -Ինչի որ ապեր;    -Ապե դե անջատեյինք գլուխներս խախանդվեր էլի</t>
  </si>
  <si>
    <t>-Բարի ախորժակ ձեզ ժողովուրդ ջան, ոչ բարևում եք ոչ էլ տեղ կա նստելու, էղավ էղավ ձեզ էլ իմացանք,ապե բա միատ խոդ տված տրակտոր չլներ;    -Ինչի որ ապեր;    -Ապե դե անջատեյինք գլուխներս խախանդվեր էլի, ժողովուրդ ջան, ովա ձեզանից հինգ հազար դրամ կորցրե, ոչ մեկ հինգ հազար դրամ մարշուտկի մեջ չի՞ կորցրել;   -Բալա ջան, ոնց որ ես եմ կորցրել;   -Մորքուր ջան բա նստել ես, հել մի հատ  հլը տես ուրա էդ հինգ հազարը</t>
  </si>
  <si>
    <t>Kargin Haghordum sketch 399 (Hayko Mko)</t>
  </si>
  <si>
    <t>https://www.youtube.com/watch?v=zyqWBVzMpFw&amp;list=PLDDuEZQEC_uDcYhabzxMCFCs3vGGSGVX4&amp;index=200&amp;t=0s</t>
  </si>
  <si>
    <t>Ավետիք Իսահակյան; իմ հայրը մի 3 տարի առաջ վայնկոմատումա աշխատել; մենք քո մաշնի գողին արդեն գտել ենք; ոնց ես Հրազմիկ;</t>
  </si>
  <si>
    <t>հլը մտեք հլը; ես իմ մեքենան առավոտյան գողացել են; ինչով կարող եք ինձ օգնել; հեսա դիմումը ձևակերպենք; անուն ազգանունը ասեք; Ավետիք Իսահակյան; էդ ինչ ծանոթ անուն ազգանունա, որդեղ լսած կլինեմ; իմ հայրը մի 3 տարի առաջ վայնկոմատումա աշխատել; հա, երևի; ինչ գույնի մեքենա էր, ինչ մեքենա էր; 85 թվականի Վոլվո մուգ կարմիր; էհհ, ահհ; էս ինչ ձեներ են այնտեղ մարդ են ծեծում; չէ այ մարդ ինչ ծեծել, տղաները թենիս են խաղում; լավ դուք գնացեք մենք հենց գտնենք մեքենան ձեզ կտեղեկացնենք, հաջողություն; հլը ասա ինչ կա արա; լսում եմ սիրելիս; շատ վատ, որովհետև առավոտյան մեր մեքենան գողացել են; ինչպես թե դու ես վերցրել, ախր չի կարելի չէ առանց ինձ զգուշացնելու իմ մեջենան վերցնել; Պետրոսյան ջան լավ հավեսով պատռյա էր; ինչ պարզվավ, աղջկան տիրացելա, բռնի ուժով էլ տիրացել; հլը նայի աչքերիս մեջ արա, տենց բան ես արել; չէ; Պետրոսյան ջան մինչև էթանք հաց ուտենք աչքիս ես գնդակին մի 2 հատ հավեսով տոպկես; դավայ դավայ; ես արդեն եկել եմ ոստիկանություն և դիմում եմ գրել; չէ-չէ սիրելիս ես չեմ բղավում, պարզապես մի փոքր նյարդայնացել էի; եղավ դիմումը անպայման հետ կվերցնեմ; ես էլ եմ քեզ սիրում; առայժմ; արա հեսա ես քեզ կակտուսով ձվաձեղ եմ պատիվ տալու; կներեք ես իմ դիմումը ուզում եմ հետ վերցնեմ; ինչի մար; գիտեք թյուրիմացությունա տեղի ունեցել, պարզվեց իմ մեքենան ամենևին էլ չեն գողացել, պարզապես կինս վերցրել է և գնացել է խանութներով, նոր զանգեց զգուշացրեց; ընգեր արի դու մեր գործերին մի խառնվի մենք քո մաշնի գողին արդեն գտել ենք; արա բացի էդ կարմկի վոլվոից ուրիշ ինչ մաշնա ես բռնաբարել արա</t>
  </si>
  <si>
    <t>Հայկո, Մկո, Աշոտ, Հայկո, չգիտեմ դեռ</t>
  </si>
  <si>
    <t>Պետրոսյան, Ավետիք Իսահակյան</t>
  </si>
  <si>
    <t>Ոստիկանություն</t>
  </si>
  <si>
    <t>Kargin Haghordum sketch 400 (Hayko Mko)</t>
  </si>
  <si>
    <t>https://www.youtube.com/watch?v=VukZlFRCEEE&amp;list=PLDDuEZQEC_uDcYhabzxMCFCs3vGGSGVX4&amp;index=201&amp;t=0s</t>
  </si>
  <si>
    <t>նյա նյա նյա</t>
  </si>
  <si>
    <t>կներեք որ ես ձեզ սենց երկար նայեցի, ուղղակի ինձ թվաց կարողա մենք մի տեղ իրար հանդիպել ենք; այո եթե չեմ սխալվում դուք իմ երեխաներից մեկի հայրն եք; ոնց ես ձեր երեխաներից մեկի հայրն եմ, էդ հնարավոր չի, կներեք բայց ես ինչ ամուսնացել եմ այսքան ժամանակ լեվի չեմ գնացել; աաա, հիշեցի; հարսանիքիցս մի օր առաջ ընկերներով мальчишник կազմակերպեցինք ու գնացինք սաունա, դուք էլ ընդեղ հրավիրված стриптизершаն էիք ձեր ընկերուհու հետ էիք եկել; հետո ես ու դուք առանձնացանք, բիլիարդի սեղանի վրա, ձեր ընկերուհին էլ հիշում եմ մեզ վրա շամպանսկի էր լցնում ու ինձ էլ պլետով ծեծում էր; նյա նյա նյա; էդ դուք էիք չէ; ոչ թե ձեզ արդեն ասեցի որ դուք իմ երեխաներից մեկի հայրն եք, ես ընդամենը ձեր երեխայի մաթեմատիկայի դասատուն եմ</t>
  </si>
  <si>
    <t>Kargin Haghordum - Karmir glxark (Hayko Mko)</t>
  </si>
  <si>
    <t>https://www.youtube.com/watch?v=6Yi4XMBeuRA&amp;list=PLDDuEZQEC_uDcYhabzxMCFCs3vGGSGVX4&amp;index=104&amp;t=0s</t>
  </si>
  <si>
    <t>-Գիժա էսի արա, բռնելա տալի համբալը;    Ազիզ դե մի հատ էդ գազետը ճմրթի տուր էլի</t>
  </si>
  <si>
    <t>-Բարև Կարմիր գլխարկ;   -Բարև Նապաստակ;   -Այդ ուր ես գնում;   -Ես գնում եմ տատիկիս տուն և ինձ հետ տանում եմ մայրիկիս պատրաստած կարկադակները;   -Արի ընկերանանք;    -Արի;   -Ես կուղեկցեմ քեզ;   -Գնացինք;  —Կարմիր գլխարկ,մենք աշխարհի ամենահավատարիմ ընկերներն ենք;   -Ամենա- ամենա և բոլոր փորձությունները կհաղթահարենք միասին;   -Գայլը, գայլը, գայլը,   -Գիժա էսի արա, բռնելա տալի համբալը, թու, բարև կարմիր գլխարկ;   -Բարև ձեզ գայլ;   -Ոնց ես ջիգյար;   -Լավ եմ;   -էս տատուդ մոտ ես էթում;   -Այո;    Պեռաշկի- մեռաշկի ես տանում, իսկ էդ պեռաշկու տակ գազետ փռել ես;   -Այո ;   -Ազիզ դե մի հատ էդ գազետը ճմրթի տուր էլի;</t>
  </si>
  <si>
    <t xml:space="preserve">Հայկո, Մկո , Հասմիկ Կարապետյան </t>
  </si>
  <si>
    <t>գայլ, կարմիր գլխարկ, նապաստակ</t>
  </si>
  <si>
    <t>Kargin Haghordum sketch 304 (Hayko Mko)</t>
  </si>
  <si>
    <t>https://www.youtube.com/watch?v=KUfco-tCJyk&amp;list=PLDDuEZQEC_uDcYhabzxMCFCs3vGGSGVX4&amp;index=105&amp;t=0s</t>
  </si>
  <si>
    <t>բռենդի ունեք; էդ որն ես թազա թուրքական վաֆլիներիցա;  էսի սովորական հայկական ժիզնենի խանութա; խմում ես ազդումա;  կակոյ պրիվետ տակոյ պակա</t>
  </si>
  <si>
    <t xml:space="preserve">կներեք դուք բռենդի ունեք; հա ջան; ասում եմ բռենդի կտաք մի հատ ինձ;  էդ որն ես թազա թուրքական վաֆլիներիցա; վաբշետը էդ խմիչա; աաա խմիչքա, խմիչք իհարկե ունենք, բոլորն էլ թարմ որակյալ, խմում ես ազդումա; լսեք ես ձեզ պարզ հարց եմ դուք անհասկալի տեքստեր եք ինձ ասում, բռենդի չունեք տենց էլ ասեք; իսկ տիկիլա կամ վիսկի X O ունեք; քուրիկ ջան էսի քո համար սուպռամառկետ չի, գալի ստե ֆինտի շլյուշկի բաներ ես ուզում, էսի սովորական հայկական ժիզնենի խանութա; դու ինձնից նորմալ բան ուզի ես քեզ էդի տամ ու իրար հավեսով պակա անենք; ոնց-որ ասումա կակոյ պրիվետ տակոյ պակա; լավ էդ ես կգնամ սուպերմարկետի կառնեմ հա; դուք ինձ էդ ասեք գոնե են գերմանական հավերից ունեք; ընջի մար, գերմանականն ինչ ես անում, ես մեր ընտիր հավը թողած գերմանյաի պոչն ես բռնում; կտանես տուն ժարիտ կանես կուտես ու мальчики оближеш, գալու ես ամեն օր մոտիցս հավ տանես; լսեք էդ ձեր կամենտարիաները ինձ պետք չեն հա; ասեք գոնե էս ձեր տեղական հավը թարմա; մի հատ տվեք նայեմ;  ես քեզ ասում եմ թարմա դու դալշե ես տալում; չհասկացա էդ ինչիդ դավերիա անեմ, էդ բեղերից թրաշիդ թե էդ կեղտոտ սառոչկիդ, մի հատ տուր ես ինքս կստուգեմ; էէէ դե; էս ձեր հավից ոնց-որ հոտ-մոտա հա գալիս; քուր ջան գիտես ինչ կա, քեզ էլ եթե տենց մանրազննին հետազոտության ենթարկենք դու էլ դժվար տակից պատվով դուրս գաս; </t>
  </si>
  <si>
    <t>Kargin Haghordum sketch 305 (Hayko Mko)</t>
  </si>
  <si>
    <t>https://www.youtube.com/watch?v=KgVLvXPW-cA&amp;list=PLDDuEZQEC_uDcYhabzxMCFCs3vGGSGVX4&amp;index=106&amp;t=0s</t>
  </si>
  <si>
    <t>Ընկերուհի ջան, ես եկել եմ ձեզ ասեմ, որ իմ վրա հույս չդնեք</t>
  </si>
  <si>
    <t>-Բարև ձեզ;   -Բարձ ձեզ,Բարձ ձեզ, Բարձ ձեզ, եկեք, եկեք, եկեք, եկեք, նստեք, նստեք, նստեք, նստեք, ասեք, ասեք, ասեք;   -Ուզում եմ ձեր թերթում հայտարարություն տալ, ծանոթության համար;   -Շատ ճիշտ եք ուզում անել, որտև մեր թերթը , հենց դրա համար էլ ստեղծված է, կներեք իսկ ինչ արժի ձեզ մոտ մեկ հայտարարությունը;   -Ըըը, 10.000(տաս հազար) դրամ;    -Հո հո, այդքան թանկ; -Չէ չէ չէ չէ չէ չէ չէ, գիտեք դա ամենևին էլ շատ չէ, ըըը որովհետև մեր թերթը կադում են երեք միլիոն հայ ամբողջ Հայաստանի տարածքում և պատկերացրեք այդ երեք միլիոնից մեկ միլիոն յոթ հարյուր հազարը տղամարդիկ  են, և եթե այդ  մեկ միլիոն յոթ հարյուր հազարից հանենք քաղաքական գործիչներին, ապա ձեր հայտարարությունը կկարդա հարյուր հազար առողջ տղամարդ;   -Շատ լավ, այդ դեպքում համաձայն եմ;   -Այդ դեպքում, այդ դեպքում թելադրեք ձեր հայտարարությունը;   -Շատ լավ,ուրեմն այսպես, ուզում եմ ծանոթանալ տղամարդու հետ և ունեմ չորս պայման;   -Չորս պայման, ասեք, ասեք;   -Առաջինը լինի 30 տարեկան, երկրորդը շատ բոյով;   -Շատ բոյով, բոյով բոյով;   -Երրորդը, բաց գույնի մազեր ունենա, կաշտանվի(каштановый);   -каштановый, каштановый;   -Եվ չորրորդ, ամենակարևորը, խմող չլինի;  -Աաա հա, խմող չլինի, խմող չլինի, հեռախոսի համարը;   -Գիտեք ես հեռախոս չունեմ, բայց հասցես կտամ;  -Ահա, հասցեն, հասցեն, հասցեն, սա էլ վերջում կգրենք, և և վերջ, ուրեմն գումը կմուծեք մուտքի մոտ, դրամարկղում և փաստորեն ազատ եք, թերթը այսօր ցերեկ արդեն կմտնի վաճառք, և ձեր հայտարարությունը կլինի այնտեղ,այնպես որ երեկոյան սպասեք հյուրերի;   -Շատ շնորհակալ եմ ցտեսություն; -Ցտեսություն, ցտեսություն;   -Լսի Մառ, էսօր վերջապես համարձակություն ունեցա ու գնացի հայտարարություն տվեցի, հա բա ոնց նշել եմ, ոչ 30 տարեկան լինի, շատ բոյով լինի, բաց գույնի մազեր ունենա ու ամենակարևորը  խմող չլինի, հա լսի ու ասեցին, որ էսօր թերթը դուրսա գալու, ամեն րոպե փոսացուներս կարողա գան մեր տուն, Մառ ես հետո քեզ կզանգեմ հա, դե լավ;   -Բայց ախր ես գրել էի որ խմող չլինի;   -Ընկերուհի ջան, ես եկել եմ ձեզ ասեմ, որ իմ վրա հույս չդնեք;</t>
  </si>
  <si>
    <t>Kargin Haghordum - Txamard em uzum (Hayko Mko)</t>
  </si>
  <si>
    <t>https://www.youtube.com/watch?v=oSqEEu5m-iE&amp;list=PLDDuEZQEC_uDcYhabzxMCFCs3vGGSGVX4&amp;index=107&amp;t=0s</t>
  </si>
  <si>
    <t>հեծանիվ եմ ուզում; տղամարդ եմ ուզում</t>
  </si>
  <si>
    <t>սենց գեղեցկությունը իզուր տեղը կորումա; տղամարդ եմ ուզում, ըհհհմ տղամարդ; տղամարդ; Մուշեղ ինչ ես աչքերդ չռել, դասդ պարապի; լսի նոր քո մասին էի երազում, ուր ես չկաս կորել ես; դե քել տենանք ինչ ենք անում ազիզ; արի գնացինք արի; հեծանիվ եմ ուզում</t>
  </si>
  <si>
    <t>Ոչ մի, կին</t>
  </si>
  <si>
    <t>Kargin Haghordum sketch 307 (Hayko Mko)</t>
  </si>
  <si>
    <t>https://www.youtube.com/watch?v=yBuDm4QWeP0&amp;list=PLDDuEZQEC_uDcYhabzxMCFCs3vGGSGVX4&amp;index=108&amp;t=0s</t>
  </si>
  <si>
    <t xml:space="preserve"> ոչինչ, հեսա ես էս 13 տարվա բացը կլրացնեմ; տղա ջան, քո նման դեբիլ, էս դպրոցը քսան տարիա չի տեսել։  </t>
  </si>
  <si>
    <t xml:space="preserve">-Բարի օր կնիկ;   -Յա, էս ովա էկել, էս ինչ մեծ պատիվա մեր համար, ինչպես միշտ խմած, էս 13  տարիա չի եկել, հիմա էլ որոշելա, որ ներկայանա, ընչես եկե;   -Լավ եմ արել եկել եմ, եկել եմ տղուս տենամ,այ քեզի բան;   -Դու տղա չունես;   -Հլը մի րոպե, այ քեզի բան;   -ՔԵզ ասում եմ տղա չունես;   -Ով ասեց չունեմ;   -Ըտենց չունես;   -Երեխեն ծնված օրվանից հեր չի տեսել, հիմա որպես ինչ ես եկել;   -Արա քյասար,մնչև ես իմ տղուն չտենամ, ես էս տնից էթացողը չեմ;   -Համ էլ երեխեն չի ուզում քեզ տեսնի;   -Ի՞նչ գիտես, թող ինքը գա, իրա բերնով ասի;   -Այ հենա էկավ իրանից էլ հարցրու;   -Բարև ձեզ;   -Բարև կյանքիդ մեռեմ;   -Արսեն ջան, ծանոթացի քո պապանա;   -Բարև պապա;   -Ցավը տան․․․ էնքան ես երեխուս մոտ իմ մասին վատ բան խոսացել, երեխես ինձի միթավուրա բարևում, ոչինչ, հեսա ես էս 13 տարվա բացը կլրացնեմ;   -Գնա, գնա լրացրու;   -Ոնցա դասերդ բալես;   -Ոչինչ էլի;   -Բա որ դբրոցն ես հաճախում որ;   -Էն;   -Վայ, բա գիտես, պապադ էլա էդ դպրոցը ավարտել,  ուղիղ քսան տարի առաջ;   -Գիտեմ տնօրենն ինձ ասելա;   -Ինչա ասել;   Ասելա տղա ջան, քո նման դեբիլ, էս դպրոցը 20 տարիա չի տեսել։  </t>
  </si>
  <si>
    <t>Մկո, Արմինե</t>
  </si>
  <si>
    <t>Արսեն</t>
  </si>
  <si>
    <t>Kargin Haghordum sketch 308 (Hayko Mko)</t>
  </si>
  <si>
    <t>https://www.youtube.com/watch?v=jJg5UCxtdO4&amp;list=PLDDuEZQEC_uDcYhabzxMCFCs3vGGSGVX4&amp;index=109&amp;t=0s</t>
  </si>
  <si>
    <t>Կարողա ես ձեր հանդեպ սխալ բան արեցի, որ ձեր անուն ազգանունը ասեցի;   մինչև ահ էդ  հեռագիրը չերգես, քո թղթի մեջ ստորագրող չկա; ուղղակի էս վերջերս մի 17 տարի առաջ,մի անգամ երգեցիր, երկու անգամ երգեցիր, երրորդ անգամ էլ կերգես;   Քո տոնը շնորհավոր, քո տոնը շնորհավոր, լինես, լինես, լինես, լինես դու բախտավոր,  ձեր եղբայրնա մահացել։</t>
  </si>
  <si>
    <t>-Բարև ձեզ,Կազորյան Վարազդատը դուք եք;   -Ինչա՞, հլը դավայ ստուց արա;  -Չէ ստեղ ուղղակի իմ մոտ ձեր հասցենա գրանցած, կարողա իմանաք Կազուրյան Վարազդատը ովա;    -ժՈղովուրդ, ձեր մեջ Կազուրյան Վարազդատ կա՞;    -Ես եմ այ գիժ;   -Արա ինչխ, քո անուն ազգանունը Կազուրյան Վարազդատա, արա, մորս արև, ժողովուրդ Չխկոյ անունը Կազուրյան Վարազդատա;   -Արա, հոպար ծնունիդս օրով էս ինչ սարքիր գլխիս արա, սրանք մի տարի վրես կայֆավատ են ըլնելու;   Կարողա ես ձեր հանդեպ սխալ բան արեցի, որ ձեր անուն ազգանունը ասեցի;   -Տո չէ ապե, մեկա վերջը իմանալու էին, սրանք կարիճ մեռնում են;   -Լավ, ձեզ հեռագիրա եկել, ստեղ ստորագրեք ստացեք;   -հոպ ստեղ սենց մի հատ մեծ այ սենց հոպ;  -Բարև ձեզ;   -Բարև ձեզ, բարև ձեզ, մինչև ահ էդ  հեռագիրը չերգես, քո թղթի մեջ ստորագրող չկա, նայի հոպ հոպ;   -այիսնքն ոնց հեռագիրը երգեմ;   -Լավ էլի, յանի նենց չգիտես էլի, սովետի վախտվա ադաթա էլի, որ նամակը բերում էին, ասում էին, ախպեր ջան մի հատ նամակը երգի, էս փոշտալյոնը մի հատ սիրուն  երգ էր երգում, վերջում էլ նամակը կարդում էր ու ֆսյո  էդքան բան;   -Հեսա ախպորս հետ ժարիտ ենք անելու, նայի;    -Հա ես հասկացա դուք ինչի մասին եք ասում,  ուղղակի էս վերջերս մի 17 տարի առաջ,  ղեկավարությունը մեծ ժողով հավաքեց, մեզ արգելեցին հեռագիր երգելը, դե  հասկանումեք մի անգամ երգեցիր, երկու անգամ երգեցիր, երրորդ անգամ էլ կերգես;   -Ախպեր լավ ֆսյո, ես եմ  մեղավոր, որ  էսքան վախտ դվիժենի չտվեցի, էսի հլը մի հատ վեկալ, ղեկավարությունից ոչ մեկ չի իմանա, մի հատ ախպորդ հմար երգը երգում ես վերջում էլ հեռագիրը կարդում ես ու ֆսյո;   -Դե որ էսօր ձեր ծնունդնա , դուք էլ ինձի մի տարվա աշխատավարձը տվեցիք, ես կերգեմ;  -Ստոպ, այ հիմա մի հատ մեծ ստոպ, -Ախպեր մեր Չխկոյի բոլոր ընգերները գան ստե;   -Ինչա արա;   -Քո տոնը շնորհավոր, քո տոնը շնորհավոր, լինես, լինես, լինես, լինես դու բախտավոր,  ձեր եղբայրնա մահացել։</t>
  </si>
  <si>
    <t>Հայկո, Մկո, Անդո , Ռաֆո, Աշոտ</t>
  </si>
  <si>
    <t>Կազուրյան Վարազդատ, Չխկո</t>
  </si>
  <si>
    <t>Kargin Haghordum sketch 309 (Hayko Mko)</t>
  </si>
  <si>
    <t>https://www.youtube.com/watch?v=_8-xNJcHBXY&amp;list=PLDDuEZQEC_uDcYhabzxMCFCs3vGGSGVX4&amp;index=110&amp;t=0s</t>
  </si>
  <si>
    <t>-Բարև ձեզիկ;  -Չեմ մանըմ;   -Ոնց չես մանըմ, ինչա նշանակում չեմ մանըմ,;     -Ախր այ մանըմ ջան, այ գիդըմ ջան, ես չեմ հասկանում դու հեռաուստացույց չես նայում,     մարդ չթողնի էս ամեն ինչը , գնա էդ ձեր հեռվաշենում հանգիստ ապրի</t>
  </si>
  <si>
    <t>-Բարև ձեզիկ;  -բարև տղա ջան, արի ստեղ նստի, տղա ջան էս ինչա վիճակդ,ինչի սափրված չես, չէ որ դու եկել ես ընդունելության քննության, հետո ինչ անենք , որ հեռակա ես սովորելու, նշանակումա էս վիճակում պետքա ներկայանաս քննության, էսօր ներում եմ, բայց վաղը մյուս օր դասերը սկսեց էլ չեմ ների, լավ տղա ջան, երևումա քաղաքից չես, հեռու տեղից ես գալիս, ուզում եմ ընդառաջեմ քեզ,հեշտ հարցեր տամ, չեմ խորանա էն պատմության էդ հեռուները, ուզում եմ այսօրվա Հայաստանից մի քանի հարց տամ,ուղղակի ինձ հետաքրքրումա, թե դու այսօրվա, քաղաքական իրավիճակին ինչքանով ես ծանոթ, օրինակ սենց պարզ հարց,խնդրում եմ ինձ ասա, այսօրվա դրությամբ, ազգային ժողովում  ամենամեծաքանակ կուսակցության անվանումը;   -Չեմ մանըմ;   -Ոնց չես մանըմ, ինչա նշանակում չեմ մանըմ, տղա ջան դու չգիտես, որ անցած տարի, տեղի ունեցան ազգային ժողովի ընտրություւներ, որտեղ քո լեզվով ասեմ հասկանաս, չեմպիոն դարձավ հանրապետական կուսակցությունը, չգիտե՞ս;   -Չեմ գիդմ;  -Լավ տղա ջան, ինձ կներես, մի քիչ տաքացա, հեսա նենց հարց կտամ, որ հաստատ մանըմ ես, հեշտ հարց, խնդրում եմ թվիր, այն չորս կուսակցությունները, որոնք այսօր, ազգային ժողովում կազմել են կոալիցիա;  -Չեմ մանըմ․․․ ը․․ գիդում, չեմ գիդմ;   -Ախր այ մանըմ ջան, այ գիդըմ ջան, ես չեմ հասկանում դու հեռաուստացույց չես նայում, ախր հեռուստացույցով ամբողջ օրը էդ են ասում, որ ազգային ժողովում, կազմել են կոալիցիա հետևյալ չորս կուսակցությոնները, հանրապետական կուսակցությունը, բարգավաճ Հայաստան կուսակցությունը, Օրինաց երկիր ու Դաշնակցություն կուսակցությունները, չգիտե՞ս;    -Չեմ գիդմ, չէ;   -Լավ, ես արդեն պատկերացրեցի քո գիտելիքների մակարդակը, հեսա ես քեզ այնպիսի հեշտ հարց կտամ, որ պատասխանը դու անհնարա չիմանաս,կպատասխանես, կնշանակեմ կգնաս, տեսղյակ ես , որ մի քանի ամիս առաջ, տեղի ունեցան, Հայաստանի հանրապետության նախագահական ընտրությունները, գոնե գիտե՞ս ով դարձավ Հայաստանի Հնարապետության նախագահ;   -Չէ․․․ էդ էլ չեմ մանըմ;  -Տղա ջան դու որ գեղից ես եկել ստեղ;   -Հեռվաշեն գյուղից եմ;   -Ահ,   մարդ չթողնի էս ամեն ինչը , գնա էդ ձեր հեռվաշենում հանգիստ ապրի</t>
  </si>
  <si>
    <t>Kargin Haghordum sketch 310 (Hayko Mko)</t>
  </si>
  <si>
    <t>https://www.youtube.com/watch?v=8dn6nxfcJSA&amp;list=PLDDuEZQEC_uDcYhabzxMCFCs3vGGSGVX4&amp;index=111&amp;t=0s</t>
  </si>
  <si>
    <t xml:space="preserve">ախպեր  ջան, կարողա դու կարմրուկ ես;   երեխեդ ոնց են, ամուսնացար չամուսանացար, երեխա ունեցար չունեցար </t>
  </si>
  <si>
    <t>-Վաղո ախպեր, հարազատ ջան;    -Յա Վաչե ջան;   -Ցավդ տանեմ ախպեր ջան,հարազատ ջան, մտերիմ ջան, տաս օր քեզ ման եմ գալի, վերջը քթա ախպեր ջան, ինչքան չենք տեսե իրար, տասը տարիա րենք տեսե իրար, էնօրը դպրոցական նկարը բացել եմ, տեսա ասում եմ տենաս  Վաղոս ոնցա,ոնց չի, տաս օր ման եմ գալիս իմացա, որ ստեղ ես լինում, հիմա քեզ գտել եմ, երջանկությանս չափ չկա հարազատ ջան;   -Ապե բայց ոնց ինձ ճանաչեցիր, ահագին փոխվել եմ;   -Ոնց կուրտկիցդ ախպեր ջան,ընչի սենց կուրտկեդ կմոռանամ, Վաղո ջան, հարազատ ջան, դե պատմի ախպեր ջան,ոնց ես ոնց չես,կնիկդ ոնցա, երեխեդ ոնց են, ամուսնացար չամուսանացար, երեխա ունեցար չունեցար ախպեր ջան,;   -Ապե դե;   -Դե իմն էլ իմացար էլի ախպեր ջան, ամուսնացա ցավդ տանեմ երեխա ունեցա, կնիկս էլ էս նոր ձևերովա ծննդաբերել, ջրի մեջ, երեխես ջրի մեջա ծնվե,չորս կիլո, հանգիստ, առողջ, մենակ ախպեր ջան ժամանակին հաց տուր ու մէկ էլ ակվարիումի ջուրը փոխի, ախպեր ջան, հը ախպեր, բանակդ ոնց էղավ, գնացիր, չգնացիր, տարան, չտարան, արա, նկարիդ նայում եմ , ասում եմ էս տղուն բա բանակ կտանեն, էս տղեն մեր դասարանի պայծառ գլուխն էր, ախպեր ջան,ինչ էղավ չտարան, տարան,ազատվար, չազատվար;   -Ապե դե․․․  ; -Իմն էլ դե իմացար ախպեր ջան, էսքան վախտա բանակ չեմ գնացել, չեն տանում, ես էլ չեմ ջոկում ինչի ախպեր, տարին մեկ գնում եմ վայենկոմատ, բժշկի մոտ,  հետը հինգ հազար դոլարի վրա գրազ եմ գալի, որ  էս տարի, հաստատ ինձ պտի տանեն, ու վեշնի կրվում եմ ախպեր, ջոկում ես չեն տանում, վացը տանեմ, բա ախպորս մեքենան ոնցա,ծախիր նորը առար, ունես չունես,  ախպեր ջան;   -Ապե դե մի հատ;   -Դե իմն էլ գիտես ոնցա, մի հատ կլոր ֆառ զրո վեռց եմ վեռցե, սաղ օրը քաղաքում խախտումներով, ստե ընդե կարմիրների տակով էլ գայինշնիկների հետևից, էնօրը մեկը կանգնացրելա ասումա, ախպեր  ջան, կարողա դու կարմրուկ ես, Վաղո ջան , կարողա մի հարուր դոլար պարտքով տաս;   -Իսկ դու կարողա մի հատ մեջքս պաչես ;   -Ինչի մեջքդ որ;    -Դե դու էլ նենց լավ հեռվից սկսեցիր։</t>
  </si>
  <si>
    <t>Վաչե, Վաղո</t>
  </si>
  <si>
    <t>Kargin Haghordum sketch 311 (Hayko Mko)</t>
  </si>
  <si>
    <t>https://www.youtube.com/watch?v=LdGl76gtXRY&amp;list=PLDDuEZQEC_uDcYhabzxMCFCs3vGGSGVX4&amp;index=112&amp;t=0s</t>
  </si>
  <si>
    <t xml:space="preserve"> էսօր կաթիկ եմ տանում  թե՞ միսիկ;     Հա տատի ջան, հեսա ծխենք ու գնանք</t>
  </si>
  <si>
    <t>-Մոտիս փողը պրծելա, կովս էլ լավ կաթ չի տալիսօրը մի անգամից ավել կաթ չի տալի;   -Ի,   գժվալ ես, իմ կովը օրը իրեք անգամ կաթա տալըմ;   -Իրեք անգա՞մ, էդ ոնցա քոնը իրեք անգամ կաթա տալի, իմս մի անգամից ավել չի տալի;   -Շատ հասարակ, մտնում եմ կովիս մոտը, ասում եմ հըն, էսօր կաթիկ եմ տանում  թե միսիկ ;   -Երեխեք ջան, մի հատ բան խնդրեմ էլի,մաիայնակ կին եմ, էս զաբոռի լարերը պոկվելա,  որ շատ խնդրեմ կսարքե՞ք,   -Հա տատի ջան, հեսա մի հատ ծխենք ու սարքենք;   -Հա ծխեք երեխեք ջան;    -Էսի էն երեկվանիցա՞;   -Չէ ավելի ցովոտ,   -Երեխեք ջա՞ն, տատին ձեր համար հացա սարքում, էդ զաբոռը շուտ սարքեք պրծեք, նստենք հաց ուտենք;   -Հա տատի ջան, հեսա ծխենք ու սարքենք;   -Էղավ , էղավ երեխեք ջան;    -Երեխեք ջան, հեսա մութը ընգնելույա, էդ զաբոռը սարքեք էլի;   -Հա տատի ջան, հեսա ծխենք ու սարքենք;   -Էղավ երեխեք ջան;   -Խուժան լակոտներ, չորս ժամա մի բան եմ խնդրե, չեք անում, ռադներդ քաշեք ստեղից, գնացեք ստեղից;    -Հա տատի ջան, հեսա ծխենք ու գնանք</t>
  </si>
  <si>
    <t>Kargin Haghordum sketch 312 (Hayko Mko)</t>
  </si>
  <si>
    <t>https://www.youtube.com/watch?v=75zxYmS3or8&amp;list=PLDDuEZQEC_uDcYhabzxMCFCs3vGGSGVX4&amp;index=113&amp;t=0s</t>
  </si>
  <si>
    <t>Լավ ուզում ես մի հատ պաչի, հետ տամ դզվեմ էլի</t>
  </si>
  <si>
    <t>-Կյանքս, ամուսնյակս, լավ չես;   -Հեչ լավ չեմ,  -Էրեկ երևի շատ եք հա խմել;   -Հա շատ շատ,Գագոն տղա էր ունեցե, տղեքով իրաի գլուխ էինք հավաքվել, խելքներս տվել էինք խմիչքին, վայ հեչ լավ չեմ, հեչ լավ չեմ;    -Մի հատ օղի բերեմ խմես դզվես;   -Չէ,  չէ,  չէ լավ չեմ;   -Իսկ գարեջուր բերեմ խմես դզվես;   -Չէ լավ չեմ, չէ;    -Իսկ կարողա քեզ մի հատ պաչիկ անեմ կյանքս;   -Լավ ուզում ես մի հատ պաչի, հետ տամ դզվեմ էլի</t>
  </si>
  <si>
    <t>Գագո</t>
  </si>
  <si>
    <t>Kargin Haghordum sketch 313 (Hayko Mko)</t>
  </si>
  <si>
    <t>https://www.youtube.com/watch?v=wwrMxk2hWb4&amp;list=PLDDuEZQEC_uDcYhabzxMCFCs3vGGSGVX4&amp;index=114&amp;t=0s</t>
  </si>
  <si>
    <t>այ հիմա թող Վաղոն չքնի</t>
  </si>
  <si>
    <t>-Սամ;   -Ի՞նչ;   -Ասա աչքերս ոնց-որ համարյա մարգարիտներ լինեն;   -Հա, աչքերդ ոնց-որ ծովի մարգարիտ ըլնեն;   -Սամ ասա որ, մազերս ոնց-որ գետի այլակներ լինեն;   -Մազերդ ոնց-որ գետի այլակ ըլնեն;   -Սամ ասա, որ պռոշներս ոնց-որ վարդի թերթիկներ լինեն, հմմ՞;   -Պռոշներդ ոնցոր վարդի թերթիկներ ըլնեն;   -Սամ ընենց եմ սիրում, որ վրա վրա ինձ կամպլիմենտներ ես անում;   -Արա դե լավ էլի արա, իմ սև սիրտը, քո էն վարդագույն․․․ ամենինչդ;   -Սամ ինչ ես փդած դեմքով լռվել;   -Արա դե ոնց չփդեմ արա,էն մեր գործի տեղի Վաղոյին 300 դոլար փող եմ պարտք, խոսք եմ տվել, վաղը առավոտ տանելու եմ տամ, բայց ուրդուց տամ, չկա,աչքիս սաղ գիշեր չքնա ես;   -Ինչի չքնար որ;   -Հա դե մտածմունքների մեջ եմ;   -Հլը էդ Վաղոյի սոտվին ասա, 49 94 67;    -Էտի մեր տան տեղը չգիտի չէ;   -Չէ, ուրդուց պտի իմանա;   -Ալո, Վաղո, էդ քո գործի տեղի Սամոյի կնիկնա Փիրուզը, լսի Սամոն քեզ  300 դոլար էր չէ պարտք, վաղը առավոտ շուտ պտի տար չէ, ուրեմն ինքը վաղը չի կարա էդ փողը տա  ու հլը պարզ չի երբ կարա տա, այ հիմա թող Վաղոն չքնի</t>
  </si>
  <si>
    <t>Փիրուզ, Սամ, Վաղո</t>
  </si>
  <si>
    <t>Kargin Haghordum sketch 314 (Hayko Mko)</t>
  </si>
  <si>
    <t>https://www.youtube.com/watch?v=oXp-0w-ROEM&amp;list=PLDDuEZQEC_uDcYhabzxMCFCs3vGGSGVX4&amp;index=115&amp;t=0s</t>
  </si>
  <si>
    <t>ախպեր, դու սխալ ես հիշում, իմը տղա չի աղջիկա,աղջկա մոտ պտի երկար մազեր ըլնի, խի պտի կդրի որ</t>
  </si>
  <si>
    <t>-Թու, արա էլի մազերդ չես կտրել արա,արա երեկ չասի կեթաս կկտրես,մարդ էլ սենց տղա ունենա;    -Կնիկ, ուտելիք եմ ուզում;   -Արի մի հատ սուրճ խմի, մինչև ճաշը պատրաստ կլինի;   -Տուր;   -Մեղք չի՞, ինչի ես վրեն էդքան խոսում;   -Արա կնիկ արա,հորդ աստծուն մեռնեմ, էս գյադեն ինձի սաղի մոտ խայտառակա արել,ընգերներս ինձի ամեն օր հարցնում են,էդ տղեդ մազերը խի չի կդրում, սաղին մի բան խաբում եմ;մեկին ասում եմ վարսավիրնա մեռել,երեխու վրա ծարա նստե, չի ուզում ուրիշի մոտ կտրի, էն մյուսին ասում եմ գլխի վրա վերքա եղել, չի ուզում մազերը կդրի, որ ինֆեկցա չանցնի,էնօրն է մեկը հարցնումա էս տղեդ մազերը խի չի կդրում,ասում եմ ախպեր, դու սխալ ես հիշում, իմը տղա չի աղջիկա,աղջկա մոտ պտի երկար մազեր ըլնի, խի պտի կդրի որ,էս ինչքան կարամ սաղին խաբեմ, հո սաղ կյանք չեմ խաբելու;   -Ուֆֆ, չգիտեմ;   -Պապ տղեքով գնում ենք կարաոկե երգելու, մեքենադ կտա՞ս;   -Մաշնա ես ուզում,մաշնա չես ստանալու էղավ արա ու գիտես խի,որովհետև մազերդ երկարա, ականջիդ օղ արա,մինչև մազերդ չկտրես, մաշնի երես չես տենալու, էղավ այ տղա,դզվայ ստուց;   -Ինչի ես տենց գոռում երեխու վրա,տեսար նեղացավ գնաց, գիտես շատ զգայունա,անցումային տարիքնա, բա որ գնա իրան վնաս տա, ինչ ենք անելու հը՞, վեր կաց, վեր կաց գնա սիրտը շահի,հա;   -Արա դե լավ էլի արա,   -Ոնց ես ապեր,  -Վատ;   -Բա էս ինչ ես կարդում որ,   -Աստվածաշունչ;   -Մալադեց, շատ լավա;   -Ի միջայլոց Քրիստոն էլ երկար մազեր ուներ ու ինքը երբեք իրա մազերը չէր կտրում,   -Հա բայց որ դու դալշե կարդաս, կտենաս որ ինքը ամեն տեղ ոտով էր գնում</t>
  </si>
  <si>
    <t>Kargin Haghordum sketch 315 (Hayko Mko)</t>
  </si>
  <si>
    <t>https://www.youtube.com/watch?v=rh2-lZwbQ9s&amp;list=PLDDuEZQEC_uDcYhabzxMCFCs3vGGSGVX4&amp;index=116&amp;t=0s</t>
  </si>
  <si>
    <t>կրվողը համ իրա տեղնա անալիզ հանձնում, համ կրողի տեղը;   -Հա համաձայն եմբայց էսօրվա անծիբյոտիներն էլ հետը;    ամբողջ դեղերդ կրվում ես ;   -Բժիշկ ջան, ցերեկը իրան մի քիչ լավ չէր զգում, գնաց տուն;   -Ոնց ասումա գնաց տուն, հո դուք հիվանդ չեք արա</t>
  </si>
  <si>
    <t>-Այ մարդ էս հիվանդանոցի կյանքն էլ կյանք չի;   -Առավոտը մեզի անալիզ ենք հանձնում իրիկունը արյուն, առավոտ մեզ;   -Յանի որ առողջ գայինք ստեղ, էսքան անալիզ հանձնեյինք, կարողա էսքան վատանայինք էլի;  -Լավ էսօր ինչի վրա ենք խաղում;   ախպեր արի գիտես ինչի վրա խաղանք, կրվողը համ իրա տեղնա անալիզ հանձնում, համ կրողի տեղը;   -Հա համաձայն եմբայց էսօրվա անծիբյոտիներն էլ հետը;   -Էլավ ախպեր, պռոստը երեկ անծիբյոծիկի վրա խաղացել ենք էլի, էդքան անծիբյոծիկ ինչ եմ անում, խոսկի արի էսօր հակասնկային խաղանք՝ նիստածին;  -Լավ արի;   -Գրի;  -Հլը  մի րոպե, էս բժշկի ձենը չի,   -․․․ամենակարևորը , էս ինչ եք անում, էս ձեր համար հիվանդանոցա թե կազինո,бардак устроили,   հավաքեք շուտ էդ կարտերը, Խաչատրյան տենց են անում, որ ամբողջ դեղերդ կրվում ես բարեկամներդ էլ գալիս են հետնրես կռիվ են անում, թե ինչիա բուժումդ էդքան թանկ նստում վրեքը, ոնց ես քեզ զգում;   -Արդեն լավ եմ;   -Մի հատ Խաչատրյանի անալիզների ընթացքը տվեք,   -Խաչատրյան շատ լավա,   ըըը վատ չի,  վատ չի,  լավ չի,  վատա, շատ վատա, ահավորա, լավ ,Հակոբյան դու ոնց ես քեզ զգում;   - Էս երկու օրը մի քիչ լավ չեմ էլի բժիշկ ջան ;   - Բա բժիշկը ինչա ասում, էէէ,  դեղերդ խմում ես,   - հա բա ոնց չեմ խմում;   -Հա լավ ես անում, շարունակի, բա էս ձեր պալատի երրորդ հիվանդը ուրա;   -Բժիշկ ջան, ցերեկը իրան մի քիչ լավ չէր զգում, գնաց տուն;   -Ոնց ասումա գնաց տուն, հո դուք հիվանդ չեք արա</t>
  </si>
  <si>
    <t>Հայկո, Մկո, Աշոտ, բուժքույր</t>
  </si>
  <si>
    <t>Խաչատրյան, Հակոբյան</t>
  </si>
  <si>
    <t>Kargin Haghordum sketch 316 (Hayko Mko)</t>
  </si>
  <si>
    <t>https://www.youtube.com/watch?v=aeiBCku2UbE&amp;list=PLDDuEZQEC_uDcYhabzxMCFCs3vGGSGVX4&amp;index=117&amp;t=0s</t>
  </si>
  <si>
    <t>պարզենք ինչա ըլե</t>
  </si>
  <si>
    <t>-Մելիքյան, քանի որ առաջին օրնա, որ դու ընդունվել ես աշխատանքի պետավտոտեսչությունում, ես ուզում եմ , որպիսի դու ծանոթանաս մեր մի քանի դրվածքների հետ, դրանք հետևյալն են, ա ՝ անեմղին պաշտպանելը, դ՝ մեղավորին պատժելը,   ժ՝ ազնիվ անաչառ, օբյեկտիվ ըլնելը և Հայաստանում կա ևս մի կետ, էդի ք-նա, որ կարաս էդ վերը նշված երեք կետերը , լրիվ հակառակը անես, բայց պտի պահը ջոկես էլի, հա օրինակ նայի, հլը նայի, նիվեն դիստանցիա չի պահում, հեսա դեմինը ռեսկի տոռմուզա տալու, նիվեն մտնելուա մեջը, ովա ստեղ  անմեղ՝ դեմինը, ովա հարուր տոկոսանոց մեղավոր՝ հետևինը, գնացինք հետևինին պատժելու, դու էլ արի, կակ ռազ ակտ գրել կսովորես, ըհը․․․ ճանապարհատրանսպորտային պատահար, պարզենք ինչա ըլե;   -Այ ցավդ տանեմ, էլ ինչը պարզենք, ամեն ինչ պարզա, դիստանցիա չի պահե, եկել խփելա, ակտավորեք պրծեք;   - Էս քո մաշնենա ապեր;  -Հա;  -Ղարաբաղի համարներա,  դե պատմի ապեր, ոնց զադնի տվիր, ոնց էս մեր ախպոր մաշնեն ջարդիր;   -Գժվել ես այ ցավդ տանեմ, ինքնա, ես ինչ եմ արել․․․</t>
  </si>
  <si>
    <t>Մելիքյան</t>
  </si>
  <si>
    <t>Kargin Haghordum sketch 317 (Hayko Mko)</t>
  </si>
  <si>
    <t>https://www.youtube.com/watch?v=SVTouedZkkU&amp;list=PLDDuEZQEC_uDcYhabzxMCFCs3vGGSGVX4&amp;index=118&amp;t=0s</t>
  </si>
  <si>
    <t xml:space="preserve"> հնդկական կինո եմ սիրում</t>
  </si>
  <si>
    <t>-Գաղտնիք, գաղտնիք, գաղտ-նիք, գիտես ջան,մենք արդեն երկու տարիա ինչ ամուսնացած ենք և ես քեզ մի գաղտնիք ունեմ ասելու, ես գտնում եմ, որ երկու իրար սիրող մարդկանց  մեջ ոչ մի գաղտնիք չպետք է լինի, բայց դու, ամեն ինչ չի որ իմ մասին գիտես, հիշում ես, որ ես քեզ ասում էի, գնում եմ ամեն կիրակի կինո Երևանի մոտ գործնական հանդիպման, փաստորեն դա, այդպես չէր, ես գնում էի այնտեղ, բոլորովին ուրիշ նպատակով և նպատակը այն էր, որ ես;    -Սիրելիս, ես լիովին քո հետ համաձայն եմ, որ երկու սիրող մարդ, չպետք է իրարից գաղտնիք ունենան, ես արդեն մի տարի է ինչ գաղտնիք ունեմ, բայց անընդհատ վախենում եմ քեզ խոստովանեմ,քանի որ դու խոսակցությունը բացեցիր, թույլ տուր առաջիը ես խոստովանեմ քեզ իմ գաղտնիքը, անընդհատ ոնց որ քար լինի հոգուս վրա, ես արդեն մի տարի է կամ ամենաշատը մեկ ու կես տարի է ինչ քո եղբոր հետ քնում եմ,թեթևացավ միանգամից, բա քոնը ինչ գաղտնիք էր;   -Ես էլ ուզում էի ասեյ,որ  հնդկական կինո եմ սիրում</t>
  </si>
  <si>
    <t>Kargin Haghordum sketch 318 (Hayko Mko)</t>
  </si>
  <si>
    <t>https://www.youtube.com/watch?v=YoVa3ycxg-E&amp;list=PLDDuEZQEC_uDcYhabzxMCFCs3vGGSGVX4&amp;index=119&amp;t=0s</t>
  </si>
  <si>
    <t>Ստե ովա՞ բժիշկը ;   այ յուղոտ մաշկով, կոլոտ ու բեջուռա անձնավորություն;    մեքենայի դխկոցը ակիցա, ոչ թե ավտոմատ կառոպկայից,որ թե ավտոմատ կառոպկայից;     ինչ նոր հիվանդություն կառաջարկեք ժամանակակից բժշկությանը;    լայն օրերի ընկերներ;    ես լիքը ուրախ եմ քո համար, ինձ ինչո՞վ կարաս օգնես;</t>
  </si>
  <si>
    <t xml:space="preserve">-Իմ մոտ ամեն ինչ լավա, ես հանգիստ եմ, ինձ եչ մեկ չի ներվայնացնում,մեքենայի դխկոցը ակիցա, ոչ թե ավտոմատ կառոպկայից,որ թե ավտոմատ կառոպկայից;   -Բարի օր;  -Բարև;   -Ստե ովա՞ բժիշկը;   -Պարզա, մի րոպե, հեսա իմանամ,ը դուք զբաղված եք,հա կներեք, իսկ դո՞ւք, դուք էլ եք հա զբաղված, հազար ներողություն,իսկ դուք պարոն Ռամանովսկի՞; դուք էլ եք զբաղված, կարո՞ղ եմ ընդունել հիվանդին,շնորհակալություն, շնորհակալություն, ես եմ բժիշկը, նստեք,ինչ նոր հիվանդություն կառաջարկեք ժամանակակից բժշկությանը;   -Հը՞;   -Ասում եմ ինչ գանգատներ ունեք;   -Հա, ես ընդհանրապես ընկեր չունեմ,ինչով կարաս ինձ օգտակար ըլնես, այ յուղոտ մաշկով, կոլոտ ու բեջուռա անձնավորություն;   -Դուք եկել եք ճիշտ հասցեով, ես զբաղվում եմ հենց ձեր նման, ոչ ընկերասեր, էրեսին ասող և դրա համար կյանքում ոչ մի բանի չհասած մարկանցով,անգամ իմ դիսեռտացիան էլ է այդ թեմայով՝ լայն օրերի ընկերներ, ձեզ մոտ պարզապես գերլարվածություն է, ես ընդհամենը մեկ սեանսով կարող եմ այդ լարվածությունը հանել, նստեք ձեր տեղում, չգնաք, հեսա գալիս եմ,սեանսից առաջ ջուր խորհուրդ կտամ;   -Չեմ ուզում;   -Դու գիտես, թուլացնում ենք,շատ շատ շատ լարված ենք, շատ լարված ենք, թուլացնում ենք,թուլացնում ենք,այ սենց, փակում ենք աչքերը,աչքերը փակեցինք,իմ մոտ ամեն ինչ նորմալա,իմ մոտ ամեն ինչ լավա, ես ունեմ լավ տուն, ես ունեմ լավ մեքենա, ես ունեմ լավ ընտանիք, ես ունեմ լավ կին, որը ինձ սիրումա, ես ունեմ լավ երեխաներ, որոնք ինձ սիրում են, ես ունեմ լավ աշխատանք,այդտեղ ինձ բոլորը հարգում են, ես ունեմ լավ ընկերներ,նրանք ինձ սիրում են, իմ մոտ ամեն ինչ լավա, ես երջանիկ եմ;   -Բժիշկ, ես լիքը ուրախ եմ քո համար, ինձ ինչո՞վ կարաս օգնես;   -Թուլացեք  </t>
  </si>
  <si>
    <t>Kargin Haghordum sketch 319 (Hayko Mko)</t>
  </si>
  <si>
    <t>https://www.youtube.com/watch?v=yW_p-x7N2bw&amp;list=PLDDuEZQEC_uDcYhabzxMCFCs3vGGSGVX4&amp;index=120&amp;t=0s</t>
  </si>
  <si>
    <t>Լա լա լա լա լա լա լա լավ, լավ,   դուք հիվանդանոց եք եկել, ոչ թե քաղմաս;   բայց ինչու մերժել, դուք չեք կարող ուղղակի էնպես անել, որ  ես ինձ հիմար չզգամ</t>
  </si>
  <si>
    <t>-Տղա ջան, մենք ոնց էինք պայմանավորվել, դուք պետքա տրաֆարետ սարքեյիք, որպեսզի կպցնենյինք էս կաբինետիս դռան վրա, վրեն պտի գրեյիք Ստեփանյան Հովսեփ Ղազարյանի, տակը գրեյիք հոգեբան, իսկ դուք ինչ եք գրել, գրել եք հոգեկան, ես էլ ասում եմ էս հինգ օրա ինչի հիվանդ չեմ ընդունում, լավա քույրերից մեկը պատահական տեսավ,առավոտվանից էսօր արդեն տաս հատ հիվանդ ենք ընդունել, հենա տասնմեկերորդն էլ հենց նոր էկավ, անցեք նստեք, անցեք նստեք, տղա ջան, արի իրար հոգի չցավացնենք, ուրեմն սենց ենք անում, գալիս եք էս տրաֆարետը տանում եք թազեն եք բերում, իսկ վճարումը սենց ենք անում,ես ձեզ հիմա գումար չեմ վճարում, քո գործը ներվային գործա, ոնց էլ ըլնի վաղը մյուս օրը  հոգեկան պռոբլեմ կունենաս, այ էդ ժամանակ կգաս իմ մոտ, անվճար կբուժեմ,լավ, լավ, լավ լավ, լավ լավ,լսում եմ ձեզ;    -Ինձ Արմենակ Սմբատիչն է ձեզ մոտ ուղարկել,;    -Արմենակ Սմբատիչը իմ վաղեմի բարեկամնա,ինքը ինձ զգուշացրելա ձեր մասին, այո՞ լավ;   -Ինքը ինձ ասեց, որ դուք կարող եք ինձ օգել;    -Այո իհարկե, ես կփորձեմ ամեն ինչ ձեզ համար անել, լավ, լավ;    - Ես ձեզ հետ կարող եմ չէ լիովին անկեղծ լինել;   -Այո  իհարկե, դուք հիվանդանոց եք եկել, ոչ թե քաղմաս, այնպես որ անկեղծ ոնց էղելա, ինչ եղելա, հանգիստ պատմեք;   -Ես ամուսնացած կին չեմ;   -Լավ, լավ;   -Բնականաբար շատ հաճախ նոր տղամարդկանց հետ եմ հանդիպում;  -Լավ, լավ, լավ , լավ լավ;   -Ինչպես ասում են, փնտրում եմ իմ երկրորդ կեսին, ինձ թվումա դա ամոթ բան չի;   -Լավ, լավ, լավ, լավ, լավ;   -Իմ պռոբլեմը էնա բժիշկ ջան, որ էդ տղամարդկանց հետ ամեն հանդիպումը վերջանումա անկողնում;    -Լավ, լավ, լավ , լավ լավ;   -Հասկանում եք իմ պռոբլեմը էնա,որ  ես ոչ մի տղամարդու չեմ կարողանում մերժեմ,;    -Լավ, լավ, լավ , լավ լավ;   -Իսկ մյուս օրը ես ինձ հիմար եմ զգում ու տառապում եմ դրա պատճառով, -Լավ, լավ, լավ , այսինքն ես ճիշտ հասկացա, դուք ոչ մի տղամարդու չեք կարողանում մերժել,  հաջորդ օրն էլ ձեզ հիմար եք զգում;   -Այո, ես ոչ մի տղամարդու չեմ կարողանում մերժել, իսկ մյուս օրը ես ինձ հիմար եմ զգում,խնդրում եմ օգնեք ինձ էլի;   -Լա լա լա լա լա լա լա լավ, լավ,  ես ձեր բուժման մեթոդը գիտեմ, հենց հիմա ես ձեզ երեք րոպեյով կհիպնոզացնեմ,այնուհետև, երբ որ դուք արթնանաք, դուք ի վիճակի կլինեք յուրաքանչյուր տղամարդու մերժել;   -Բժիշկ ջան , բայց ինչու մերժել, դուք չեք կարող ուղղակի էնպես անել, որ  ես ինձ հիմար չզգամ;</t>
  </si>
  <si>
    <t>Ստեփանյան Հովսեփ Ղազարյանի</t>
  </si>
  <si>
    <t>Kargin Haghordum sketch 320 (Hayko Mko)</t>
  </si>
  <si>
    <t>https://www.youtube.com/watch?v=57S07atPnaI&amp;list=PLDDuEZQEC_uDcYhabzxMCFCs3vGGSGVX4&amp;index=121&amp;t=0s</t>
  </si>
  <si>
    <t>Լուրջ ես ասում, չճանաչեցի՞ր;   -Չէ;    դե ուրեմն հարստաալու եմ;</t>
  </si>
  <si>
    <t>-Ու բրիֆիգից հետո, Ասլանյանը էս տուփը մոռացավ ստեղ,էկա, ասի հետևից գոռամ, մեկ էլ հետաքրքրությունս բռնեց, ասի  տենամ մեջը ինչա, որ չտեսա մեջա ինչքան փող կա, չես պատկերացնում հետս ինչ կատարվեց, ես քեզ սենց ասեմ, հաշվեցի, մեր ինստիտուտ ավարտածի աշխատավարձով, էսքանը հիսուն տարում էլ չենք աշխատի, միանգամից զանգեցի քեզ, միակ ընկերս դու ես,ցավը տանեմ,հիմա էս փողը պետքա շտապ օֆիսից հանենք, քանի տերը հետ չի եկել, հիմա էդ էլ եմ մտածել ոնց ենք անում, էս փողը վերցնում ես, էն կորպուսները միացնող մութ կարիդորը գիտես, որ քեզ ոչ մեկ չտենա, էդ կարիդորով դուրս ես գալիս փողոց, ես էլ իմ մեքենայով գալիս եմ հենց մուտքի մոտ, ու ընդեղից շարունակում ենք, հասկացա՞ր;   -Չէ է;  -Ասում եմ էս փողը ձեռդ, որ  կենտրոնական մուտքով դուրս գաս,   քեզ անպայման կկասկածեն, դրա համար, քեզ ոչ ոք որ չտենա, էս կորպուսները միացնող միջանցքով կգնաս, դուրս կգաս միանգամից հետևի մուտքից, ես մեքենայով քյասարով կգամ ըտեղ ու ըտեղից կշարունակնեք, հասկացա՞ր;   -Չէ, -Նայի, որ չբռնվենք, դու փողերով, գնում ես միջանցքով, ես մեքենայով գալիս եմ միանգամից ընդեղ, ու շարունակում ենք մեր ճանապարհը, հասկացա՞ր;   -Սաքո ջան, դու  տուպո՞յ ես, ասում եմ չեմ հասկանում;    -Լավ, ես փողերով գնում եմ միջանցքով, դու մեքենայով գալիս ես ընդեղ, հիմա հասկացա՞ր;   -Հա;   -Էն տոպրակը ուրա;     -Ինչ եք ուզում;   -Ինձի չճանաչեցիր ապեր;    -Չէ;   -Լուրջ ես ասում, չճանաչեցի՞ր;   -Չէ;    դե ուրեմն հարստաալու եմ;</t>
  </si>
  <si>
    <t>Սաքո, Ասլանյան</t>
  </si>
  <si>
    <t>Kargin Haghordum sketch 321 (Hayko Mko)</t>
  </si>
  <si>
    <t>https://www.youtube.com/watch?v=mHi92lKcp90&amp;list=PLDDuEZQEC_uDcYhabzxMCFCs3vGGSGVX4&amp;index=122&amp;t=0s</t>
  </si>
  <si>
    <t>-Ո՞վա;   -Քո ներքին ձայնը;   -Ուստա բա ինչ անեմ;   էս ում վրա ես թքում, այ ոչխար,</t>
  </si>
  <si>
    <t>-Շեֆ ջան, մտե բանկից փողը վերցրել եմ, հիմա փողը մոտսա, հա հենց էսօր էլ կարանք աշխատավարձները տանք, հա, հա գալիս եմ հասնում եմ, էս ինչ էղավ է, արա ընդե նայի թարսա, շեֆ,շեֆ աչքիս բենզինը վերջացավ,չէ էլի շեֆ ջան, էսօր աշխատավարձները տանք,փողը  մոտս չմնա, հա ոչինչ հեսա ստե քյասար ճանապարհ կա, ոտով մի տաս տասնհինգ րոպեյա, մինչև օֆիս էլի,բերեմ, աշխատավարձերը տամ, հա, հա շեֆ ջան գալիս եմ,չմնա էլի փողս, հա;   -Քաշվա;   -Չէ, չես քաշվե;   -Ո՞վա;   -Քո ներքին ձայնը;   -Ուստա բա ինչ անեմ;   -Էն բոյովին տենում ես;  -Հա տենում եմ;  -Էդ իրանց շեֆնա, թքի իրա վրա,էն կողքինները կմտածեն, որ դու իրանց շեֆից դուխով ես, կթողեն կփախնեն, դու էլ կգնաս քո գործերով ու չես քաշվի, դե դավայ, գնա թքի;   -Աաա էս ում վրա ես թքում, այ ոչխար,աաաա;    -Այ հիմա քաշվար։</t>
  </si>
  <si>
    <t>Kargin Haghordum sketch 343 (Hayko Mko)</t>
  </si>
  <si>
    <t>https://www.youtube.com/watch?v=RWd5fVbXz9k&amp;list=PLDDuEZQEC_uDcYhabzxMCFCs3vGGSGVX4&amp;index=144&amp;t=0s</t>
  </si>
  <si>
    <t xml:space="preserve">հլը մի արի; ինչի; էդ զիբիլը թափի նոր արի; առավոտն եմ թափել; էլի տանը բան կա; մեր տանը միշտ էլ բան կա; իա բարև հարևան ջան; բարև; էս չլինի երեկ խոշոր հանցախումբ ես բացահայտել մեր ընկերների մասնակցությամբ; չէ; արա լավ ես ջոգի; չելավեկ պապուկին ես ձերբայժկալել; չէ; բա ընգեր ջան ոնց հասկանամ; երեկ լեյտենանտ էիր էսօր կապիտան ես; էդի ոնց հասկանամ; մեր տանը միշտ էլ բան կա; </t>
  </si>
  <si>
    <t>Kargin Haghordum - Brnabarum hetenq berum (Hayko Mko)</t>
  </si>
  <si>
    <t>https://www.youtube.com/watch?v=Fyc5VWnAMog&amp;list=PLDDuEZQEC_uDcYhabzxMCFCs3vGGSGVX4&amp;index=145&amp;t=0s</t>
  </si>
  <si>
    <t>19 րոպե</t>
  </si>
  <si>
    <t>Kargin Haghordum sketch 345 (Hayko Mko)</t>
  </si>
  <si>
    <t>https://www.youtube.com/watch?v=ZObebTTNacA&amp;list=PLDDuEZQEC_uDcYhabzxMCFCs3vGGSGVX4&amp;index=146&amp;t=0s</t>
  </si>
  <si>
    <t>Արա էս շունը արդեն էստեղսա,  արա էս շանը պետքա հանենք, վաբշե ստուց ռադ անենք։</t>
  </si>
  <si>
    <t>բմբուլ; բոքոն; հն ինչա էղել; կպցրիմ ախպեր; էս ներկերը կան առնող եմ ճարել; առաջի հարկի համար ինչքան էին ստացել; դե մի 10 հատ; երկրորդ հարկի համար; 20 հատ էլ երկրորդ հարկի; ըհն ախպեր ջան միասին ինչա անում 30; խանութում 10000 ովա դրած էս ներկերը; մեկին կպցրել եմ 5000 ով 30 հատն էլ մեր մոտից առնումա; 5000 անգամ 30 ինչա անում; ոբշեմ կարևոր չի; ինչ որ անումա իրեք մասի բաժանում ենք ու հավասարապես ուտում ենք; հն ինչ կասեք; ախպեր վաղը առավոտ պրառաբը գա հարցնի ներկերը ուր են ինչ ենք ասելու; էս հարցում մեզ կօգնի մեր սիրելի Կաշտանը; հա ինչ; ասեմ ինչ; վաղը առավոտ շուտ որ պրառաբը գա հարցնի ներկերն ուրա կասենք գիշերը Կաշտանը կերել ա; Կաշտանի դեմքն էլ կներկոտենք որ նայի տենա դեմքը ներկոտա կհավատա; համաձայն եք; հա ; դե ես գնամ  ներկերը ծախեմ փողերը վեկալեմ դուք էլ Կաշտանին բռնեք դեմքը ներկոտեք; էկավ; ինչ եք նստե արա; ես ձեզ չասի էսօր 3 հարկն էլ պետքա ներկած պրծած ըլնեք արա; խի գործ չեք անում արա; շեֆ ջան ախր ոնց գործ անենք եթե ներկ չկա; ոնց չկա արա; 3 օր առաջ 30 վեեդրո բերեցի արա; բան չունեմ ասելու շեֆ ջան; բայց էս գիշեր էս մեր Կաշտանը սաղ ներկը կերել ա; հենա նայի; արա դե էս շունը արդեն ըստեղս ա; արա էս շանը պտի հանենք վաբշե ստուց ռադ անենք; էն կաֆել խփելու վախտ էլ կաֆելչիկների մոտից 50 պաչկա կաֆել էր կերել</t>
  </si>
  <si>
    <t>Հայկո, Մկո, Աշոտ, Անդո</t>
  </si>
  <si>
    <t>բմբուլ, բոքոն, Կաշտան</t>
  </si>
  <si>
    <t>Kargin Haghordum - Kayfavat (Hayko Mko)</t>
  </si>
  <si>
    <t>https://www.youtube.com/watch?v=iGuN0A4qWIU&amp;list=PLDDuEZQEC_uDcYhabzxMCFCs3vGGSGVX4&amp;index=147&amp;t=0s</t>
  </si>
  <si>
    <t xml:space="preserve">ապե հորս արև էկավ; ախպեր ես վերջը չջոգեցի էդի ով ա որ; ապե էս գյադեն ամեն օր գալիս ա նույն ժամին եկեղեցի; աչքիս էսի փիս հավատացյալ ա; ասում եմ կարելիա սրա վրա աննախադեպ կայֆավատ ըլնել; հը ինչ կասես; հա էլի մեկա հավայի լռված էինք բիսետկում;հորս արև արա;  ապեր քեզ մի 10 րոպեով կարելի ա; այո; ոնց հասկցանք ամեն օր եկեղեցի ես հա գնում գալի; ապե հիմա չջոգինք դու Եհովայի վկա ես թե աբիչնի հավատացյալ; մեր նման; ընգեր հլը կայֆավատը չի սկսել մի խնդա; այ հիմա սկսում ա; ապեր էս կտակարանդ նոր ա ընգեր; բա հինը ինչ ես արել ախպեր ջան;տարել ես դաչա; ապեր խնդա սկսելա ընգեր; հորս արև արա; ընգեր քեզ վատ մի զգա ստեղ քո հետ ոչ մի լուրջ բան չի կատարվելու; մի թեթև վրեդ կայֆավատ կլնենք քո ճամփով կեթաս ցավդ տանեմ; ոնցա էդ աստվածաշունչը ասում; ուրախացրա մերձավորիդ նենց ոնց ինքդ քեզ; հորս աչև սկսելա արդեն խնդա արա; լավ ընգեր ջան; մի հատ լուրջ հարց եմ տալի ու էթում ենք տներով ցավդ տանեմ; էդ ճիշտա որ էդ աստվածաշնչում ասում ա որ եթե թշին չափալախում են մյուսը դեմ տուր; այո; հմի դու աստվածաշնչով ես կյանքումդ շարժվում; այո իհարկե; չեմ հավատում; ստուգենք ապե; էսի քեզ առաջին չափալախ; էս էլ քեզ երկրորդ չափալախ; արա էսի չափալախի տրինաժոռ ա; էս էլ քեզ երրորդը; ապեր էս խի ես խփում որ; երրորդ չափալախի մասին աստվածաշնչում ոչ մի բան գրած չի ; էղավ արա; այ մերձավոր </t>
  </si>
  <si>
    <t>Հայկո, Մկո,  Անդո</t>
  </si>
  <si>
    <t>Kargin Haghordum sketch 347 (Hayko Mko)</t>
  </si>
  <si>
    <t>https://www.youtube.com/watch?v=4vgmCuZn_Ok&amp;list=PLDDuEZQEC_uDcYhabzxMCFCs3vGGSGVX4&amp;index=148&amp;t=0s</t>
  </si>
  <si>
    <t>կատարեք խաղադրույք; հիմա ոնց ենք անում ոնց պայմանավորվեցինք; բա ոնց; դնում ենք 5ի վրա; 5 կարմիր; արա դե մարդ պտի մի քիչ բախտ ունենա էլի հո զոռով չի; 3 հատ զույգ ես բերում ես 3 հատ իքիբիր; արա Սամո մեր կնանիքը ինչ էղան այ ախպեր; ա դե մի տե առևտուր են էլի անում; ախպեր ջան հասկացա  առևտուր են անում տունը 3 հատ էրեխա կա նյանյան էլ ջղայնանումա պտի տուն էթա էդ կնիկը; ա դե կգան էլի; Սամ մի հատ թողեք էլի էդ նարդին որ իմանաք էսօր մեր հետ ինչա էղել կգժվեք; Ռուզո ուր եք; Գոքոր դե լսի պատմեմ ինչ տեղի ունեցավ; ես ու Լիլոն որոշեցինք դուրս գանք խանութներով առևտւր անենք; շրջեցինք շրջեցինք ոչ մի բան չհավանեցինք; ասինք ինչ անենք ինչ չանենք մոտներս մի քիչ փող կար որոշեցինք գնանք կազինո մի հատ կխաղանք ու դուրս կգանք; ու գիտես որ թվի վրա որոշեցինք դնեինք; սպասեք ես պատմեմ սպասեք; որոշեցինք սենց անենք; իմ բուլզգալծերի համարը գումարեցինք Ռուզոյի բուլզգալծերի համարին իմը2րդ համարնա իրանը 3րդ գումարեցինք ստացվեց 5; դրեցինք 5 ի վրա ու գիտեք ինչ էղավ; 5ը շահեց; 100 դոլլար դրել էինք 3600 դոլլար շահեցինք; մարդա 1800 դոլլար փող ենք տուն բերել; արա լուրջ եք ասում; վայ Գոքոր երդվում եմ մամայի արև; հորս արև արա; ես ձեր էն բյուզգալտրների ռազմերին մեռնեմ արա; Գոքոր աչկիս էդ կազինոն մենք վաղը այցելենք; աղջկեք ասում եք էդ որ կազինոն էր; պարոնայք խաղադրույք կատարելու եք; կատարում ենք բա ոնց չենք կատարում; հլը մի րոպե; հիմա ոնց ենք անում; ոնց ոնց; ոնց մեր կանայք են արե նույն ձևով լ մենք պտի անենք; պռոստը քանի որ մենք բուլզգալտեր չունենք ուրիշ բան պետքա գումարենք իրար; ինչ; ասեմ ինչ; խոսկի դու քո կնգա հետ մի գիշերվա ընթացքում քանի անգամ ես ըլնում; ես 5 անգամ; բա դու քո կնգա հետ մի գիշերվա ընթացքում քանի անգամ ես ըլնում; 7 ախպեր; դե ուրեմն 5 ին պտի գումարենք 7; անումա 12; այսինքն սաղ փողը պետքա դնենք 12 ի վրա; քուր ջան ստեղ 2000 դոլլարի չափ դրամ ա սաղ փողը դնում ենք 12 ի վրա; ոնց 2; տեսար ինչ էղավ; իսկ որ իրար չխափեինք ճիշտ ասեինք հիմա կկրեինք; 7; բա չէ մի չէ 5</t>
  </si>
  <si>
    <t xml:space="preserve">Գոքոր, Սամո Ռուզո, </t>
  </si>
  <si>
    <t>Kargin Haghordum sketch 348 (Hayko Mko)</t>
  </si>
  <si>
    <t>https://www.youtube.com/watch?v=Z18dHpXGwQk&amp;list=PLDDuEZQEC_uDcYhabzxMCFCs3vGGSGVX4&amp;index=149&amp;t=0s</t>
  </si>
  <si>
    <t xml:space="preserve">եթե ուզում ես դառնալ պրոֆեսիոնալ ստուգող մի քանի պայման կա որ անպայման պետքա կատարես; առաջինը էնա որ զորամասը ամեն օր պտի ստուգես; բայց պարոն գնդապետ րենքով զորամասը 6 ամիսը մեկ չեն ստուգում; ախր պարոն փոխգնդապետ 6 ամիսը մեկ ստուգումները անիմաստ են; ստուգումից 10 օր առաջ ընենց կսիրունացնեն իրանց զորամասը որ ՆԱՏՕ-ի զորամասները դեմը զիբիլանոց կերևան; երկրորդ կետը; որպեսզի ստուգումը լինի արդյունավետ ինքը պետքա լինի անսպասելի; այսինքն եթե գնում ես ստուգելու ցանկալիա որ գիշերով գնաս; մտնես զորամաս հետևի կողմից; էդ ամեն ինչը էդ ստուգումը անցկացնես զինվորի ծորերով; պարզ ա; պարոն գնդապետ բայց ամեն օր էդքան զորամաս ստուգելը մի քիչ խելքին մոտ չի;  ոնց խելքին մոտ չի; ես ինքս 10 տարի ա տենց եմ ստուգում; եթե ուզում ես կարամ ապացուցեմ; Սազան հլը միացրա իմ ենթակայության տակ գտնվող զորամասերից մեկի գումարտակ; կարոտել եմ; կարոտել եմ; սև աչերը յարիս կարոտել եմ; կարոտել եմ;կարոտել եմ; սև աչերը կարոտել եմ ; այլո; զինվորական անձնակազմիցա; հա; ձեր մոտ ինչ հաճախականությամբ են ստուգումները անցկացվում; դե վաբշե տը 6 ամիսը մեկ պետքա գան ստուգեն բայց մեկը կա ամեն օր գալիս ստուգումա; ըը ովա որ; էդ նախարարությունում մի հատ թարախ Կեղտիկյան կա էդի սաղ օրը ուզումա գա կեղտ բռնած ըլնի; էդ Կեղտիկյանը իրոք ըտենց թարախ ա; հը հը ասումա շատ թարախ ա; դրա մեջ էնքան թարախ ա կարա մի հատ թարախի ցեխ դնի; լսի տղա դու գիտես ում հետ ես զրուցում; չէ; սա գնդապետ Կեղտիկյաննա; իսկ դուք գիտեք դուք ում հետ եք խոսում; չէ; չէ դե ուրեմն հաջողություն; թարախ գնդապետ Կեղտիկյան; </t>
  </si>
  <si>
    <t>Գնդապետ Կեղտիկյան, փոխգնդապետ, զինվոր</t>
  </si>
  <si>
    <t>Kargin Haghordum sketch 349 (Hayko Mko)</t>
  </si>
  <si>
    <t>https://www.youtube.com/watch?v=yb1FKWf60ug&amp;list=PLDDuEZQEC_uDcYhabzxMCFCs3vGGSGVX4&amp;index=150&amp;t=0s</t>
  </si>
  <si>
    <t xml:space="preserve"> </t>
  </si>
  <si>
    <t xml:space="preserve">հարազատներին գտել եք; մեկի քրոջն ենք գտել բերել; մյուսի եղբորը; էն մյուսինն էլ կնոջն ու երեխաներին; շատ լավ շատ լավ; էսօր պարզ կլինի թե էդ 10 տարին մեր պետության կողմից ծապսված այդ ահռելի գումարը ինչ արդյունք է տվել; կտեսնենք թե արդյոք մեր տղաները պատրաստ են կատարել յուրաքանչյուր հրաման որը կտրվի մեր գործակալության կողմից; ներողություն իսկ ինչում է կայանում առաջադրանքը; ուրեմն էսպես նրանց կտրվի այս զենքը որը լիցքավորված կլինի դատարկ փամփուշտներով; բնականաբար նրանք դրա մասին չգիտեն; տղաներին հրաման կտրվի այս զենքով ոչնչացնել իրենց հարազատներին ով կկատարի հրամանը կդառնա գաղտնի գործակալ; իսկ ով ոչ կուղարկենք մանկապարտեզում  անվտանգությունն ապահովելու; նպատակն արդարացնում է միջոցները; տեղում են, երեքն էլ; ներս հրավիրեք; ներս մտեք; պարոնայք այսօր ձեր վերջին փորձությունն է; երևի կենտրոնում ուսման տարիներին դուք արդեն հասցրել եք յուրացնել մեր գործակալության գլխավոր օրենքը; կատարել հրամանները ցանկացած գնով; և այսօր մենք կտեսնենք ձեր պատրաստակամությունը; այսօր ձեզ կտրվի հրաման և ով կատարեց հրամանը կդառնա գաղտնի գործակալ; իսկ ով ոչ ցտեսություն; Խաչատրյան; ես եմ; լսեք ձեր հրամանը; այն սենյակում գտնվում է ձեր քույրը ոչնչացրեք նրան; պարոն գնդապետ ցավոք սրտի ես չեմ կարող կատարել այդ հրամանը; Խաչատրյան սա կարող էր լինել ձերը; Բարսեղյան; ես եմ; լսեք  հրամանը; այս սենյակում գտնվում է ձեր եղբայրը դուք պետք է սպանեք նրան; չէ; չէ ես չեմ կարող; ես չեմ կարող; Բարսեղյան սա կարող էր լինել ձերը; Գևորգյան; ես եմ; լսեք ձեր հրամանը; այս դռնից այն կողմ գտնվում են ձեր կինը և երեխաները ; սպանեք նրանց; էս խալաստոյ պատրոն էիք դրել ուզում էիք փորձությունը պռավալ տայի; լավա դանակս մոտս էր; </t>
  </si>
  <si>
    <t>Բարսեղյան, Գևորգյան, Խաչատրյան գնդապետ</t>
  </si>
  <si>
    <t>Kargin Haghordum - Killer (Hayko Mko)</t>
  </si>
  <si>
    <t>https://www.youtube.com/watch?v=2Fr3EAcZA9s&amp;list=PLDDuEZQEC_uDcYhabzxMCFCs3vGGSGVX4&amp;index=151&amp;t=0s</t>
  </si>
  <si>
    <t>բա ախպեր ջան բայց էսի վերջը չի նվերդ մի քանի մասիցա բաղկացած մաս երկրորդ Բաբկեն ըըըըը ; տղերք ջան էս հարյուր հազարանոց զակազա էս նկարի վրի մարդուն պտի վերացնեմ հաշվի առնելով որ ինքհ հայաստանումա ապրում էդ շատ լավ գինա էս ինչ նվերեք արել սենց նվեր ես չէի էլ պատկերացնում որ կարայիք անեիք մեռսի; բաաա ախպեր ջան բայց էս էլ հլը վերջը չի նվերդ շարունակվումա գնացինք Բաբկեն հլը նվերը բաց ; տղեք էս ինչ եք անում բաաա ախպեր ջան; տղեք էս կլենտ=ին էլ եք ճարե բերե իմ համար էսի նվերների նվերնա տղերք ջան ոչ մի ընգեր իրա ընկերոջը սենց նվեր չէր անի Բաբկեն հլը քաշվի մի կողմ; սպասի ախպեր ջան հլը նվերդ չի վերջացել նվերդ ունի իրա գեղեցիկ ավարտը Բաբկեն ; ծնունդդ շնորհավոր լա լա լա լա ծնունդդ շնորհավոր ;</t>
  </si>
  <si>
    <t>տղերք ջան էս ինչ եք անում էս ինչ սյուրպրիզ էր երեսուն հինգ տարիա ծնունդս ոչ մեկ չէր շնորհավորել խոսքի ծնոինդիս օրը ոչ մեկ չգիտի որդուց եք իմացել;բաաա ախպեր ջան ծնունդդ շնորհավոր լինի Վահրամ ախպեր բաա ախպեր ջան մանկության ախպերները սենց են լինում ես ու Բաբկենը գնացինք մանկատնից ծնունդիդ օրը իմացանք ու որոշեցինք իմ օջախում սենց պուճուր միջոցառում կազմակերպենք քեզ էլ կանչենք մթոմ գործով քեզ էլ սիրուն սյուրպրիզ մատուցենք ախպեր ջան բաաա ախպեր ջան մանուկ հասակից նույն ճամփով ցնացել ենք ցավդ գանեմ պռոստը դու ճամփի կեսից որոշիր մտնես աջ մենք սառանք բիզնեսմեն դու էլ դառար կիլեր բայց նենց սովորական կիլեր չէ էլի  անդրկովկասում համար մեկ մարդու կյանք խլողը  ու և բայց սակայան երբեք դու քո մանկության ընկերներին չմոռացար բաաա կիլեր ախպեր ինձնից լավ գիտես ինչը ոնց էղավ շատ մարդիկ կային էս մեր բիզնեսի մեջ որոնք ուզում էին մեր ճամփեն կտրեին ախպեր ջան բայց ի զարմանս էդ մարդկան ու ի տխրութբուն իրանց հարազատների ու և բայ  սակայն ուրախություն մեզ դոյ ախպեր ջան դրանց սաղին գյուլեցիր չէ բաբկեն ջան ի միջայլոց Վահրամ ախպեր էսօր լրանումա տաս տարին որ դու Բաբկենի լեզուն նաժովկով լեզուն կդրել ես ախպեր ջան; տղեք բայց էդ դուք էիք խնդրել ինձ հո ես իմ ուզելով չէի արել; չէչէ չէ հա ախպեր ջան ես հո դրա վամեր չեմ ասըմ քաղմաս էին գանըմ հիշըմ ես ընդե էնքան էր երցելոյ սաղիս վարի տար կդրիր պրծանք ախպեր հմի սենց լավ չի հըն Բաբկեն հըն դե ծնունդդ շնորհավոր  ախպեր ջան իսկ հմի ամենակարևորը ախպեր ջան նվերդ;տղեք էս իմ ամենասիրած զենքնա ինչել իմացել եք մեռսի;  բա ախպեր ջան բայց էսի վերջը չի նվերդ մի քանի մասիցա բաղկացած մաս երկրորդ Բաբկեն ըըըըը ; տղերք ջան էս հարյուր հազարանոց զակազա էս նկարի վրի մարդուն պտի վերացնեմ հաշվի առնելով որ ինքհ հայաստանումա ապրում էդ շատ լավ գինա էս ինչ նվերեք արել սենց նվեր ես չէի էլ պատկերացնում որ կարայիք անեիք մեռսի; բաաա ախպեր ջան բայց էս էլ հլը վերջը չի նվերդ շարունակվումա գնացինք Բաբկեն հլը նվերը բաց ; տղեք էս ինչ եք անում բաաա ախպեր ջան; տղեք էս կլենտ=ին էլ եք ճարե բերե իմ համար էսի նվերների նվերնա տղերք ջան ոչ մի ընգեր իրա ընկերոջը սենց նվեր չէր անի Բաբկեն հլը քաշվի մի կողմ; սպասի ախպեր ջան հլը նվերդ չի վերջացել նվերդ ունի իրա գեղեցիկ ավարտը Բաբկեն ; ծնունդդ շնորհավոր լա լա լա լա ծնունդդ շնորհավոր ;</t>
  </si>
  <si>
    <t>Հայկո,Մկո,Անդո,Աշոտ</t>
  </si>
  <si>
    <t>Բաբկեն</t>
  </si>
  <si>
    <t>Kargin Haghordum sketch 351 (Hayko Mko)</t>
  </si>
  <si>
    <t>https://www.youtube.com/watch?v=nGaSEXyQwXo&amp;list=PLDDuEZQEC_uDcYhabzxMCFCs3vGGSGVX4&amp;index=152&amp;t=0s</t>
  </si>
  <si>
    <t>բանկիռ ;դե ուրեմն կտեսնվենք</t>
  </si>
  <si>
    <t>ծխես ապեր; չե ես ծամոնս կծամեմ ;բա հիմա որ ազատվար ինչ ես աշխատելու ; ես մի բան եմ կարում լավ անեմ ախպեր ջան ինչ պտի աշխտեմ կիլլեռ ;հա;բա դու ; բանկիռ ;բանկիռ ;հա;դե ուրեմն կտեսնվենք չեմ պաչում էլի</t>
  </si>
  <si>
    <t>Kargin Haghordum sketch 352 (Hayko Mko)</t>
  </si>
  <si>
    <t>https://www.youtube.com/watch?v=1xg6L8B7Z_M&amp;list=PLDDuEZQEC_uDcYhabzxMCFCs3vGGSGVX4&amp;index=153&amp;t=0s</t>
  </si>
  <si>
    <t xml:space="preserve">Կիլլեռ Վարդանյան ես էլ առավոտվա 8 ից արդեն գործի եմ խնդրում եմ դուք էլ ի նկատի ունենաք </t>
  </si>
  <si>
    <t>Լեյծենանտ Ավետյան առավոտվա 8 ից գործի եմ մինչև հիմա հաց չեմ կերել խնդրում եմ նկատի ունենաք ;Կիլլեռ Վարդանյան ես էլ առավոտվա 8 ից արդեն գործի եմ խնդրում եմ դուք էլ ի նկատի ունենաք ;բարի ճանապարհ;</t>
  </si>
  <si>
    <t>Լեյտենանտ Ավետյան,Կիլլեռ Վարդանյան</t>
  </si>
  <si>
    <t>Kargin Haghordum - Mardaspanner (Hayko Mko)</t>
  </si>
  <si>
    <t>https://www.youtube.com/watch?v=PTA3xIVA92Q&amp;list=PLDDuEZQEC_uDcYhabzxMCFCs3vGGSGVX4&amp;index=154&amp;t=0s</t>
  </si>
  <si>
    <t xml:space="preserve">չոտկի աշխատումա մարալս; բա քո գլուշիտելն ուրա; անցած անգամ էն գործարանի դիրեկտորին էին զակաս տվել; արդեն գնում էի որ խփեի; իջա մեքենան խոտ տվեցի սկսեց շուխուռ անել ; իջնեմ տենամ գլուշիտելը ծակա ստպված էս զենքիս գլուշիտելը դրի մաշնիս վրա; ա դե գա շուտ խփենք էթանք զակաշնիկից փողերը վեկալենք ռեմոնտս եմ ուզզում պրծծնեմ մի հատ էլ լավ խալադելնիկ առնեմ; արա ընգեր ջան բայց արդեն 7ատա ուշանում; արա կարողա հետը մի հատ վատ բանա էղել; արա Աստված ոչ անի էս ինչ ես ասում; ռեմոնտս կիսատ կմնա; հա դե դիրեկտր մարդա էլի թուղթ մուղթաա ստորագրում  էսա կիջնի; լավ; արի սրան աստիճանների վրա չխփենք; ճիշտա ուշ ժամա բայց լիքը աշխատողներ կան շենքում; շուխուռ կլինի էլի ախպեր; բա ոնց անենք; հեսսա ասեմ; էսի բեսամփ շունա սիրում; մենք ստեղից շան ձագերի ձեներ կհանենք ինքը իջնելուց կլսի կմտնի տենա թե ինչ շուն ա այ մենք էդ մոմենտին իրանից շնիցել կսարքենք; չշաչժվես; դուք ով եք; իմ անունը Արմենա; էսի իմ ընգեր Արմեննա; մենք վարձու մարդասպան ենք և ձեզ մեզ պատվիրելա ձեր կինը; բա ես հիմա ինչ անեմ; ոչ մի բան ախպեր; արի նստի 2 Արմենների արանքը ու պահի քո վերջին ցանկությունը; </t>
  </si>
  <si>
    <t>Արմեն Արմեն</t>
  </si>
  <si>
    <t>Kargin Haghordum - Qvid (Hayko Mko)</t>
  </si>
  <si>
    <t>https://www.youtube.com/watch?v=Ky6n5_pKveM&amp;list=PLDDuEZQEC_uDcYhabzxMCFCs3vGGSGVX4&amp;index=155&amp;t=0s</t>
  </si>
  <si>
    <t>Kargin Haghordum sketch 355 (Hayko Mko)</t>
  </si>
  <si>
    <t>https://www.youtube.com/watch?v=gAzcI3ksk-s&amp;list=PLDDuEZQEC_uDcYhabzxMCFCs3vGGSGVX4&amp;index=156&amp;t=0s</t>
  </si>
  <si>
    <t xml:space="preserve">հեսա 9 ի 4ը; հեսաս սկսումա; արա դե ախպեր ջան հոգնանք էլի արդեն 10 անգամ էս տիտանիկը նայել ենք; արա հերիք էղավ էլի; ախր Տիկո ջան ուրիշ ձև չունեմ էդ աղջկան տենալու; էդ պահին որ տոմսը առնում եմ նենց ա վրես նայում միջովս հոսանք ա անցնում; հա բայց այ ցավդ տանեմ տոմսը առնում ենք անպայման ա գանք նորից էս կինոն նայենք արդեն; արդեն գիտենք նավը կոնկրետ որ ժամին ա խորտակվում; Դիկաբրոն քանի մետր ա թքում; ու դաժե ճշտել եմ թե կապիտանը ջահել ժամանակ ինստիտուտում  որ առարկայիցա լիկվիդ ունեցել; փոխանակ գնաս տենաս ովա ինչացու ա մի հատ կարողա ախպեր ունի օրինակ էդ գարդիրոբի չափ կտա գլուխդ կջարդի; նստելա տիտանիկա նայում; հա բայց ընչի պտի ախպորից վախենամ որ; ոնց չես վախենա; հլը նրա դեմքին նայի; էն որ մի հատ վրեդ թարս նայեց տուտ ժե սիանսդ փոխում ես գնում ես գլադիատոր նայելու ; ոչ մի սիանս էլ չեմ փոխի ոչ էլ կվախենամ; ուզում ես հենց հիմա գնամ մի հատ մեջքին խփեմ; ում սրա; հա խփեմ տենաս որ չեմ վախենում; չես կարա; արի գռազ գանք կարամ; ինչի վրա ենք գռազ գալի; 2 հատ տիտանիկի տոմս; հարց չկա; բա ովա կիսում; կկիսես ախպեր; հա; կիսի էլի; Գագ ջան բարև ոնց ես; ապեր ես Գագոն չեմ դու շփոթվել ես; կներեք շփոթեցի իսկականից; տեսար տոմսերս ստանամ; հա բայց մենք չէինք պայմանավորվել որ պտի խափեիր; այ քեզ բան խոսացել ենք որ պտի խպեմ եսե խփեցի; դե տղա ես մի հատ էլ խփի; մի հատ էլ խփեմ գրազ ես գալի; չես կարա խփես; արի; ինչի վրա ենք գրազ գալի; 2 հատ էլ տոմս; տիտանիկ; հարց չկա բայց եթե ես կրեմ ինձ տոմսերը պետք չի փողը կտաս; եղավ; եղավ; դե կիսի; Գագո ջան էս մորուք ես պահել որ քեզ չճանաչեմ ինձ էլ չճանաճելու տեղ ես դնում; ապե ջան դու չես հասկանում ես Գագոն չեմ; դու շփոթլ ես էղավ; կներեք; խնդրեմ; ջոգիր ինչ արի; արա բայց դու շան բախտ ունես; հիմա նայի ինչ եմ ասում կատաղելա տեղը փոխումա; հիմա եթե 3րդ անգամ խփես ես քեզ տալիս եմ 15 հատ տիտանիկի տոմս ու պլյուս հետդ գալիս եմ բոլոր սիանսներին; համաձայն եմ; բայց մի պայմանով որ հելավ գլուխդ ջարդեց իմ անունը չտաս; ես քեզ չեմ ճանաչում էղավ դավայ; որ ծեծի չես խառնվի; խի պետքա խառնվեմ որ; լավ համաձայն եմ; արա Գագ ջան ստե ես ցավդ տանեմ ես էլ գնացե ընդեղ անկապ մեկին չամռվել եմ ասում եմ Գագո հա Գագո </t>
  </si>
  <si>
    <t>Kargin Haghordum sketch 356 (Hayko Mko)</t>
  </si>
  <si>
    <t>https://www.youtube.com/watch?v=XMQh3ZnUyYM&amp;list=PLDDuEZQEC_uDcYhabzxMCFCs3vGGSGVX4&amp;index=157&amp;t=0s</t>
  </si>
  <si>
    <t xml:space="preserve">-էս ովա ;- Մարդսա ;- Դավաճան ;- Արի ստե հլը արա ;- Ոչ ;- Ասմ եմ արի ստե հլը արա ;- Սասուն պետք չի ;- Ոչ չեմ գա ;- Արա արի ստե հլը արաա ;- Սասուն Սասուն պետք չի կավիճ ունեք տանը արա ;- Ինչի համար ;- Կավիճ ունեք արա տանը ;- Հա ;- Հետ կանգնի մտի էս կլորակի մեջ դե հմի լսի տես ինչ եմ ասում սրա մեջից դուրս եկար վաղը գլուխդ կուտեմ լսմ ես ;-  Էս դու մինչև հիմա կլորի մեջ ես Սասունը վաղուց գնացելա ;- Տո ինչա գիտես ես էդ համբալից վախեցա իմիջաիլոց գիշերվա ընթացքում ես երկու անգամ արդեն էս կլորակից դուրս եմ եկել </t>
  </si>
  <si>
    <t>Հայկո ,Մկո , Հասմիկ</t>
  </si>
  <si>
    <t xml:space="preserve">Սասուն </t>
  </si>
  <si>
    <t>Kargin Haghordum sketch 561 (Hayko Mko)</t>
  </si>
  <si>
    <t>https://www.youtube.com/watch?v=5SCafg9ddio&amp;list=PLDDuEZQEC_uAuSrUXsFVBLNkPQY3BHzLQ&amp;index=162&amp;t=0s</t>
  </si>
  <si>
    <t>արա ինչ էղավ էդ տղեն խիա ուշանում բոժը մոյ երեկվանից չենք խմել էս վիճակը ինձի կազմաքանդումա արդեն;</t>
  </si>
  <si>
    <t>արա ինչ էղավ էդ տղեն խիա ուշանում բոժը մոյ երեկվանից չենք խմել էս վիճակը ինձի կազմաքանդումա արդեն; լավ չեմ լավ չեմ դողցնում եմ մի կես ժամ էլ չխմեմ կվատընամ  Գրիշ; հա էնա  ոնց որ Սքեն գալիսա  Սքե շուտ արի; աիի հլը ախպեր; էղավ; կնչքան ես բերել;երկու հարյուր; ոնց երկու հարյուր բոժը մոյ դու չգիտես որ լուբոյ իրեն հարգող արաղը երեք հարյուր դրամ արժի բա էն հարյուր դրամը ինչ ենք անելու; եսիմ; ոնց երկու հարյուր արա բա երեկվա հարյուր դրամը որ եկեղեցուց գողացել էինք ուրա արա; էդ հարյուրն էլ հետը երկու հարյուր ; չհասկցա արա ուրեմն էն եքա Արմենի կամազը հարյուր դրամով ես լվացե ;հա բա կրիզիսա չէ; ճիշտա ասում ապե կրիզիսա երեկ էն ամերիկայի Օբաման էլ հելավ կայնավ ու ասեց էս կրիզիսը խփելույա էն ամենա խոցելի խավին մեզի ապե էս երեքիս ու պուտանկեքինապե ; Գրիշ վատանում եմ մի բա արա էդ ահարյուր դրամը ճարի խմենք էլի;հանգստացի ախպերս էսա մի բան կմտածեմ; բոժը մոյ ահա թե ինչա անում մարդու հետ մի օր չխմելը ապե ապե ցավդ գանեմ մի հատ գայիր էլի խոսքի մենք էլ կարայինք գայինք պռոստը մենք երեք հոգով ենք քո կողմից մի քիչ գոռոզություն կլնի էլի չգաս ապե ցավդ գանեմ;լսում եմ ձեզ ; ապե ցավդ տանեմ ոնց ես; շնորհակալություն լավ եմ ; ապե ցավդ տանեմ ոչ խմող ենք ոչ ծխող ենք պռոստո ընգերներով սենց ուզում ենք բարի գործ անենք մի հատ ծերանոց կառուցենք բայց հարյուր դրամ չի հերիքում հմի կարոյմ ես հարյուր դրամով մեզի պաձերշկա անես ընգեր ցավդ տանեմ;տղերք ճիշտն ասած փող չունեմ ; արա հմի հարյուր դրամ չես գալիս խմենք արա; ծերանոցի կենացը էլի ցավդ տանեմ ; տղեք որ ունենայի կտայի իրոք փող չունեմ;  ապեե լսի քեզ ինչ եմ ասում եթե հենց հմի չվանիր էդ հարյուր դրամը տվիր կպիսկեմ կպորթեմ կփռեմ ստե կչորանաս ցավդ տանեմ հանի տուր էդ հարյուր դրամը; որ սպանեք էլ փող չունեմ ;արա դու ինչ ես աշխըտում որ; թատրոնում դերասան ; արա Սքե հանի սրան հարյուր դրամ տուր թող էթա;</t>
  </si>
  <si>
    <t>Սքե,Գրիշ</t>
  </si>
  <si>
    <t>Kargin Haghordum sketch 562 (Hayko Mko)</t>
  </si>
  <si>
    <t>https://www.youtube.com/watch?v=-awx6fK2h-k&amp;list=PLDDuEZQEC_uAuSrUXsFVBLNkPQY3BHzLQ&amp;index=163&amp;t=0s</t>
  </si>
  <si>
    <t xml:space="preserve">-Արտուրիկի ցավը տանեմ հիմա սաղին իմ մաշնով տանում եմ տուն ու ա մենավորջում գնում եմ ես ;- Ախպեր էսօր ոչ մեկ մաշնա չի քշելու տաքսի եմ կանչե հեսա տաքսին կգա սաղիս բարով-խերով կհասցնի տուն շառից փորձանքից հեռու էսօրվա ազիզ օրնե չհարամենք ;- Էն Արկադիկը վերջում ուզում էր հարամ աներ բայց ղուրբան ըլնի Արտուրիկի ;- Արտուրի ջան Արտուրիկ սիրուն բալա Արտուրիկ ;- Ախպեր բայց մի րոպե մեր տաքսին ինչ էլավ  Իշխան , Իշխան ;- Սաք ջան կանչել եմ հեսա ուր որա ստե կլինի էլի նորմալ տաքսիյա միշտ էլ մեր հետա աշխատե ;- Մի րոպե չհասկա ուրեմն ես ջիպը թողած պիտի տաքսի քշեմ ;- Ապեր էդ սաղ մտածածա տաքսին շոֆեռովա գալու ;- Հա ախպեր ;- Դե ուրմն Արտուրիկ ջան , ջան Արտուրիկ ;- Ախպեր հենա տաքսինե եկավ հոպպ ;- Ասա ախպեր ջան ;- Ախպեր ջան էս մեր մշտական հաճախորդներն են պռոստը էնքան խմած են որ չեն կարա էլի բացատրեն ով որդեյա ապրում արի ես քեզ բացատրեմ դու իրանց տար տներով իրանք փողը կտան պռոբլեմ չկա էլի ;- Ասա ապեր ;- Էս ձախինը Կոմիտասա Արմենյա Լադան կա հենց դրա դեմի շենքը ;- Ջոգածա ;- Մեջտեղինը Բանգլադեշա ապրում , Բանգլադեշի բաղնիքը կա դրա հետևի շենքնա հենց ;- Հասցրածա ;- Էն աջի նստածնե պռոսխեկտա մնում մանկան խաղալիքների խանութը կա հենց էդ շենքը ; - Հասցրածա;- Ախպեր ջան բարով խերով տղեքին տեղ հասցրա փողդ կտան հլը մի բան էլ ավել ;- Ըմբռնածա;- Մերսի ցավդ տանեմ ;- Ալո Ռուզան ջան դե ես վերջացրեցի գալիս եմ տուն հա դե չգիտես մեր գործը սենցա էլի երեկ կլիենտներից մեկը երեխա էր ունեցե գիշերը նստանք քեֆ անելու մինչև առավոտ քեֆ էին անում հետո հենց նոր ճանապարհ դրեցի դու ավելի լավա ասա տուն գալուվ հետս ինչ բերեմ էն սեղանի վրա լիքը բանա էլի մնացել էն անգամվա պամիդորներից բերեմ չք կծածեր լավ ուզում ես իմ ճաշակով մի հատ ասործի կբերեմ հլը մի րոպե Ռուզան ջան հեսա ես քեզ կզանգեմ ։-  Ինչա պատահել ինչի հետ եկաք;- Ախպեր ջան էն մոստի տակ ռեսկի պովարոտ տվի սաղ խառնվան իրար  մի հատե չէիր ասի ում որտե պետքա տանեի </t>
  </si>
  <si>
    <t xml:space="preserve">Հայկո, Մկո , Անդո , Աշոտ </t>
  </si>
  <si>
    <t xml:space="preserve">Սաք , Ռուզան </t>
  </si>
  <si>
    <t>Kargin Haghordum sketch 563 (Hayko Mko)</t>
  </si>
  <si>
    <t>https://www.youtube.com/watch?v=J4g5N8mot14&amp;list=PLDDuEZQEC_uAuSrUXsFVBLNkPQY3BHzLQ&amp;index=164&amp;t=0s</t>
  </si>
  <si>
    <t xml:space="preserve">-Բարև եղբայր , ;- Բարև հոպար ;-Սերվիսի մեքենա է ;- Չէ սերվիս չի անհատ ձեռներեցա բայց դու ասա սերվիսի ձևերով քեզ տանեմ ցավդ տանեմ ;- Կմն հարյուր դրամով կտանե՞ս ;- հարյուր դրամաով կմն տարավ նստելավարձ կա ;- Այ մարդ չկա ձրի ստի ասում եմ քեզ սերվիսի ձևերով լռիվ տանում եմ պետքա ախպեր էս ռադիոյով էլ խշշոց բռնեմ ռացիայի տեղ խշշա սաղ ճամփին էլ ծխեմ ;- Էդ դեպքում ուղևորվենք Դիլիջան ;- Դիլիջա՞ն;- Գնացինք;- Հոպար ջան հարց չկա ոնց խոսացել էինք տենց կգնամ բայց մինչև գնալը մի հատ ձախ ձեռդ տաիր նայեի ;- Նայի եղբայր ;- Լավա լավա հոպար ջանն ;- եղբայր մի հարց տամ ձեռքիս մեջ ինչ նայեցիր ;- Հոպար ջան նայում էի կյանքիդ գիծը երկար էր թե չէ ասեմ քեզ լավ էր երկար էր ;- Հա բայց էդ ինչ կապ ունի ;-Հոպար ջան որ դուզն ասեմ էս մաշնեն վոաբշե տորմուզ չունի ուզում էի ջոկեի բարով-խերով տեղ կհասնենք թե չէ </t>
  </si>
  <si>
    <t xml:space="preserve">Հայկո, Մկո , </t>
  </si>
  <si>
    <t>Kargin Haghordum sketch 564 (Hayko Mko)</t>
  </si>
  <si>
    <t>https://www.youtube.com/watch?v=iV-ApNITQ1U&amp;list=PLDDuEZQEC_uAuSrUXsFVBLNkPQY3BHzLQ&amp;index=165&amp;t=0s</t>
  </si>
  <si>
    <t>Տատի ջան հլը մի հատ տարիքիդ նայի, քեզի ով պտի բռնաբարի որ</t>
  </si>
  <si>
    <t>Լևոն ջամ դու մեր պաստայաննի կլյենտն ես ախպեր ջան, ինչքան նստել եսես քեզ տարել բերել եմ, վեշնի հանաքով, ասել խոսելով, էսօր ընգեր ջան ինչ նստել ես ոչ ձեն ես հանում, ոչ բան ես խոսում, մի տեսակ շատ տխուր ես էլի, հօ բան չի եղել: Ճիշտն ասած եղելա: Ինչա եղել որ Լևոն ջան: Ապեր սրանից մի երեք օր առաջ կամանդիրովկից եկա տուն, կնգաս մի հատ գերմանացու հետ տեղաշորի մեջ բռնցրեցի: Վայ հորս արև, բա ինչ ասիր: Ոչ մի բան էլ չասեցի, գերմաներեն խոսալ չգիտեմ: Արա դե ինչ ուզում ես ասա, էդ ոտար լեզուները սովորել պետքա էլի: Համ գործի տեղնա պետք գալի, համ էլ տանը ախպեր ջան: Հասանք Լևոն ջան, ցավդ տանեմ: Ինչ պտի տամ ախպեր: Տե ոնց որ միշտ էլի, ձեր տնից մինչև գործի տեղ հազար դրամ: Մերսի ցավդ տանեմ: Դե անփորձանք ախպեր ջան:  Կենտրոն հիսունհինգին: Պատվերը կատարեցի, տվյալը հազար :  Հիսունվեց, հիսուն հինգ: Ընդունելի ըլնի: Բարի օր տատի ջան: Բարև տղա ջան: Տատի էս ինչի ես ավտոմատով ման գալի որ: Խառը ժամանակներ են տղա ջան, բռնաբարում են, բան են անում:Տատի ջան հլը մի հատ տարիքիդ նայի, քեզի ով պտի բռնաբարի որ: Այ հենց դու էլ կբռնաբարես: Սկսի:</t>
  </si>
  <si>
    <t>Հայկո, Մկո , Աշոտ</t>
  </si>
  <si>
    <t>Kargin Haghordum sketch 565 (Hayko Mko)</t>
  </si>
  <si>
    <t>https://www.youtube.com/watch?v=l-s7an5_Xos&amp;list=PLDDuEZQEC_uAuSrUXsFVBLNkPQY3BHzLQ&amp;index=166&amp;t=0s</t>
  </si>
  <si>
    <t>Հա կյանքս, արա դու գիտես դու ով ես, արա, արա դու իմ ամենասիրած սիրածն ես քյասար:</t>
  </si>
  <si>
    <t xml:space="preserve">Կնիկ ջան, դու հել տուն, ես էթամ տղերքի հետ մի քիչ էլ խմեմ: Դու հանգիստ գնա քնելու, ես էսօր ուշ եմ գալու: Դե զգույշ կլինես շատ չխմես: Եղավ սիրուն ջան: Շեֆ ջան ուրեմն մեր կնգան սիրուն ձևով տանում հասցնում ես մեր բնակարան: Էս սաղ սիրուն ձևերով, սա պրավաժդենիյու: Ոբշմ: Տիկին որտեղ ենք գնում: Շրջանային: Դե ստեղից չեմ կարա ֆրրամ, գնամ էնդեղից շրջադարձ կատարեմ ու իջնենք հա: Դուք գիտեք վարպետ, ոնց հարմարա: Տիկին ջան էս ձեր ամուսիննա, կարողա ինչ որ բանա մոռացել: Երևի մի հատ կանգնեք հա, խնդրում եմ:  Հա կյանքս, արա դու գիտես դու ով ես, արա, արա դու իմ ամենասիրած սիրածն ես քյասար: Ոբշմ լսի, ես հենց նոր էն բեժուա կնգաս ղրգեցի տուն ու հիմա նստել եմ տաքսի գալիս եմ քո մոտ ցավդ տանեմ: Ապեր քշի: Հիմար: </t>
  </si>
  <si>
    <t>Kargin Haghordum sketch 566 (Hayko Mko)</t>
  </si>
  <si>
    <t>https://www.youtube.com/watch?v=jZVDSlF5KsA&amp;list=PLDDuEZQEC_uAuSrUXsFVBLNkPQY3BHzLQ&amp;index=167&amp;t=0s</t>
  </si>
  <si>
    <t>Հայաստանում քիչ արժանի հետույքներ կան որ խոսքի անապահով փողոցներում ֆռֆռում են բա էն Պամիլյա Անդերսոնը վեկալելա առանց կադաստրի թույլատվության դոշերը առաջա տվե խի ցավդ տանեմ որ կադաստրը թողեր դոշերը էնքան առաջ կտային էնքան առաջ կտային կդառնար վզլյոտնի պոլոսա վրեն կարար դաժե սամալյոտ վայրէջէ կատարեր</t>
  </si>
  <si>
    <t xml:space="preserve">Բարև Ձեզ օդանավակայան կարող ենք չէ գնալ;- Բա ոնց ցավդ տանեմ քո նման սիրուն քուրիկին ես ոնց կարամ մերժեմ  երևի արտասահման եք հա մեկնում գործերով պահերով ;- Այո;- Բայց քուր ջան մի բան ասեմ արտասահմանում մեկ-մեկ ընենց բաներ են անում նեռվերս նեռվայնանումա էն Ջինֆեռ Լոպսին գիդես ինչա արե վեգալելա մի միլյոն դոլառով կներես արտահայտությանս համար հետույքը ապահովագրելա էէ խի ցավդ տանեմ Հայաստանում քիչ արժանի հետույքներ կան որ խոսքի անապահով փողոցներում փռփռում են բա էն Պամիլյա Անդերսոնը վեկալելա առանց կադաստրի թույլատվության դոշերը առաջա տվե խի ցավդ տանեմ որ կադաստրը թողեր դոշերը էնքան առաջ կտային էնքան առաջ կտային կդառնար վզլյոտնի պոլոսա վրեն կարար դաժե սամալյոտ վայրէջէ կատարեր դու էլ քուր ջան էլ այրապորտ չէր եթա միանգամից ահյաթից կթռնեիր հա հահ ահ  կստածի քուրիկ ջան դու էսօրվա մեջ երրորդ հղին ես ում ես տանում եմ աէրոպորրտ ;- Կներեք, բայց ես հղի չեմ ;- Բայց մենքե հլը աէրոպորտ չենք հասե </t>
  </si>
  <si>
    <t>Kargin Haghordum sketch 567 (Hayko Mko)</t>
  </si>
  <si>
    <t>https://www.youtube.com/watch?v=ZJK7CXG4Rn8&amp;list=PLDDuEZQEC_uAuSrUXsFVBLNkPQY3BHzLQ&amp;index=168&amp;t=0s</t>
  </si>
  <si>
    <t>Kargin Haghordum sketch 568 (Hayko Mko)</t>
  </si>
  <si>
    <t>https://www.youtube.com/watch?v=wzPFKJHpNMs&amp;list=PLDDuEZQEC_uAuSrUXsFVBLNkPQY3BHzLQ&amp;index=169&amp;t=0s</t>
  </si>
  <si>
    <t xml:space="preserve">երկրորդ կնգաս եմ թաղում ;ոնց դու երկրորդ անգամ էիր պսակվել ;ի բա ես չգիտեի շնորհավոր ցավդ տանեմ </t>
  </si>
  <si>
    <t>Բարյօր սերոժ ջան ; բարև ապե ;ինչ կա;չգիտեիր ; չէ ախպեր տեղ էի գնում հանկարծակի քեզ տեսա ասի տենամ ինչա էղել;բա ապեր այ սենց վատ պատմությունների մեջ ենք ապե ;հաա ցավակցում եմ ապե ովա ;երկրորդ կնգաս եմ թաղում ;ոնց դու երկրորդ անգամ էիր պսակվել ;ի բա ես չգիտեի շնորհավոր ցավդ տանեմ ախպերս էս ինչ լավ բան ասիր աչկդ լույս մեռնեմ քեզ ;</t>
  </si>
  <si>
    <t>Սերոժ</t>
  </si>
  <si>
    <t>Kargin Haghordum sketch 569 (Hayko Mko)</t>
  </si>
  <si>
    <t>https://www.youtube.com/watch?v=VZcxFrT4BKk&amp;list=PLDDuEZQEC_uAuSrUXsFVBLNkPQY3BHzLQ&amp;index=170&amp;t=0s</t>
  </si>
  <si>
    <t xml:space="preserve">-Այո;- Բարև Ձեզ կարելիա;- Այո իհարկե համեցեք նստեք լսում եմ ձեզ լավ ես կսկեմ քանի որ դուք եկել եք սեքսապատոլգի մոտ ձեր սեռական կյանում  կան պռոնլեմներ ճիշտ է և այդ ամեն ինչի հիմնական պատճառը ձեզանից ում մոտ եք տեսնում ;- իմ կարծիքով կինսա ;- դուք համաձայն եք նրա հետ այդ դեպքում ես կխնդրեի հինգ րոպեով դուրս գաիք ես ձեր կնոջ հետ զրուցեի դե տիկին ջան պատմեք;- Բժիշկ ջան գիտեք ամեն ինչ սկսվեց նրանից որ ամուսնուս գործերը վատացավ  ;- ահա;;- մենք միշտ լավ ենք ապրե լավ փող ենք ունեցե իսկ էս վերջի տարին համարյա գումար չկա միակ աշխատողը ես եմ ամեն առավոտ երբ որ գնում եմ գործի դե տարիների ընթացքում սովորել եմ որ տաքսիով եմ գնում ու հիմա էլ եմ տաքսիով գնում երբ որ տաքսիստը ինձ տանումա գործի վերջում հարցնում տիկին ջան հիմա փող եք տալու թե ոնց դե եսե փող չունեմ բայց առանց տաքսի էլ չեմ կարողանում ստիպված ասում եմ թե ոնց դե մինչև էս կղմ էն կողմ բնականաբար աշխատանքից էլ ուշանում եմ մտնում եմ ուշացած գործի տեղը շեֆը ասումա հիմա ուշացման համար քեզ գործից հանեմ թե ոնց դե ես տիպված ասում եմ թե ոնց ;ահաա;- Հետո էլ արդեն երբ աշխատանքը վերջանումա տաքսով գնում եմ տուն ու տաքսու վարորդի հետ էլի նույն պատմությունը հետո մուտքի մոտ էլեկտրիկնա ինձ բռնացնում ասումա հոսանքի մեծ պարտք ունեք հիմա հոսանքը անջատում եմ թե ոնց ;- ահաա;- ես ասում եմ ստիպված թե ոնց ու դրանից հետո հոգնած  ջարդված բարձրնաում եմ տուն բնականաբար ամուսնուս հավեսը չունեմ ասում եմ գլուխս ցավումա ու պառկում քնում դե հո էսքանը ամուսնուս չեմ պատմի էսա բժիշկ ջան մնացածը  դուք ասեք ոնց վարվենք;- Լսի հլը հիմա էս պատմությունները ամուսնուդ պատմում եմ թե ոնց </t>
  </si>
  <si>
    <t>Kargin Haghordum sketch 570 (Hayko Mko)</t>
  </si>
  <si>
    <t>https://www.youtube.com/watch?v=9G0LtYA7lwc&amp;list=PLDDuEZQEC_uAuSrUXsFVBLNkPQY3BHzLQ&amp;index=171&amp;t=0s</t>
  </si>
  <si>
    <t xml:space="preserve">իմ կեսը տակիննա </t>
  </si>
  <si>
    <t xml:space="preserve">Բարիօր տեր հայր ջան;ասա որդյակս ;ինչ ես անմ ;էս 6 ամիսը վերապատրաստման ենք վաղվա քննությանն եմ պատրաստվում ինչ կա ;ցավը տանեմ մի հատ պռոբլեմ ունեմ խմում եմ չեմ կարում թարգեմ ինչ անեմ մի բանով օգնի էլի ;օգնություն էս խնդրում դա ուրիշ բան բայց որդյակս ես քեզ ուզում եմ զգուշացնել որ նախ դու ինքդ քեզ պիտի օգնես նոր դիմես իմ օգնությանը գնա ձեռքիդ օղին այն ծառի տակ դատարկի այնուհետև վերադարձիր զրույցը կշարունակենք;չեմ կարմ դադարկեմ տեր հայր ջան ;ինչու որդյակս ;էս շշի մեջ ես ու ընգերս փայ ենք կեսը իմնա կեսը ընգերոջինս ;այդ դեպքում գնա քո կեսը դատարկի;էլի չեմ կարմ դադարկեմ ;ինչու որդյակս ;իմ կեսը տակիննա </t>
  </si>
  <si>
    <t xml:space="preserve">որդյակ , տեր հայր </t>
  </si>
  <si>
    <t>Kargin Haghordum sketch 571 (Hayko Mko)</t>
  </si>
  <si>
    <t>https://www.youtube.com/watch?v=64W5De5fdts&amp;list=PLDDuEZQEC_uAuSrUXsFVBLNkPQY3BHzLQ&amp;index=172&amp;t=0s</t>
  </si>
  <si>
    <t>mmm</t>
  </si>
  <si>
    <t xml:space="preserve">-Տեր հայր ջան կարաք ինձ մի քիչ ժամանակ տրամադրեք ։- էլի գլխիցդ մեծ մեղք ես կերել ;- չէ տեր հայր ջան էս անգամ լրիվ ուրիշ կլասի մեղք եմ գործել ամուսնացած կնոջ հետ շնացել եմ խնդրում եմ ինձ մեղքերի թողություն տվեք ;-Եթե ուզում ես մեղքերի թողություն ստանալ ապա պետք է բացես քո հոգին իմ առջև ասա ում հետ ես շնացե ;- Ամուսնացած կինա չեմ կարող ասել ;- լավ կարող ես չասել ես ինքս գիտեմ չլինի տրակտորիստ Վաղինակի  երիտասարդ կնոջ  հետ ես շնացել նա շատ անառակն է ;- Չէ տերհայյր ջան ;- Լաաավ ուրեմն գյուղի անասնաբույժի քրոջ հետ նա շատ անբռնազբոս է ;- Չէ տերհայր ջան իրա հետ էլ չէ ;- Մենակ չասես գյուղապետի ճեներակապատ և դյուրագրգիռ դստերն ես համտեսել Սերգինե անունով ;- Չէ տերհայր ջան ինչ գործ ուենմ ;- Կեցցես բա ում հետ անունը ասա ;- չեմ կարա ասեմ տերհայր ջան ;- Անունըը;- Կներեք բայց չեմ ասի ;- Դե որ ընտենց է գնա այստեղից ոչ մի մեղքերի թողություն էլ չես ստանա ;- հն մեղքեր թողություն տվեց տերհայրը ;- ըհըըը;- բա խի ես ուրախացե ;- Ապե իրեք հատ ընենց նոր հասցե եմ իմացեե մեկը մեկից բոմբ </t>
  </si>
  <si>
    <t>Հայկո, Մկո , Աշոտ , Ռաֆո</t>
  </si>
  <si>
    <t>Kargin Haghordum sketch 572 (Hayko Mko)</t>
  </si>
  <si>
    <t>https://www.youtube.com/watch?v=Egs7MLLWUHI&amp;list=PLDDuEZQEC_uAuSrUXsFVBLNkPQY3BHzLQ&amp;index=173&amp;t=0s</t>
  </si>
  <si>
    <t>Kargin Haghordum sketch 573 (Hayko Mko)</t>
  </si>
  <si>
    <t>https://www.youtube.com/watch?v=omNYk1TQEYk&amp;list=PLDDuEZQEC_uAuSrUXsFVBLNkPQY3BHzLQ&amp;index=174&amp;t=0s</t>
  </si>
  <si>
    <t>խմիչքը աղջիկներ անկանոն սեռական հարաբերություններ շքեղ մեքենաներ գիշերային ակումբներ ցոփ և շվայթ կյանք;կներեք իսկ էտ փոքրիկ ծխախոտից որտեղից կարանք ճարենք</t>
  </si>
  <si>
    <t>Նստեք երեխաներ սիրելի աշակերտներ այս կիսամյակ մենք նույնպես կշարունակենք մեր կրոնի պատմություն դասընթացը անցած կիսամյակ ես ձեզ ծանոթացրեցի քրիստոնեության ընդունմանը հայոց եկեղեցու դերը այդ դարաշրջանում , ինչպես նաև նրա հետագա զարգացումը մինչ այսօր այս կիսամյակի ընթացքում մենք ավելի խորը կուսումնասիրենք հայոց եկեղեցու պատմությունը սակայն այսօրվա դասը ես լիովին կուզենայի նվիրել հոգու մաքրությանը և փրկությանը յուրաքանչյուր մարդ իր կյանքի ընթացքում շրջապատված է բազմաթիվ գայթակղություններով և եթե մարդը մտածում է իր հոգու փրկության մասին նա պետք է զերծ մնա այդ գայթակղություններից նա պետք է հրաժարվի նրանցից սիրելի երեխաներ ձեր հասակում ամեն ինչ սկսվում է այսպիսի փոքրիկ ծխախոտից նրան հաջորդում է երկրորդը երրորդը այդտեղ գալիս է խմիչքը աղջիկներ անկանոն սեռական հարաբերություններ շքեղ մեքենաներ գիշերային ակումբներ ցոփ և շվայթ կյանք այս ամենը բերում է այլասեռման հարցեր ունեք ասա որդյակս ; կներեք իսկ էտ փոքրիկ ծխախոտից որտեղից կարանք ճարենք ; դուրս անմիջապես լսարանից իմ դասընթացներին ընդհանրապես ներկա չգտնվես դուրս;</t>
  </si>
  <si>
    <t xml:space="preserve"> 2 ու լիքը մարդ</t>
  </si>
  <si>
    <t xml:space="preserve">որդյակս </t>
  </si>
  <si>
    <t>Kargin Haghordum sketch 574 (Hayko Mko)</t>
  </si>
  <si>
    <t>https://www.youtube.com/watch?v=Vd7-2UK0P-g&amp;list=PLDDuEZQEC_uAuSrUXsFVBLNkPQY3BHzLQ&amp;index=175&amp;t=0s</t>
  </si>
  <si>
    <t>Շնորհավորում եմ ձեզ, ճիշտն ասած եթե ես մի միլիոն դոլար շահեի, տեղում ուրախությունից կմեռնեի: Իմ բախտը բերեց, ես մենակ ինսուլտ ստացա:</t>
  </si>
  <si>
    <t xml:space="preserve">Հենց տենց ասեց հա: Լսի մեկին մեկ եմ քեզ պատմում: Լսի ես տենց էլ չհասկացա էդ ամուսնուցդ ինչի բաժանվար:Դու կարաիր ապրեիր մի մարդու հետ, որը համ ծխումա, համ խմումա, գիշերները ուշա տուն գալի ու սաղ գիշեր էլ կռիվա անում: Չէ, ես չէի կարա: Ամուսինս էլ չկարացավ: Բա վերջինը իմացար: Չէ որնա: Լսի էս կենտրոնի ջահելները նենց են լկտիացել: Էսօր առավոտ գալիս եմ գործի, մեկ էլ մի հատ ջիպա կանգնում կողքս ու մի հատ լակոտ ասումա քուրո որ հետս քնես, էս ժամը քեզ կտամ: Դրա համար էիր առավոտ երկու ժամ ուշացել: Բարև ձեզ համեցեք: Լսում եմ ձեզ: Ապեր ես ուզում եմ պրիյատնի հանգստանալ: Շատ լավ, ի միջայլո մենք հատուկ առաջարկ ունենք Եգիպտոս և Անտալիա, հինգ աստղանի հյուրանոցներ են, բավականին մատչելի գներով:  Եթե ուզում եք հենց հիմա կատալոգով նայեմ: Չէ ապեր, ես ուզում եմ սաղ աշխարհը ֆռռամ: Կրուգլասուտչնի պուտեշեստվի: Ինչու չէ, դա էլ է հնարավոր, բայց դա բավականին թանկ հաճույք է: Ապե փողը պրոբլեմ չի, լատարեյով մի միլիոն դոլար եմ շահել: Շնորհավորում եմ ձեզ, ճիշտն ասած եթե ես մի միլիոն դոլար շահեի, տեղում ուրախությունից կմեռնեի: Իմ բախտը բերեց, ես մենակ ինսուլտ ստացա: </t>
  </si>
  <si>
    <t>Kargin Haghordum sketch 575 (Hayko Mko)</t>
  </si>
  <si>
    <t>https://www.youtube.com/watch?v=U6_PAZlgrOo&amp;list=PLDDuEZQEC_uAuSrUXsFVBLNkPQY3BHzLQ&amp;index=176&amp;t=0s</t>
  </si>
  <si>
    <t xml:space="preserve">արա խի եք նեռվերս վեկալում սենց փռում հատիկ-հատիկ անում ու վրեն գիթառ նվագում խի </t>
  </si>
  <si>
    <t xml:space="preserve">-Նատ արի ;- Լսում եմ պաչօն Սարուխանյան;- խի եք առավոտվանից նեռվերս ուտում խի եք էս բարիգունով նեռվերս քայքայում արա խի եք նեռվերս վեկալում սենց փռում հատիկ-հատիկ անում ու վրեն գիթառ նվագում խի արա չեք կարում էդ գործը նենց կազմակերպեք որ ես պայմանագրով զբաղվեմ ես չզզբաղվեմ էդ գործերով ոշմ լսի ինչ եմ անում ես հիմա գնում եմ տուն բայց դուք մնում եք մինչև վերջ աշխատում եք ոնց ուզում եք ոչ մեկ շուտ տուն չի էթում վերջում դու ու Անզան օգիսը փակում եք ու բանալին տալիս եք պահակին էղավ ;- Ինձ ոչ կզանգեք ոչ բան ես հետ եղողը չեմ վերջ 9;- Արա կնիկ սրան ինչ եղավ գործիս տեղը սաղ օրը նեռվերս կերան հմի էլ եկել եմ տուն դուք եք նեռվերս ուտում էս ուր գնաց աշխատողդ ;- Ուրախալի լուր քեզ ասեմ ամուսին ջան մեր տնային տնտեսուհին հենց նոր գործից դուրս եկավ ;- Ընչի ;- Մթոմ չգիդես ինչի ;- Այ կնիկ ասում եմ չգիդեմ չջոկի ինձ չես հավաոտւմ այ տղա ;- Դե որ չգիտես հեսա քեզ կպատմեմ ինչի դուրս եկավ աշխատանքից որովհետև մի ժամ առաջ զանգեցիր իրան ու վերջին բառերով հետը խոսացիր տո ինչ հայհոյանք ասես չես ասես ամենակեխտոտ ձևերով հորը հիշեցիր մերը հիշեցիր վերջում էլ հեռախոսը շպրտեցիր ;- Վայ հորս արև եսե գիդեի քո հետ եմ խոսում </t>
  </si>
  <si>
    <t>Հայկո , Մկո, Արմին ,քարտուղարուհի</t>
  </si>
  <si>
    <t>Kargin Haghordum sketch 576 (Hayko Mko)</t>
  </si>
  <si>
    <t>https://www.youtube.com/watch?v=X3XVmII-YoA&amp;list=PLDDuEZQEC_uAuSrUXsFVBLNkPQY3BHzLQ&amp;index=177&amp;t=0s</t>
  </si>
  <si>
    <t>հհ</t>
  </si>
  <si>
    <t>-Երեկը հետս նենց բանա պատահե մինչև հիմա մանթո եմ առավոտը շուտը որոշում եմ մի հատ նաբեգնիկ առնեմ մոտս էլ փոսը չկա մտածի հարևանիսը վերցնեմ մնտմ եմ հարևանիսը մոտ ասում եմ հարևան ջան փող չունեմ տասը դոլլարը տուր վաղը քսանը կըտամ ասեղ պռոբլեմը չկա տասը դոլարը տվեց ուրախ ուրախ գնմ եմ մեկե հետևիցս գոռաց ասեց հարևան ջան հլը մի րոպե շուռ եկամ ասմ եմ ասա ասմա մեկա վաղը պտի քսան դոլառը հետ տաս չէ ասմ եմ հա դե ասմ ահենա տասը ունես էդ տասը հետ տուր վաղնե տասը հետ կտաս ասմ եմ ճիշտ ես ասմ տաս դոլարը տվեցի շուռ եկա դուրս եկա հմի դուրս եմ եկե մտածմ եմ ոչ գործիքը առա համե տաս դոլարը պարտք մնացի ամենավատը ինչնա ոնց քցում բռնում եմ սաղ ճիշտա ;- ԷԷԷ ախպեր կյանքը մեզնից զզվմա էս աչքդ ինչա եղե ;- Կնգանս հետ երեկ դու ով խոսացի հըսենց եղավ ;- Հա հետո ինչ;- Երեկ ես ու կնիկս պառկում ենք քնելու մեկ էլ ինքի ասումա Սրապ  դու գիդես մենք վեց ամիսա սեքսով չենք զբաղվե ես էլ էշ-էշ ֆռացի ասի մենք չէ դու</t>
  </si>
  <si>
    <t>Սրապ</t>
  </si>
  <si>
    <t>Kargin Haghordum sketch 577 (Hayko Mko)</t>
  </si>
  <si>
    <t>https://www.youtube.com/watch?v=PyjE3Bg7VPQ&amp;list=PLDDuEZQEC_uAuSrUXsFVBLNkPQY3BHzLQ&amp;index=178&amp;t=0s</t>
  </si>
  <si>
    <t>Արա Գևորիկ դու էնքան հաց ու պանիր պտի ուտես, որ էս ստանոկով գործ անես։</t>
  </si>
  <si>
    <t>֊Հմի էդ սեղանի համար 4 հատ ոտա հա պետք տաշել։ Է այ ցավդ տանեմ, 4 հատ ոտ տաշելը ինչա։ Դե մի 6, 20 օր կտևի, եղավ։ Արա զակազները խեղդումա , հլը Թորգոմիկը տուր։ ֊Ուստա Վազգեն։ ֊Հն։ ֊Կլնի չէ էս զակազը ես ինքնուրույն անեմ։ ֊Արա Գևորիկ դու էնքան հաց ու պանիր պտի ուտես, որ էս ստանոկով գործ անես։ ֊Ընչի ուստա Վազգեն, 2 տարիա մոտդ աշկերտ եմ, էդքան չեմ սովորել։ Ինչի չես թողում անեմ որ ուստա Վազգեն։ ֊Ըդենց,  որովհետև քեզ մի 6, 20 ամիս պետքա, որ նորմալ ստանոկի հետ ծանոթանաս։ ֊Հա բայց ընչի ուստա Վազգեն, էդքան մոտդ սովորել եմ հերիք չի՞, ինչի չես թողում ինքնուրույն անեմ։ ֊Ըտենց, որովհետև լիքը բաներ կա, որ քո համար հծը պարզ չի, հլը չես ջոգում։ ֊Լավ էլ ջոգում եմ ուստա Վազգեն, չես հավատում հարցեր տուր պատասխանեմ,  էր տենաս ամեն ինչից էլ բթում եմ։ ֊Արա ես կարողա սաղ գործերս պտի թողեմ, Քո հետ գյալաջի անեմ։ ֊Լավ էլի ուստա Վազգեն, հաից տուր տես ոի չոտկի ջոգում եմ ամեն ինչից։ ֊Լավ, հարց եմ տալի, Բայց իմ պայմանով։ Պատասխանիր հարցին 100 դրամ տալիս ես, չպատասխանիր 100 դրամ տալիս ես, համաձայն ես։ ֊Հմո եմ պայմանիդ ուստա Վազգեն, Բայց էտի մի քիչ ազնիվ չի, որտև կարողա պահի տակ ես քեզ նենց հարց տամ ուստա Վազգեն, սկի դու չկարանաս պաըասխանես։ ֊Արա  այ Գևորիկ,  եթե ուստա Վազգենը քո պուճուր ուղեղով տված հարցին չպատասխանեց, 5000 հանում դնում ա ստեղ։֊Օբշիով եթե ես հարցին չեմ պատասխանում ես 100 դրամ եմ տալիս, եթե դու չես պատասխանում ուստա Վազգեն 5000 ես  տալիս հա, հմո։ Տուր հարցդ։ ֊Առաջին 100 դրամանոց հարցը ` ստանոկին մոտենալուց ինչը պտի ստուգես,  որ չոըկի ըլնի։ ֊Չգիտեմ ուստա Վազգեն։ ֊Դիր 100 դրամը։ ֊Դե ասա ինչը ուստա Վազգեն։ ֊Պտի ստուգես, որ դետալը վրեն լավ ձգած ըլնի, որ չթռնի խբի դատարկ գլխիդ։ ֊Ադե հիմա էս հարցն էլ մոռացել էի ուստա Վազգեն։ Դե մի հատ էլ հարցրա։ ֊Երկրորդ 100 դրամանոց հարցը։ ֊Ստանոկի միացված վախտ ինչը պտի նայես, որ քո վրա չոտկի ըլնի։ ֊Էս մեկն էլ չգիտեմ ուստա Վազգեն։ ֊Դիր 100 ը։ ֊ Դե ասա ուստա Վազգեն։ ֊Պտի նայես, որ սրանք կոճկած ըլնեն, որ ստանոկը չտանի քեզ Էջմիածնի քյուֆտա սարքի, ջոգի՞րմ։ ֊Հա էտի գիտեի ուստա Վազգեն, Ուղղակի պահի տակ մոռացել էի։ Խոսքի նենց հարց տուր, նենց տրուդավոյ էլի Ուստա Վազգեն,  նենց գործի մեջի հարց տուր։ ֊Տրուդավո՞յ։ Հարց համար երրորդ ` դետալը սարքել ես ,պատրաստա։ Որ համարի ռեզեցով պտի կտրես հանես։ ֊Չգիտեմ, Դե դու ասա։ ,Ամենաբարակով, Առաջին համարով։ ֊3 հարց տվիր  ուստա Վազգեն մի հարց էլ ես տամ։ Պայմանը հիշում ես չէ, չպատասխանեցիր հարցիս 5000 տալիս ես։ ֊Արա հարցդ տուր այ ճպուր։ ֊Ինչ արագությամբ պտի ֆրրա ստանոկը, որ փեդից վաիկյանում ուղիղ 450 հատ ստրուչկա հանի։ ֊Չգիտեմ։ ֊Դե 5000 ը տուր։ ֊Վայ քե Արա։ ֊Ես էլ չգիտեմ։</t>
  </si>
  <si>
    <t>Ուստա Վազգեն, Գևորիկ</t>
  </si>
  <si>
    <t>Արհեստանոց</t>
  </si>
  <si>
    <t>Kargin Haghordum sketch 578 (Hayko Mko)</t>
  </si>
  <si>
    <t>https://www.youtube.com/watch?v=gqX74mJk63I&amp;list=PLDDuEZQEC_uAuSrUXsFVBLNkPQY3BHzLQ&amp;index=179&amp;t=0s</t>
  </si>
  <si>
    <t>֊Հաստատ ոչ մի տոն չկա։ Դե որ ըտենցա ես հելա բաղնիք։</t>
  </si>
  <si>
    <t>֊Էմ ջան, քո սիրած ձևով եմ սարքել, քաղցր, վրաից էլ  մի փոքր պլյոնչկա։Էմ ջան, Էմ, դե էդքան տրամադրությունդ մի գցի էլի, դե հիմա բանա եղելա։ ֊Հեշտ ես ասում, չես պատկերացնի  ինչ կաշմառնի գիշեր եմ անցկացրել։ Գիշերը եկավ տուն հարբած, վրեն հալ չկար, էդ ինչ խոսքեր, էդ ինչ բառեր, ինչ ասես չէր ասում։ Էն վերևի Հարևանները խառնվեցին, ոչ մի բան չի ազդում,  ներքևինը ուզեցավ մելիցյա կանչել, չթողեցի։ Շատ սխալ արեցի, պիտի գաին,  տանեին, մի լավ սխկեին։ Էդ ժամանակ կհասկանար։Ախ, Սվետ, Ախր մի օր չի, 2 օր չի, Ամեն Աստծո օր խմումա հասկանում ես, Ամեն Աստծո օր։ Առաջ երեխեքը փոքր էին, շատ բան չէին հասկանում, հիմա մեծացել են, դուրս էլ չեն կարում իջնեն, թաղի երեխեքը ձեռ են առնում։ Կոմպլեքսավորվում են, հասկանում ես։  Մի  պահ ուզում էի բաժանվեի,  լսի Բայց որ իրան ասեմ կտա կսպանի։ ֊Էմ ջան մեղքս գալիս ես գիտե՞ս, օրինակ իմ ամուսինն էլ նենց չի որ ընդհանրապես չի խմում, խմումա, բան չունեմ ասելու, Բայց ստացիոնալ չէ` քո ամուսնու նման։ Գիտես, մենակ տոն օրերինա խմում, մեկ էլ երբ որ բաղնիքա գնում։ ֊Ոնց, ուրիշ օրեր չի խմում։ ֊Չէ, լսի էսքան տարի միասին ապրում ենք, ուրիշ օր հլը չի խմել։ Մենակ տոն օրերինա խմում, մեկ էլ երբ որ բաղնիքա գնում։ Էս էլ ոնց որ ինքնա, գործիցա գալիս։ Իա, աղջկեք,  էս հավաքվել եք։  Բա Էսօր ինչ տոնա։ ֊Ուղղակի Էմման էր եկել, Նստած կոֆե էինք խմում, ոչ մի տոն էծ չկա։ ֊Հաստատ ոչ մի տոն չկա։ Դե որ ըտենցա ես հելա բաղնիք</t>
  </si>
  <si>
    <t>Էմմա, Սվետ</t>
  </si>
  <si>
    <t>Kargin Haghordum sketch 579 (Hayko Mko)</t>
  </si>
  <si>
    <t>https://www.youtube.com/watch?v=hfQb2B0KVs4&amp;list=PLDDuEZQEC_uAuSrUXsFVBLNkPQY3BHzLQ&amp;index=180&amp;t=0s</t>
  </si>
  <si>
    <t xml:space="preserve">Երբ որ ես բուժում եմ թոքերի բորբոքումից հիվանդը մեռնումա միայն թոքերի բորբոքումից: </t>
  </si>
  <si>
    <t xml:space="preserve">Շնչի պապիկ ջան, ավելի խորը, ավելի խորը: Հեչ դուրս չես գալիս պապիկ ջան: Իա, բայց բժիշկ ջան դու էլ նենց Ալեն Դելոնը չես: Թոքերի բորբոքումը տարածվելա վերին սեգմենտի վրա: Չեմ հասկանում ինչիա սենց: Բժիշկ ջան էն դեղը որ նշանակել էիր է, օրը  չորս անգամ պդի խմեի հաց ուտելուց հետո, կլնի երկու անգամ խմեմ: Ինչի: Դե այ ցավդ տանեմ տունը ինձ ովա չորս անգամ հաց տալիս: Հա կլնի, կլնի: Ուրեմն բացի էդ երկու դեղից ես ձեզ ուզում եմ նշանակել նաև երկու ուժեղ անտիբիոտիկ: Առաջինը Ռոցեֆիլ մկան և օգմենտին տերոս: Ինչ Պետրոս: Խմելու, խմելու Պետրոս: Բժիշկ ջան ես քեզ մի հատ բան հարցնեմ, էս մի ամիսա դու ինձ բուժում ես , հետո էլ ասում ես թոքաբորբը տարածվելա, բա էտ ինչիա տենց ըլնում որ: Դե պապի ջամ լինումա տենց դեպքեր, որ մի քիչ երկարումա բուժումը: Իսկ ես ուրիշ դեպքերի մասին գիտեմ, որ մարդուն բուժում են մի հիվանդությունից, բայց ինքը մահանումա սավսեմ ուրիշ հիվանդությունից: Կարողա իմ դեպքն էլ ըտենց լինի: Պապի ուրեմն ուշադիր նայի ինձ: Երբ որ ես բուժում եմ թոքերի բորբոքումից հիվանդը մեռնումա միայն թոքերի բորբոքումից: Եղավ: </t>
  </si>
  <si>
    <t>Kargin Haghordum sketch 580 (Hayko Mko)</t>
  </si>
  <si>
    <t>https://www.youtube.com/watch?v=DZERKfVqWmc&amp;list=PLDDuEZQEC_uAuSrUXsFVBLNkPQY3BHzLQ&amp;index=181&amp;t=0s</t>
  </si>
  <si>
    <t>Թոռնիկ ջան հա ջան մեռնի տատին էն ձենիդ որտեղ ես տանն ես դե զանգի ես էլ եմ տանը; ալո թոռներ ջան ոմց ես ցավդ տանեմ դասերից արդեն տուն ես եկել; բա ինչ ես անում թոռներ ջան դասարանի տղեքով հավաքվել կինո եք նայել ինչ եք նայում թոռներ ջան; բա էն մաթեմիդ հարցերը լուծեցիր ինչ ես ստացել հինգ ես ստացե վայ ապրես բա ֆիզիկան ֆիզիկան էլ ես հինգ ստացե ապրի իմ թոռնիկը բա բիալոգիան ինչ արեցիր իրեք վաայ բիալոգիա  վայ վայ վայ դե լավ էդ պետքա պարապել ուրեմն; լավ ոնց որ պապիկն եկավ ես քեզ հետո կզանգեմ; ուր ես այ բիձա;  հողամասում; դե որ հողամաս էիր գնացե հասել փչացած տռակտորը գոնե սարքեիր;  սարքել եմ;  դե տռաքտորը սարքել ես գոնե էն զուքարանի ծակը փորեիր; փորել եմ; փորել ես հա արա բայց դու դու; հավերին կերակրել ես; կերակրել եմ; շանը կերակրել ես; կերակրել եմ; ջուրը փակել ես գնալուց; փակել եմ; գազը; փակել եմ; նոր որ եկար մեր դրսի դուռը վերևի զամկոը փակեցիր; փակեցի; ներքևինը փակեցիր; փակեցի; իսկ էն մեջտեղինը երեքհատանոցը փակեցիր; փակեցի; էդ էլ ես հա փակել; իսկ էն ցեպը գցել ես; չէ ցեպը չեմ գցե; բա ոնց թող գան թող թալանեն թող տանեն էս տունը;</t>
  </si>
  <si>
    <t>Kargin Haghordum - Gomikavan (Hayko Mko)</t>
  </si>
  <si>
    <t>https://www.youtube.com/watch?v=mrIUW3fCUUo&amp;list=PLDDuEZQEC_uDcYhabzxMCFCs3vGGSGVX4&amp;index=27&amp;t=0s</t>
  </si>
  <si>
    <t>Kargin Haghordum sketch 227 (Hayko Mko)</t>
  </si>
  <si>
    <t>https://www.youtube.com/watch?v=E0apclx3wqU&amp;list=PLDDuEZQEC_uDcYhabzxMCFCs3vGGSGVX4&amp;index=28&amp;t=0s</t>
  </si>
  <si>
    <t>Kargin Haghordum sketch 228 (Hayko Mko)</t>
  </si>
  <si>
    <t>https://www.youtube.com/watch?v=3UZOwmPovQ4&amp;list=PLDDuEZQEC_uDcYhabzxMCFCs3vGGSGVX4&amp;index=29&amp;t=0s</t>
  </si>
  <si>
    <t>Kargin Haghordum - Annasun Erkira (Hayko Mko)</t>
  </si>
  <si>
    <t>https://www.youtube.com/watch?v=lO4fAllxmwc&amp;list=PLDDuEZQEC_uDcYhabzxMCFCs3vGGSGVX4&amp;index=30&amp;t=0s</t>
  </si>
  <si>
    <t>Kargin Haghordum sketch 230 (Hayko Mko)</t>
  </si>
  <si>
    <t>https://www.youtube.com/watch?v=L3CiQABljX8&amp;list=PLDDuEZQEC_uDcYhabzxMCFCs3vGGSGVX4&amp;index=31&amp;t=0s</t>
  </si>
  <si>
    <t>Kargin Haghordum sketch 231 (Hayko Mko)</t>
  </si>
  <si>
    <t>https://www.youtube.com/watch?v=FtICIlsQLTA&amp;list=PLDDuEZQEC_uDcYhabzxMCFCs3vGGSGVX4&amp;index=32&amp;t=0s</t>
  </si>
  <si>
    <t>Ձեր պռոբլեմը չի</t>
  </si>
  <si>
    <t xml:space="preserve">Զինվոր էս ինչա վիճակդ, խոզես դու ինչիա բատինկեդ կեղտոտ; էդ ձեր պռոբլեմը չի; ոնց զինվոր էս դու աչքիս ուզում ես տաս օր գուբախտում անցկացնես հա ոնց ես խոսում սպայի հետ նորից եմ քեզ հարցնում ինչիա բատիկեդ կեղտոտ; մինչև վերակարգն ընդունելը բարձրացա մեր գումարտակի հանդերձապահեստ հանդերձապահը տեղում չէր ստիպված բարձրացա երկրորդ գումարտակի հանդերձապահեստ հանդերձապահը տեղում էր բայց ցավոք սրտի վաքս չուներ; էդ իմ պռոբլեմը չի; դե ասում էի չէ ձեր պռոբլեմը չի; </t>
  </si>
  <si>
    <t>Kargin Haghordum sketch 232 (Hayko Mko)</t>
  </si>
  <si>
    <t>https://www.youtube.com/watch?v=lEnpko13tr0&amp;list=PLDDuEZQEC_uDcYhabzxMCFCs3vGGSGVX4&amp;index=33&amp;t=0s</t>
  </si>
  <si>
    <t>Kargin Haghordum sketch 233 (Hayko Mko)</t>
  </si>
  <si>
    <t>https://www.youtube.com/watch?v=syOoThNi4Xs&amp;list=PLDDuEZQEC_uDcYhabzxMCFCs3vGGSGVX4&amp;index=34&amp;t=0s</t>
  </si>
  <si>
    <t>Kargin Haghordum sketch 234 (Hayko Mko)</t>
  </si>
  <si>
    <t>https://www.youtube.com/watch?v=J8d87i6o5Sw&amp;list=PLDDuEZQEC_uDcYhabzxMCFCs3vGGSGVX4&amp;index=35&amp;t=0s</t>
  </si>
  <si>
    <t>ձմերուկու կեսը</t>
  </si>
  <si>
    <t>Բարի օր ապեր; բարի օր ապեր;  ձմերուկ ունեքն հենա վայ;  ախպեր ինձի ձմերուկի կեսնա պետք; կեսը չենք  ծախում; խի; ըտենց չենք ծախում; խի ապեր ջան որ մեկը գալիս ա ձեր խանութից պանիր առնի անպայման  մի կիլոնպիտի առնի չի կարա կիլոյի կեսը առնի; կարանխի չի կարա; բա ձմերուկի հետ  ինչի եք ըտենց վարվում որ; որտև պանիրը կիլոյովա; ըտենց ձմերուկն էլ սանտիմետրովա հա մտածի ինչ պատասխանես պատասխանի ես ստե եմ; ես գնամ միատ տնօրերնին հարցնեմ գամ; պարոն տնօրեն կարելիա արի; շեֆ ջամ ստե միատ անասունա եկե էշի մեկը միատ ոչխար ծակված ա ինչա չեմ ջոգում միատ բոյով քյալ անասուն; էս տավարը  ձմերուկի կեսնա ուզում առնի; հն; էս մոր անուշ ախպերն էլ  ձմերուկի մյուս կեսնա ուզում;</t>
  </si>
  <si>
    <t>Հայկո,Մկո..</t>
  </si>
  <si>
    <t>Kargin Haghordum sketch 235 (Hayko Mko)</t>
  </si>
  <si>
    <t>https://www.youtube.com/watch?v=fGgYL8ceT-s&amp;list=PLDDuEZQEC_uDcYhabzxMCFCs3vGGSGVX4&amp;index=36&amp;t=0s</t>
  </si>
  <si>
    <t>ապեր քցի բռնեմ</t>
  </si>
  <si>
    <t>Ապե ինձ մի երկու հատ ձուկ կշռի հա; ինչ ձուկ ապե; ապեր կարևոր չի; ապեր էսնինչ ես անում ապեր; ապենառավոտ գիշերով խելքս բրթեց գնամ լեվի մեկ էլ  կնգաս ինչ ասեմ ուր եմ գնում ասի գնում եմ ձկնորսության վերջը ձկնորսական շորերս հագա դուրս եկա տնից հետ մտա փոխվա վնացի սիրածիս տուն  էն հաճույքները արեցի հիմա էլ հետ եմ գնում տուն ասի մտնեմ ձեր տում համ փոխվեմ համ էլ մի երկու հատ ձուկ վերցնեմ տանեմ տուն որ կնգաս ասեմ ձկնորսությունից եմ էլի գալի; հեսա ապեր; ինչքան պիտի տամ; 2000; բայց փող չուենեմ արա չէ ստեղա վեկալ; ապե էս բռնւ հա միատ  ապեր քցի բռնեմ; խի ապե, ապերս խնդրում եմ քցի բռնեմ հա; բայց խի ապե; ախպեր քցի կասեմ հա; դե ասա ապեր խի քցի որ; ապեր պահի տակ որ պետք ըլնի հանգիստ երդվեմ որ էս ձուկը բռնել եմ</t>
  </si>
  <si>
    <t>Kargin Haghordum sketch 236 (Hayko Mko)</t>
  </si>
  <si>
    <t>https://www.youtube.com/watch?v=96mxdWDAUZU&amp;list=PLDDuEZQEC_uDcYhabzxMCFCs3vGGSGVX4&amp;index=37&amp;t=0s</t>
  </si>
  <si>
    <t>Արա բայց ինչ չմո եմ ես; վիլիտի չմո էլի; չմո չես մաչո; չնայած դու ինչ մաչո սկզբում ճիշտ էլ ասում էիր տղեդ իրեք ամիսա գնացելա բանակ միատ ձևի համար ոչ հետաքրքրվում ես ոչ ասում ես; ոնց տղես  հիմա բանակումա հա ա դե հազար անգամ ասել եմ  որ տեղ   ես գնում զգուշացրու; դե իհարկե տղայիդ համար ժամանակ չունես ամբողջ  օրը քեզանով ես զբաղվում հիմա էլ  գնում ես ընկերուհիներիդ մոտ հա; այ մարդ ինչ ընկերուհի տղեքով ենք հավաքվում; շենքի ժողովուրդը մեռավ ասելով որ մարդդ ամբողջ օրը կանանց հետևիցա վազում;  ինչ անենք մեր շունն էլ  ավտոների հետևիցա վազում բայց էդ չի նշանակում որ բռնես նստելուա ռուլին քշի; ինձ հեքիաթնեև մի պատմի; լավ ասա էդ ըմկերքւհիներիդ վրա ինչքան ես ծախսում; դե լսի ցավդ տանեմ ես քեզանից գաղտնիքներ չունեմ հարուր դոլլար; հարյուր դոլլար մի գիշերվա համար; քիչա չէ գժվել ես; քսան դոլլարով գիտես քեզ ինչ անմոռանալի գիշեր կպարգևեմ սաղ կյանքդ չես մոռանա; քսան դոլլար հա  այ մարդ ըտենց թիվ չկա ես հելա; քո համար կա անցի կաբինետ; լավ; հըն ոնց էր; ա դե էժանը մնումա էժան;</t>
  </si>
  <si>
    <t>Հայկո,</t>
  </si>
  <si>
    <t>Kargin Haghordum sketch 237 (Hayko Mko)</t>
  </si>
  <si>
    <t>https://www.youtube.com/watch?v=dtB4fvHeUM8&amp;list=PLDDuEZQEC_uDcYhabzxMCFCs3vGGSGVX4&amp;index=38&amp;t=0s</t>
  </si>
  <si>
    <t>Վայ արա։ Աչքիս էս տարի նորից նույն կուրսում մնամ։</t>
  </si>
  <si>
    <t>Ինձ ուրիշ հարց կտա՞ք։ Աշոտ ջան, մենք քո հետ էդքան մոտիկ չենք, որ ես քեզ Ուրիշ հարցեր տամ, ցտեսություն։ Հը, ինչ եղավ։ Կտրեց։ Ինչի համար կտրեց։ Ավտոբուսի։  Ինչ ավտոբուս։ Հարցրեց Էսօր ինչով ես եկել, ասի ավտոբուսով, ասեց որ ավտոբուսի մեջ շոգ ըլներ ինչ կանեիր։ Ասի պատուհանը կբացեմ։ Ըհը։ Հետո էլ հարցրեց ինչ ազդեցություն կունենա պատուհանի բացելը Ավտոբուսի աերոդինամիկայի վրա ու ըտը լռվեցի։ Վայ արա։ Աչքիս էս տարի նորից նույն կուրսում մնամ։ Լավ, հոպարնա մտնում։ Բարև ձեզ։ Բարև տղա ջան։ Վաչագանը քո համար ասելա, Բայց ցավոք սրտի այս անգամ ես քեզ չեմ կարող օգնել, պետքա  բոլորի նման քննությունը հանձնես։ Խնդրեմ տոմսը քաշի։ Չնայած հենց նոր լավ միտք եկավ արի էս տոմսերը դնենք մի կողմ այ էսպես։ Ես քեզ մի հարց տամ պատասխանեցիր 5֊դ նշանակում եմ , Չէ Վաչագանը թող ներող ըլնի 2։ Հարց չկա։ Էսօր քննությանը ինչով ես եկել ։ Ոտով։ Լավ պատկերացրա երեկ ֆուտբոլ ես խաղացել Էսօր ոտդ ցավումա,  էդ դեպքում ինչով կգայիր։ մետրոյով։ մետրոյով։ Լավ քննությանը պատրաստվել ես, լավ էդ մետրոյի կանգառն էլ ստեղից հեռու ա,  էդ կանգառից  մինչև համալսարան ինչով ես գալու։ Ոտով։ Հա բայց ոտդ էլ ցավում էր։  Ավտոբուսով։ Ըհը դե հիմա պատկերացրա ամառա շոգա դու էլ ավտոբուսում շոգում ես,  ինչ ես անում։ Պատուհանը բացում եմ։ Քո ցավն էլ տանեմ ես։ դե հիմա ինձ ասա էդ քո բացած պատուհանը ինչ կերպով  կազդի այ էդ քո նստած ավտոբուսի աերոդինամիկայի վրա։ ցտեսություն ձեզ։ Հաջողություն,  Վաչագանին բարևներ։ Հը ինչ եղավ։ Կտրեց։ Լուրջ ես ասում։ Էդ ավտոբուսի մոմենտը լավ մոմենտ չի։ Բարև ձեզ պարոն Ոսկանյան,  կարելի է նստել։ Նստեք։ Սիրուն աղջիկ ես չեմ ուզում քեզ բոլորի նման քննել,  Արի սենց անենք էս տոմսերը հավաքենք դնենք ստեղ,  ես քեզ մի հարց տամ պատասխանեցիր 5֊դ ստանում ես, չես պատասխանում կգնաս կպարապես նորից կգաս։ Համաձայն ես ։ Այո։ Շատ լավ։ Էսօր քննության ինչով ես եկել։ ավտոբուսով ։ ըհը,  եթե ավտոբուսում շոգ լինի ինչ կանես։ Ժակետիս կոճակները կքանդեմ։ Լավ,  արձակեցիր էլի շոգա հիմա ինչ կանես։ Ժակետս կհանեմ։ Հանեցիր էլի շոգա ինչ ես անում։ Վերխս կհանեմ։ Վերխդ էլ հանեցիր էլի շոգա ինչ ես անում։ Մայկաս կհանեմ։ Մայկեդ էլ հանեցիր էլի թարսի պես շոգա հիմա ինչ ես անում։ Պարոն Ոսկանյան ես մինչև վերջ կհանվեմ,  Բայց ձեր ուզած պատուհանը չեմ բացի։</t>
  </si>
  <si>
    <t>Պարոն Ոսկանյան, Վաչագան</t>
  </si>
  <si>
    <t>Kargin Haghordum sketch 238 (Hayko Mko)</t>
  </si>
  <si>
    <t>https://www.youtube.com/watch?v=hvEGBlNOiu0&amp;list=PLDDuEZQEC_uDcYhabzxMCFCs3vGGSGVX4&amp;index=39&amp;t=0s</t>
  </si>
  <si>
    <t xml:space="preserve">Ափսոս, կարող էր այսօր գերազանց լիներ։ </t>
  </si>
  <si>
    <t xml:space="preserve">Խնդրեմ, սա ձեր հարցաթերթիկը,  ձեզ 5 րոպե ժամանակ, որպեսզի պատրաստվեք պատասխանեք։ Պարոն Սուքիասյան ես արդեն պատրաստ եմ։ Շատ լավ է, դե սկսեք։ Օյ, առաջին հարցին շատ լավ էիք պատրաստվել,  հիմա երկրորդ հարցը։ Դուք գիտեք, որ կոնյակի հետ շատ լավ կլիներ լիմոնչիկը։ Լիմոնչիկ ունե՞ք։ Երկրորդ հարցին էլ էիք շատ լավ պատրաստվել,  հիմա 3֊րդ հարցը։ Դուք գիտեք, որ կոնյակի հետ բացի լիմոնչիկից  շատ լավ են սազում մրգերը,  օրինակ դեղձ ունե՞ք։ Ափսոս, կարող էր այսօր գերազանց լիներ։ </t>
  </si>
  <si>
    <t>Պարոն Սուքիասյան</t>
  </si>
  <si>
    <t>Kargin Haghordum sketch 239 (Hayko Mko)</t>
  </si>
  <si>
    <t>https://www.youtube.com/watch?v=i6OOJVFZuw0&amp;list=PLDDuEZQEC_uDcYhabzxMCFCs3vGGSGVX4&amp;index=40&amp;t=0s</t>
  </si>
  <si>
    <t>Էս 50 հոգուց ամենախելացի երեխեն էս էր, սրան անպայման պետքա վերցնել։ Պետքա, Բայց ափսոս էլ տեղ չկա։</t>
  </si>
  <si>
    <t>Արա սենց էլ բան ըլնի, 50 հոգու ստուգեցինք, մեջը մի հատ նորմալ երեխա չկա։ Մաթեմատիկայից ախր շատ հեռու են,  շատ։ Ավետիսյան մենակ մի սկսի հա քո էդ սովետական  զամաշկեքը, մի մոռացի որ սա ընդունելության քննությունա, ընդ որում բանավոր, սաղ մեր ձեռքնա, ոչ մեկն էլ չի կարա ստուգի։  Իսկ եթե մենք մեր ֆակուլտետի գոնե պետ պատվեր մասը չլցնենք,  մեր ֆակուլտետը կփակեն, մեզ էլ քո հետ դուրս կշպրտեն,  ինչ ենք անելու էս տարիքներս արած դրսերում, առանց գործ։ Ախր շատ վատն են սրանք է, շատ։ Ինչն են վատը, օրինակ սա Ստեփանյան Մարինե, նորմալ պատասխանելա, կամ էս տղեն Ավետիսյան Գուրգեն, շատ նորմալ պատասխանեց, կամ հեսա Սիմոնյան Սամվել շատ նորմալ պատասխանելա,  կարանք վերցնենք։ Ստեղ էլ մի հոգի կար, հեսա մի քանի հոգի էլ հիմա կհարցնենք կվերցնենք,  էս ֆակուլտետը կլցնենք ու մի տարի էլ յոլա կտանենք,  ինչա եղել։ Այ մարդ, ո՞նց գիտես տենց էլ արա։ Եկեք։ Կարելի է։ Մտեք, մտեք, Եկեք։ Բարև ձեզ։ Բարև տղա ջան։ Ուրեմն սենց, 25֊ի քառակուսին ինչա անում։ 310։ Տղա ջան լավ մտածի, 25֊ի քառակուսին։ 344։ 25֊ի քառակուսին տղա։ 515։ 25֊ը պատկերացնում ե՞ս, դրա քառակուսին։ 514։ Լավ, գնա։ 620։ Գնա տղա ջան, չես կարում պատասխանես վայ։ Ասում էի չէ, տեսա՞ր էս ապուշին, մաթեմատիկայից ընդհանրապես հեռու էր։ Ավետիսյան ես էլ եմ հասկանում որ հեռուա,  ես էլ եմ հասկանում, Որ ապուշա, Բայց էդ մարդը պրպտուն միտք ունի, փորձում էր ճիշտ պատասխանը գտնել,  կընդունենք,  կսովորի, Կգա տեղը էլի։ Վերջ, ընդունում ենք էս մեկին։ Եկեք։ Գամ։ Այո, եկեք։ Տղա ջան մի հատ հեշտ հարց ենք տալիս, պատասխանում ես, սիրուն ձևով գնում ես։ 59֊ի քառակուսին ինչա անում։ 64։ Տղա, նորմալ պատասխանի, 59֊ի քառակուսին։ 64։ Տղա ջան 59֊ի քառակուսին,  այսինքն 59 անգամ 59, ոնցա՞ անում 64, լավ մտածի լ։ 64։ 59֊ի քառակուսին ասա տղա։ Ես գիտեմ 64 ա։ Դե հել գնա ստեղից ։ Տեսար սրան, ես ասում եմ 59֊ի քառակուսին,  ինքը ասումա 64։ Ավետիսյան հասկանում եմ ախր, Բայց էս մարդը համառ մարդա, էս մարդը մի բան ասեց, մինչև վերջ իրա ասածը ասեց, մեզ տենց մարդիկ պետք են, համառորեն կսովորի, չի ստացվի էլի կսովորի, վերջը իրա ուզածին կհասնի։ Հիմա ինչ ես առաջարկում ։ Պետքա վերցնել։  Վերցնում ենք վերջ, Վերցնում ենք, սրան էլ ենք Վերցնում։ Եկեք։ Կարելիա։ Արի տղա ջան, արի։ Բարև ձեզ։ Տղաս 32 ի քառակուսին։ 1024։ Էդ դեպքում 45֊ի քառակուսին ասա տղա ջան։ 2025։ Տղես, ընտիրա։ Գնա, գնա։ Շնորհակալություն,  ցտեսություն ձեզ։ Ապրես Ազիզ ջան։ Էս 50 հոգուց ամենախելացի երեխեն էս էր, սրան անպայման պետքա վերցնել։ Պետքա, Բայց ափսոս էլ տեղ չկա։</t>
  </si>
  <si>
    <t>Ավետիսյան</t>
  </si>
  <si>
    <t>Kargin Haghordum sketch 240 (Hayko Mko)</t>
  </si>
  <si>
    <t>https://www.youtube.com/watch?v=hg2wB7YOT_E&amp;list=PLDDuEZQEC_uDcYhabzxMCFCs3vGGSGVX4&amp;index=41&amp;t=0s</t>
  </si>
  <si>
    <t xml:space="preserve">Ես լավ էլ հասկանում եմ դուք ինչ եք ուզում ասեք։ </t>
  </si>
  <si>
    <t xml:space="preserve"> Բարև ձեզ,  կարելիա՞։ Անցի, նստի։ Տոմս քաշե՞մ Աղջիկ ջան պատրաստվել ես քննությանը։ Դե ոչինչ էլի։ Օրինակ ինձ հետաքրքիր ա, ինչքա՞ն ես դու գնահատում քո գիտելիքները, Օրինակ գերազանց կգնահատե՞ս։ Գերազանց, չէ։ Իսկ 4֊ի։ Դե դժվար։ Լավ աղջիկ ջան ուրեմն 2 ճանապարհ կա։ Կամ ընկնում ես լիկվիդ,  կամ էլ մի հատ ու պրոբլեմ չունես։ Էս ինչ եք ասում ։ Բայց ինչ եմ ասում որ։Ընկեր Թորոսյան Ես լավ էլ հասկանում եմ դուք ինչ եք ուզում ասեք։ Անցի նստի աղջիկ ջան։ Քննությանը պատրաստվել ես։ Հա, Մի քիչ։ Լավ, միանգամից ասեմ, կամ լիկվիդ ես ընկնում կամ էլ մի հատ ու պրոբլեմ չկա։ Պարոն Թորոսյան չեք ամաչում, մեծ մարդ եք։  Կարելիա։ Արի։ Պատրաստվել ես քննությանը տղա ջան։ Ճիշտն ասած ժամանակ չունեի չեմ պատրաստվել   Լավ արի շատ չձգձքենք,  կամ ընկնում ես լիկվիդ կամ էլ մի հատ ու պրոբլեմ չունես։ Եթե հնարավոր ա, երկրորդը։ Ուհու, Դե քեզ տենամ։ Էս էլ։ Հա, մեկ էլ կգնաս ձեր կուրսի աղջիկներին կասես, որ էսի սրանից տարբերվում ա։</t>
  </si>
  <si>
    <t>Թորոսյան</t>
  </si>
  <si>
    <t>Kargin Haghordum sketch 405 (Hayko Mko)</t>
  </si>
  <si>
    <t>https://www.youtube.com/watch?v=SQw0AhjhCPg&amp;list=PLDDuEZQEC_uAuSrUXsFVBLNkPQY3BHzLQ&amp;index=6&amp;t=0s</t>
  </si>
  <si>
    <t xml:space="preserve"> It's Andranik from Armenia.</t>
  </si>
  <si>
    <t>Բարև ձեզ։ Բարև ձեզ։ Ես կարո՞ղ եմ զրուցել ձեր մենեջերի հետ։ Ներեցեք, ինչ հարցով եք։ Ես լսել եմ, որ ձեր հյուրանոցում մետրադատելի ազատ տեղ կա։ Այո, իհարկե 5֊րդ հարկ, 501 սենյակ։ Շնորհակալություն։ Մտեք։ Բարև ձեզ, կարելի է։ Անցեք։ Ես ուզում եմ ձեր մոտ աշխատել որպես մետրադատել։ Տղա ջան շատերն են ուզում աշխատել մեզ մոտ, բայց ուրա՞ ձեր ռեզյումեն, ինչ եք աշխատել, որտեղ եք աշխատել, ո՞նց եք աշխատել։ Խնդրեմ ռեզյումեն։ Եդ աշխատել եմ աշխարհի ամենալավ Hotel ներում, Նյու Յորքի ֆորսթ հոթելում, Լանդնի  հիլթն հոթելում և Փարիզի ռիթս հոթելում։ Շատ լավա։ Իսկապես շատ լավա, Բայց այնուամենայնիվ մենք պետք է  զանգենք և ճշտենք։ Սիրամարգ։ Հա շեֆ։ Մի հատ հերթականությամբ կամնվի Նյու Յորքի ֆորսթ հոթել, այնուհետև Լանդնի  հիլթն հոթել և վերջում Փարիզի ռիթսը: Եղավ շեֆ: Կմիացնես:  Հեսա կզանգենք, կճշտենք ինչ կարծիքի են նրանք ձեր մասին: Hello. It is New York Forst hotel. Yes. It is Andranik for Armenia. Hello, hello. I have a question to you, please help me. Do you have metradatel. Manukyan Garnik. Manukyan Garnik. Yes, very good. And what do you think about this metradatel. Yes, yes. Really.  Yes,  okay. Bye, bye. Գառնիկ, լավ բաներ չասեցին, ասեցին որ հաճախորդներին կոպտում ես, աշխատողների հետ միշտ կոնֆլիկտների մեջ ես, վատ արտահայտությունը ես օգտագործում։ Ալո։ It's healthen from London? Yes, Hello.  It's Andranik from Armenia. How are you? Yes, I'm well,  I'm well. I have a question,  about your metradatel.  Manukyan Garnik. Manukyan Garnik, do you have? Yes, yes . And I want , what do you think about this Garnik. Really.  Oh, yes. Thank you very much for information.  Yes, bye. Գառնիկ ստեղ էլ ասում են, որ փնթի ես, չես սափռվում,  փողկապ չես կապում,  միշտ շորերդ կեղտոտ ինչ֊որ լաքեքի մեջ։ Alo. It is Rits hotel Paris? Yes, Hello. It is Andranik from Armenia. How you do you do. I'm do you do fine, yes. I have a question to you. Do you have metradatel. Manukyan Garnik. Manukyan Garnik,  yes, okay, okay. And what do you think about this metradatel.  Yes, yes. Gey,  really gey? Thank you very much,  thank you. Yes, okay. Bye. Ստեղ էլ ասում են, որ բացի նրանից որ փնթի ես ու վատ ես վերաբերվում բոլորին,  հլը մի հատ էլ  գալուբոյ ես։ Էս վերցրու։ Լավ, քանի որ մենք մետրադատելի խնդիր ունենք, քեզ փորձնական այսօրվանից կվերցնենք աշխատանքի, Բայց մի հատ կոպիտ բառ    եմ լսել Քեզանից, կամ թարս հայացք, տեղում գործից հեռացվում ես։ Մի անգամ չսափռված, առանց փողկապի,  կամ ինչ որ լաքայով տեսնեմ տեղում հյուրանոցից դուրս եմ շպրտում, հասկացա՞ր։ Դե մի հատ թուշիկս պաչի ու անցի աշխատանքի։</t>
  </si>
  <si>
    <t>Հյուրանոց</t>
  </si>
  <si>
    <t>Kargin Haghordum sketch 406 (Hayko Mko)</t>
  </si>
  <si>
    <t>https://www.youtube.com/watch?v=Tx4PpH29Dtw&amp;list=PLDDuEZQEC_uAuSrUXsFVBLNkPQY3BHzLQ&amp;index=7&amp;t=0s</t>
  </si>
  <si>
    <t>Մի ամիս, վայ մամա ջան, ես կմեռնեմ:</t>
  </si>
  <si>
    <t xml:space="preserve">Էս գյուղի բարեկամդ ժամանակ գտա՞վ գալու, ես չեմ հասկանում, էդ մարդը գալուց առաջ չի մտածում, որ մեր մոտ 2 սենյականոց պուճուր բնակարան ա, որ մենք երկուսով հազիվ ենք տեղ անում։ Էլ ուր մնաց ինքը գլխներիս ավելացավ։ Հերիք չի էդ եքա զալը տվել ենք, սպալնյա ենք սարքել, հլը սաղ գիշեր խռցնում ա, ոչ կարում ենք քնենք, ոչ են։ Առավոտվա կողմ հազիվ քնում ենք, էն էլ առավոտվա 5֊ին զարթնումա,  էն իրա գյուղի ռեժիմովա ապրում,  չի թողում քնենք, գործերա ինչ որ անում։ Էլ չեմ ասում, որ հեռուստացույցից ընդհանրապես զրկվել ենք, ոչ նորություն ենք նայում, ֆուտբոլի չեմպիոնատը սկսվելա,  Մի հատ գոլ չեմ տեսել։ Ինչ անենք, 5 օրով էր եկել, 3 օրը անցելա, տե ոնց էլ լինի երկու օր կդիմանանք էլի:  Ինչ 2 օր աղջի, Էսօր հետը խոսում էի, ասում էր գործերը ինչ որ երկարելա,  Մի ամիս էլ պտի մեր տանը մնա։ Ինչա՞։ Ո՞նց,  չի ասել քեզ։ Չէ։ Արա ասումա մի ամիս էլ պտի մնա։ Մի ամիս, վայ մամա ջան, ես կմեռնեմ:Քեզ ինչ կա, ֆուտբոլիդ դարդն ես, ոչ շորերն ես լվանում, ոչ կերցնում ես, ոչ խմցնում ես։ Մի ամիս մնալուա՞, Չէ, ես չեմ դիմանա։ Լավ բա ինչ ենք անելու։ Ինչ ենք անելու, առավոտը զարթնում, ասում ենք, որ հելնի ռադը քաշի տնից։ Յա ինչ ես խոսում այ մարդ խելքդ  թռցրե՞լ ա, Կգնա գյուղում կպատմի, Ազգիս մոտ խայտառակ կլնեմ։ Չէ, ստեղ ուրիշ բանա պետք մտածել,  չգիտեմ, ինչ որ ուրիշ տակտիկա։ Կամ լսի, Չենք կարում մի հատ նենց ինչ որ սիտուացիա ստեղծենք, որ ինքը դրանից հասկանա, որ մեզ հաճելի չի իրա ներկայությունը։ Կնեղվի, հետո կվերկենա իրա ոտով կգնա։ Հը, ինչ անենք։ Արի գիտես ինչ անենք։ Արի սենց անենք, ուրեմն նաի սենց ենք անում։ Վաղը, որ թեյ խմելուց ըլնենք միասին։ Ուհու։ Իրար հետ ես ու դու կվիճվենք, ինչ֊որ մի հատ թեմա կբռնենք կվիճվենք,  կարևոր չի։ Կարևորը լավ ուժեղ վիճվենք ու ընդհանուր հայտարարի չգանք։ Շուռ կգանք էդ գյուղի բարեկամիդ կասենք Վարազդատ ձյա, մեզ դատավոր եղեք, ասեք ովա ճիշտ, սվա սխալ։ Ոնց էլ ըլնի կասի դու ճիշտ ես, Դու սխալ ես, ինչ որ մեկին։ Ում որ ասի սխալ ես, էտի թող շատ ուժեղ նեղանա իրանից։ Ուժեղ նեղանա, որ լարված իրավիճակ ստեղծվի տանը ,ինքն էլ արդեն նեղվի իրավիճակից, ինքը իրա ոտով կհելնի կգնա։ Վարազդատ ձյաձյա ջան։ Էսօր գիշեր ցրտոտ էր հա, Մի րոպե աչքս չեմ կպցրել։ Այ Կնիկ, էս քանի գդալ շաքար ես գցել։ Երեք գդալ ։ Բայց ինչի, ես չորս եմ ուզում։ Բայց ես ինչ իմանայի։ Հարցնեիր։ Ոնց հարցնեի, էդ միշտ դու 3 գդալով բավարարվել ես, Էսօր հանկարծ պիտի հարցնեի ինչի համար։ Միշտ 3 գդալ եմ ուզել, կարողա Էսօր 4 եմ ուզում, վաղն էլ 5 եմ ուզում,  հարցրու,  որ իմանաս ինչքան եմ ուզում,  էդքան լցնես։ Շատ ներողություն,  5 տարիա դու երեք գդալ պեսոկով բավարարվել ես, Էսօր հանկարծ որոշեցիր 4 գդալ խմել հա՞։  Շատ ներողություն,  Բայց ես ինչ իմանայի։ Վարազդատ ձյա, որպես տղամարդ ասա, կնիկդ տղամարդուց  չպիտի ամեն անգամ հարցնի,  թե քանի գդալ շաքարա ուզում,  որ լցնի, էն էլ գոհ մնա։ Բայց Վարազդատ ձյաձյա ինքը 5 տարի երեք գդալ պեսոկով գոհա մնացել, շատ գոհա մնացել։ Էսօր ես ի չի պիտի իրան, Ամեն անգամ ես իրան պիտի հարցնեմ հա՞։ Հլը մի րոպե, Մի րոպե, մի րոպե հլը այ կնիկ։ Վարազդատ ձյա դու մեր բարեկամն ես, Արի մեզ դատավոր եղի։ Ասա էս վեճի մեջ ովա ճիշտ, ովա սխալ։ Մենակ ճիշտը ասա։ Հա, մենակ ճիշտը ասա Վարազդատ ձյաձյա ջան։ Երեխեք ջան, դժվար հարցա ինձ մի ամիս ժամանակ տվեք ասեմ ովա ճիշտը։ </t>
  </si>
  <si>
    <t>Հայկո, Մկո, Մարի</t>
  </si>
  <si>
    <t>Վարազդատ</t>
  </si>
  <si>
    <t>Kargin Haghordum sketch 407 (Hayko Mko)</t>
  </si>
  <si>
    <t>https://www.youtube.com/watch?v=ZCKToD60iNY&amp;list=PLDDuEZQEC_uAuSrUXsFVBLNkPQY3BHzLQ&amp;index=8&amp;t=0s</t>
  </si>
  <si>
    <t>Անդոն ստեղի թագավորնա</t>
  </si>
  <si>
    <t xml:space="preserve">  Հոպար էս չեստ ես տալի արա, կարողա գիտես աֆիցեր ենք։ Չէ Հոսո ջան, Չէ Անդո ջան։  Բա ով ենք արա։ Դուք անդոն ու Հոսոն եք։ Այսինքն։  Այսինքն մեր զորամասի չաստ նայող, պաշտելի Անդոն ու մեր երրորդ վաշտը նայող սիրելի Հոսոն։ Լսի լ արա գեներալը երևացելա՞ չաստում ։ Չէ Անդո ջան։ Դե որ գա ամպայման խաբար ինձ կանես այ ։ Եղավ Անդո ջան։ Հլը ջուր բեր, թափով։ Այ էդ գեներալին որ ասում եմ չաթից ղրգել են ստեղ, ինչ֊որ պրյամերկա,  մրամերկա անի, նենց որ զորքին կշարես ու  կասես, որ ամեն ինչ տոշնի ըլնի, թե չէ սաղին ։ Եղավ ապեր։ Ջուրը Անդո ջան։ Ապրես։ Արա այ ։ Հա Անդո ջան։ Քո հետ չեմ արա։ Գեներալը երևացելա՞ չաստում։ Չէ։ Դե նայի, ուշադիր եղի հենց երևաց ինձ թափով խաբար ես անում արա։ Եղավ Անդո ջան։ Անդո ջան ես գնամ վաշտ ապեր, Մի քիչ պարզելու հարցեր կան։ Ինչա ըլլե։ Ապեր աչքիս  վաշտումս գոմիկ մոմիկ ա հայտնվել։ Ինչ իմացար։ Բա ընգեր գիշերը սաղ կասմեծիկաս գողցան։ Արա ինչ կասմետիկա, արա գնա քնի լուչշե։ Ապեր իսկականից գնամ քնեմ, թե չէ անկապ դուրս եմ տալիս։  Արա որ գեներալն եկավ Անդոին խաբար կանես։ Վաշտ, զգաստ։ Ազատ։ Համեցեք պարոն գեներալ։ Գեներալը դու ես։ Այո։ Արա Բա ո՞ւր ես արա, Անդոն երեք ժամա քեզա հարցնում։ Անդոն ովա՞։ Ո՞նց ովա։ Անդոն ստեղի թագավորնա։ Ուրա Անդոն։ Անդոն դու ես, ոտքի հլը։</t>
  </si>
  <si>
    <t>Հայկո,  Մկո, Աշոտ</t>
  </si>
  <si>
    <t>Հոսո, Անդո</t>
  </si>
  <si>
    <t>Kargin Haghordum sketch 408 (Hayko Mko)</t>
  </si>
  <si>
    <t>https://www.youtube.com/watch?v=HuwjAoOzPXQ&amp;list=PLDDuEZQEC_uAuSrUXsFVBLNkPQY3BHzLQ&amp;index=9&amp;t=0s</t>
  </si>
  <si>
    <t>Ես կակոյ նիբուդ 7 կասետի համար,  իմ ընկերներին չեմ ծախի։</t>
  </si>
  <si>
    <t xml:space="preserve">    Ովա: Մելիցյաիցա, բաց հլը: Տանը մարդ չկա: Ո՞նց,  բա ովա՞ խոսում։ Ոչ մեկ, էդ քեզ թվացելա։ Բա լույսը խիա՞ վառում։ Վայ, հեսա կաբջատեմ։ Լավ։  Արա Գագո,  եթե կես ժամից վարչությունում չլնես,  ամբողջ վարչությունով կգանք ձեր տուն կոֆե խմելու,  դու էդքան կոֆեի բաժակ ունե՞ս արա։ Չէ։ Դե ուրեմն կես ժամից վարչություն կլնես նարկաման լակոտ։ Էդ որ գալիս եմ ձեր տուն խի չես բարեհաճում դուռը բացես այ կողպեք։ Թե դու գիտե՞ս դու քաշում ես քեզ բացումա ու դու չպիտի բացես, ուրեմն դու տուֆտա ես որ չես բացում։ Աչքիս դու շատ տուֆտա գյադա ես։ Լավ, ուրիշ բանի համար եմ կանչել քեզ։ Ուրեմն ինձ ձեր շենքի չար լեզուները, այսինքն իմ սեփական թղթակիցները ձեր քուչից հայտնել են, որ ձեր քուչում մի քանի հոգի էլ քո նման նարկամաններ կան։ Հիմա ինձ հետաքրքրումա կոնկրետ քանի նարկաման կա ձեր քուչում քո նման։ Մեր քուչում նարկաման չկա։ Իա, էս չլնի բոլորդ ընենց համեստ, լսող երեխաներ եք,  բոլորդ կոնսերվատորիայում եք սովորում,  մեկը դաշնամուրա նվագում, էն մյուսը ջութակ, էն մյուսը կադրաբաս։ Արա, դուք  ոչ մի բան նվագել չգիտեք , դուք մենակ բայան եք  նվագում արա։ Հլը ասա ու՞ր։ ու՞ր։ Բայանդուր, շուտ ասա քանի հոգի նարկաման կա ձեր քուչում արա։ Նորից եմ ասում, մեր քուչում նարկաման չկա։ Արա դու ինձ չկա մի ասա, արա ես քեզ էնքան կտփեմ, որ ինձ մամուլի ասուլիսի կհրավիրես ու սաղ կպատմես։ Մեր քուչում նարկաման չկա։ Լավ, հիմա ստուգում ենք քո նարկամանածության աստիճանը։ Ուշադիր նայի մատիկին,  գնացինք ձախ, հետո աջ դանդաղ ու ռեսկի մի հատ էլ ձախ։ Մի խփի, ինչի ես խփում։ Ցավաց,  էլ չեմ խփի, նայի մատիկը ծալում եմ , նայի չկա մատիկը, չկա։ Ես ունեմ քեզ գործնական առաջարկ,  ուրեմն դու ինձ ասում ես քանի հոգի կարկաման կա ձեր քուչում, ես ամեն ասածդ հոգու դիմաց իմ կողմից քեզ տալիս եմ մի հատ թագավորական կասետ։ Ես կակոյ նիբուդ 7 կասետի համար,  իմ ընկերներին չեմ ծախի</t>
  </si>
  <si>
    <t>Kargin Haghordum sketch 409 (Hayko Mko)</t>
  </si>
  <si>
    <t>https://www.youtube.com/watch?v=K6xpw9baTrY&amp;list=PLDDuEZQEC_uAuSrUXsFVBLNkPQY3BHzLQ&amp;index=10&amp;t=0s</t>
  </si>
  <si>
    <t>Գաղտնիքներ, գաղտնիքներ, քշի, քշի գնացինք։ Քշի արա։</t>
  </si>
  <si>
    <t>Շեֆ, էսքան որ նստած ենք սատկի, կարողա՞ իզուր ենք նստած։ Տօ չէ այ ցավդ տանեմ արխային,  հեսա 5 րոպեից ստե են։ Ես սրանց մեջ ընենց ինֆորմացիա տվողներ ունեմ, որ արխային, հեսա գալիս են։ Շեֆ Էն դեպքը հիշու՞մ ես, էն ձորի տանը։ Հա։ Էն որ մտել էին 3 հոգու գյուլին, հա, սաղ թալնին տարան։ Հա։ Ինչ եղավ էդ գործը։ Մնաց գաղտնիք։ Բան չիմացան հա՞։ Չէ։ Շեֆ բա Էն Մասիվի բուտկի դեպքը ինչ եղավ։ Հա։  Էն որ մտել էին, գլխին էին տվել ծախողի,  ուշքը գնացել էր, Ինչքան սիգարետ, միգարետ կար հավքին տարան։ Հա։ Մի հատ էլ վկա կար է, տեսել էր դրան, ճանաչել էր ոնց որ։ Հա։ Բա ի՞նչ եղավ էտի։ Մնաց գաղտնիք։ Ոնց էդ վկան բան չասե՞ց։ Չէ   գնաց Ամերիկա ոչ մեկ ոչ մի բան չիմացավ։ Բա էս ռեստորանի դեպքը էս շաբաթվա։ Հա։ 4 հոգով ոնց մտան զենքը հանեցին սաղի պորթմանները հավքին։ Հա։ Բայց մեկը տեսել էր է դրանց համարը մեքենայի։ Հա։ Ինչ եղավ Բա, չգտա՞ն էդ մեքենան։ Չէ, էդ գործն էլ մնաց գաղտնիք։ Հետաքրքիրա,  շեֆ ջան սաղ օրը դրսերում սրանց բռնում ենք,  Նրանք կաբինետում նստած են, ամենահեշտ գործը չեն կարում բացահայտեն։ Ինչ անենք։ Հեսա շեֆ եկան, տղերքին ասեմ գան։ Հանգիստ նստի տեղդ ու ռես պրոֆեսիոնալները ոնց են աշխատում։ Էս ինչ եք ստեղ անում արա։  Էսի վեկալ, Ու դավայ ըստեղից արա։ Հը շեֆ, ինչ պարզվեց։ Գաղտնիքներ, գաղտնիքներ, քշի, քշի գնացինք։ Քշի արա։</t>
  </si>
  <si>
    <t>Kargin Haghordum sketch 410 (Hayko Mko)</t>
  </si>
  <si>
    <t>https://www.youtube.com/watch?v=CcDMgyCFmVk&amp;list=PLDDuEZQEC_uAuSrUXsFVBLNkPQY3BHzLQ&amp;index=11&amp;t=0s</t>
  </si>
  <si>
    <t>Արա, հօ դուք գիժ չեք</t>
  </si>
  <si>
    <t>Հլը մանրամասն զեկուցեք,  տենամ Էսօր ինչ կա չկա, ինչ արիք, ուր գնացիք։ Քյասար շեֆ, էսօր առավոտը քո ասած ժամին, քաղմասի կարմիր մասկվիչով ես ու։ Աշոտ։ Աշոտը գնացինք կանգնեցինք քո ասած հասցեում, հենց էդ շենքի դեմը կանգնել ենք, մնացել ենք մեքենայի մեջ մնացել ենք էնքան, մինչև էդ մարդը իջավ իրա տնից, եկավ նստեղ իրա մեքենան խոդ տվեց, գնաց։ Մենք էլ հետևից էթում ենք։ Հետո։ Շոֆ 3 ժամ քաղաքով ֆռռցրեց  մեզ, ոչ մի տեղ չկանգնեց, 10 լիտր բենզին էինք լցրել, մեր ջեբից էլի ոնց֊որ, սաղ գնաց դրա վրա, վերջը գնաց, գնաց կանգնեց Էն մեծ փողոցի վրա։ Շեֆ պ֊ով  էր է սկսվում էդ փողոցի անունը։ Պռոշյանը չէ։ Պավլաով։ Չէ, էդ էլ չէ։ Պրոսպեկտ։ Հա, այ տենց։ Պրոսպեկտ։ Հետո։ Ես էլ ասի քանի կանգնել ենք ասի,  Արի մաշինեն փոխենք։ Ինչ մաշինով փոխեցիք։ Շեֆ փոխինք նույն ձևի կարմիր մասկվիչ էր, ու համարներն էլ ուրիշ դրինք, որ չջոգի էլի, որ փոխել ենք։ Արա ասումա նույն ձև կարմիր մասկվիչ։ Հետո։ Հետո նայում ենք ինքը ուրա էթում։ Տենց, դուրս եկավ մեքենայից,  մտավ չենջ։ Շեֆ ասինք էսա էլի, էդ քո ասած գողությունը հենց չենջում էլ պտի անի։ Մտանք հետևից, որ տեղում բռնենք, տեսանք պրոստը փողա մանրում, դոլարա մանրում։ Մանրեց ու դժգոհ դեմքով դուրս եկավ, ես էլ ասում  եմ, Գագո, Գագո ջան, էս ինչիա՞ դժգոհ դեմքով դուրս եկել, երևի ուզում էր թալանել չենջը, չատացվեց։ Ես ասի ստուգեմ էդ մոմենտը, գնում եմ, մտնում եմ չենջ, պարզվումա դոլարի կուրսը ցածր էր, դրա համար էլ մի քիչ նեղված էր էլի դուրս եկել։ Հետո։ Հետո շեֆ մի ժամ էլի սաղ քաղաքով ֆռռաց, ֆռռաց ոչ մի տեղ չկանգնեց։ Վերջը, վերջը տարավ հասցրեք` կինո Մոսկվան չէ, կինո Նաիրին էլ չէ։ Կինոթատրոն։ Կինոթատրոն։  Ուրեմն սպասում էինք շեֆ մաշնի մեջ, էնքան ժամանակ, մինչև ինքը նեմց կանգնումա, բացումա դուռը դուրսա գալիս, մենք հետևից հելնում ենք։ Հետևից ինքը գնումա կասսայի մոտ, մենք ուղիղ կասսայի մոտ։ Տենանք տոմսա առնում ժամը 5֊ի սիանսի։ Կինոի անունը ո՞նց էր։ Ադիկալոն էր, ադիկալոն։ Ադիկալոն։ Էդի որնա՞։ Էն դուխի մուխիների, էն նասյոնների մասին։ Մազումեշլիկը։ Հա հա էդ էր։ Հետո։ Ուրեմն տոմսը առավ ու բարձրանումա կինոզալ, մենք հետևից։ Էսի տոմսը տվեց, մտավ կինոզալ, էլ մենք չմտանք։ Կանգնանք հենց էտեղ։ Շեֆ, ուրեմն էնքան էտեղ կանգնած սպանեցինք,  մինչև կինոն վերջացավ, սաղ ժողովուրդը դուրս եկան, նայում ենք էդ մարդը մեջը չկա։ Վախեցանք,  մտել ենք ուրեմն էդ սաղ զալը քար ու քանդ ենք արել, չկա շեֆ ու չկա, կորցրինք էլի։ Արա դուք հօ գիժ չեք արա, դուք գիտե՞ք ում եք բաց թողել։ Արա էս գյադեն 2 տարիա տներա թալանում, Չենք կարում ապացուցել, որ ինքնա գողցողը, հազիվ  մի հատ շանս եղավ, որ դեպքի վայրում պիտի բռնեիկք, ձերբակալեինք,  դուք իրան  բաց եք թողում։ Ես մի բան չեմ հասկանում, ինքը որ մտնում էր կինոզալ, ինչի հետևից չմտաք։ Ադե, էլ ի՞նչ մտնեինք շեֆ, էդ կինոն 5 անգամ տեսել էինք։</t>
  </si>
  <si>
    <t>Աշոտ, Գագո</t>
  </si>
  <si>
    <t>Kargin Haghordum sketch 412 (Hayko Mko)</t>
  </si>
  <si>
    <t>https://www.youtube.com/watch?v=3zwRnUyE2Lw&amp;list=PLDDuEZQEC_uAuSrUXsFVBLNkPQY3BHzLQ&amp;index=13&amp;t=0s</t>
  </si>
  <si>
    <t xml:space="preserve">Որ իմանաս քանի անգամ եմ քաշվել մինչև ճիշտ ձևը գտել եմ </t>
  </si>
  <si>
    <t xml:space="preserve">Էս ինչ ես անում։ Կյանքս, գիտե՞ս չէ որ մինչև մեր ամուսնանալը ինձ տրվեիր, հաստատ քո հետ չէի պսակվի, կջոգեի որ Էն չես էլի։ Բայց դե դու գիտես էլի ինչ ես անում։ Ինչը գիտեմ, որ իմանաս քանի անգամ եմ քաշվել, մինչև ճիշտ ձևը գտել եմ։ </t>
  </si>
  <si>
    <t>Kargin Haghordum sketch 414 (Hayko Mko)</t>
  </si>
  <si>
    <t>https://www.youtube.com/watch?v=h7IqrsqBy1M&amp;list=PLDDuEZQEC_uAuSrUXsFVBLNkPQY3BHzLQ&amp;index=15&amp;t=0s</t>
  </si>
  <si>
    <t>ԷԷ դե այ կնիկ ասի չզանգեմ ուշ ժամա</t>
  </si>
  <si>
    <t xml:space="preserve">Էս էլ ջուրդ։ Այ Ազգուշ, մեջքսա սկսում ցավալ։ Ոչինչ, ոչինչ, հեսա դեղերը կսկսես խմել, լրիվ կանցնի։ Ուրեմն բժիշկը ասեց սրանք ուտելուց առաջ, էսի ուտելուց հետո, սա ուրեմն զուգարան գնալուց առաջ , էս մեկը զուգարանից հետո։ Բա էսի։ Էս մեկն էլ ոնց որ հենց զուգարանում։ Սրանք էլ, սրանք չեմ հիշում գիտես, էս ինչա՞։ Մոմիկներ։Հիշում ես էս ինչ պտի անեիր։ Չէ, չեմ Հիշում,  երևի էլի պիտի խմեմ էլի։ Բայց Հիշում ես դու։ Չէ։ Դե ուրեմն մինչև բժշկին չհարցնենք ոչ մի բան չենք անելու։ Հա դե ոչինչ վաղը առավոտ կզանգեմ, կճշտեմ ինչա պետք անել։ Այ բիձա ինչ առավոտ, ասեց նենց էլ ուշ եք եկել, պտի էսօրվանից անպայման  դեղերը սկսեք խմելը։ Հենց հիմա զանգի, հարցրա, ասի տենանք ինչ ենք անում։ Այ մարդ գիշերվա ժամը մեկնա, ուր զանգեմ, քնած կլնի էդ մարդը։ Ոչինչ,  բժիշկա մենք էլ հիվանդ ենք, մեծ մարդ ենք  հիմա, զանգում ենք հարցնում ենք, ինչա եղել որ։ Զանգի։ Աղջի ասում եմ ժամը մեկնա, քնած կլնի, կջղայնանա որ զանգեմ։ Չի ջղայնանա զանգի իա։  Էս էլ տիզի պեսա, կպնումա։ Չիմանանք ինչ ենք անում։ Ալո,  բարի գիշեր ձեզ, բժիշկ Պետրոսյանին են խնդրում։ Բժիշկ Պետրոսյան Ռաֆիկնա, Ձեր հիվանդը։ Էս դեղերի հարցով եմ զանգել, դեղերը հիշում եմ ոնց պտի ընդունեմ, բացի Էս մոմիկներից։ Հմի էդ մոմիկները ինչ պտի անեմ: Ինչ անեմ: ԷԷ դե այ կնիկ ասի չզանգեմ ուշ ժամա, հենա չղայնացավ քֆրտեց:  </t>
  </si>
  <si>
    <t>Ազգուշ, Ռաֆիկ</t>
  </si>
  <si>
    <t>Kargin Haghordum sketch 415 (Hayko Mko)</t>
  </si>
  <si>
    <t>https://www.youtube.com/watch?v=VU8zjC3tRtk&amp;list=PLDDuEZQEC_uAuSrUXsFVBLNkPQY3BHzLQ&amp;index=16&amp;t=0s</t>
  </si>
  <si>
    <t>։ Լավ էլի, ասի հացի վրա եմ էլի, ինչ անեմ։ Ինչ անեմ։ Էդե աղջի,  ասեցի չզանգեմ էլի ուշ ժամա, Հենա ջղայնացավ քֆրտեց մարդը։</t>
  </si>
  <si>
    <t>Բարև ձեզ։ Բարև ձեզ։ Ես եկել եմ իմ անալիզների պատասխանը իմանամ։ Լավ էլի հացի վրա եմ, ինչ անալիզ։ 3 ամիսա գալիս եմ դուք ինձ ասում եք, որ հացի վրա եք, ես ուզում եմ իմանամ իմ անալիզի պատասխանները։  Ձեր ազգանունը ոնց էր։ Սիսակյան։ Լավ էլի, ասի հացի վրա եմ էլի, ինչ անալիզ։ Հիմա ես ինչ անեմ, որ ձեր ու իմ պերերիվի ժամերը համընկնում են, 3 ամիսա ուզում եմ իմանալ պատասխանները, ասեք իմ պատասխանները ։ Հա , բայց ես ինչ անեմ։ Ինչ անեք, էս հացը և մածունը էս կողմ դրեք, էս էլ դրեք ձեր դեմը ու իմ անալիզի պատասխանները ասեք։ Սիսակյան։ Ըհը, 3 ամիս առաջ եկելա ձեր անալիզի պատասխանները։ Ադե ասեցի էլի, հացի վրա եմ չասեմ էլի։ Ոչ, հենց հիմա ասեք։ Տիկին ջան դուք շատ անմխիթար վիճակում եք։ Այսինքն։ Այսինքն դուք մեզ հրաժեշտ կտաք մոտ ապագայում։ Այսինքն։ Այսինքն դուք չեք տեսնի կլոուն հեռուստասերիալի վերջին սերիան։ Ես չեմ հասկանում, Այսինքն ինչա դա նշանակում։ Տիկին ջան դուք մահանալու եք։ Բժշկությունը ձեր դեպքում անզորա։ Ես 3 ամիս անընդմեջ գալիս եմ ձեզ մոտ, դուք հաց եք ուտում, ինձ ոչ մի ստույգ պատասխան չեք տալիս և 3 ամիս անց դուք ինձ ասում եք, որ ես մահանալու եմ ու ասում եք, որ ոչ մի մեթոդ չկա փրկելու ինձ։ Դուք ուզում եք ասել հա որ, ոչ մի մեթոդ չկա, որ ինձ փրկեք։ Կա փրկության մի մեթոդ, դս ձեզ կնշանակեմ մոմիկներ։ Բայց իմը լրիվ ուրիշ հիվանդությունա , ես էդ մոմիկները որտեղ եմ դնելու։ Ոնց որտեղ, եկեղեցում ավազի մեջ։</t>
  </si>
  <si>
    <t>Kargin Haghordum sketch 416 (Hayko Mko)</t>
  </si>
  <si>
    <t>https://www.youtube.com/watch?v=zcRPQIR6CYk&amp;list=PLDDuEZQEC_uAuSrUXsFVBLNkPQY3BHzLQ&amp;index=17&amp;t=0s</t>
  </si>
  <si>
    <t xml:space="preserve"> Աչիկ ջան, դու տանն էլ ես էսքան ուտում։ Չէ,  տանը չէ։ Բա էլ ինչի տանը չէ, ստեղ հա ։</t>
  </si>
  <si>
    <t xml:space="preserve">Չասես ի աղջիկ ջան, 16 տարեկանդ լրացելա։ Հա։ Հաստատ։ Հա։ Էտի լավա։ Բա ցեղիդ մեջ մուսկուլավոր, հաստավիզ,  դրբող հորոխպերա, քերիա ունե՞ս։ Չէ։ Էտի շատ լավա։ Բա քուր, ախպեր ունես։ Ունեմ, ախպեր։ Էտի լավ չի,  ինչա անում, ինօացուա։  Սովորում ա։ Ուրդե։ Կոնսերվատորիայում։ Էտի լավա։ Որ բաժնումա սովորում։ դխոլի։ Դհոլի՞։ Ուհու։ Էտի լավ չի, Բա անունը ինչա՞։ Վիտալիկ։ Էտի լավա, դե հեսա ցավդ տանեմ մի կտոր հաց տենանք մոտիկից ու գնանք իրար հետ առանձին մի տեղ լյագզվենք։ Ուհու։ Չելավեկ մենյու, ինձ մոտ։ Սա ձեզ,  սա էլ ձեզ։ Մի րոպե մի գնացեք հա, ուրեմն սառը բերում եք ամառային տեսականի ամպայման,  ձկան տեսականի ու սև ձկնկիթ 50 գրամ, ավել պետք չի, էդքանը հերիքա։ Հա, ուրեմն տաք խորտիկներից բերում եք ժյուլե։ Մի բաժինը երևի հերիքա, Աղցաններից որնա՞ լավը։ Մոնտե Քրիստո։ Ուրեմն Մոնտե Քրիստո ու հավի թելիկներ, էտի անպայման   չմոռանաք։ Ուրեմն խոչովածներից բերում եք խոզի միս, գառան միս, հավ էլ։ Մի հատ էլ հավ։ Ինձ թվումա էդքանը բավականա, հա գառւ լցոնած բուդ անպայման,  չմոռանաք։ ձկնեղենից Մի հատ թառա,  Մի հատ Լոքո, մի հատ  էլ իշխան, էդ ամեն ինչը սենց խորոված հա։ Իսկ խմելու։ Ուրեմն Մի հատ վիսկի,  Մարտինի ու կոնյակ ձեր հայեցողությամբ։ Հա ու վերջում ամպայման մաստակ։ Դե բերեք։ Բերեմ։ Բեր ապեր։ Աչիկ ջան, դու տանն էլ ես էսքան ուտում։ Չէ,  տանը չէ։ Բա էլ ինչի տանը չէ, ստեղ հա ։ Որովհետև տանը ոչ մեկ հետս լյակզվելու մտադրություն չունի։ </t>
  </si>
  <si>
    <t>Kargin Haghordum sketch 417 (Hayko Mko)</t>
  </si>
  <si>
    <t>https://www.youtube.com/watch?v=-VwDzvytdbc&amp;list=PLDDuEZQEC_uAuSrUXsFVBLNkPQY3BHzLQ&amp;index=18&amp;t=0s</t>
  </si>
  <si>
    <t>մորգիս դռները փակում եմ, էթում եմ արձակուրդ։</t>
  </si>
  <si>
    <t>Շատ եմ ուշացել։ Հա, կոնսուլումն արդեն 20 րոպեա ինչ սկսելա։ Իսկ եթե էլ չմտնեմ։ Չէ, ավելի լավա մտեք, Ռաֆայելիչը ձեզ էր հարցնում ։ Իսկ եթե՞ միասին մտնենք։ Չէ, ավելի լավա դուք շուտ մտեք, ինձ ռենտգենի հետևից են ուղղարկել։ Բարև ձեզ։ Ուրեմն եկեք էսպես պայմանավորվենք, եթե ես ասում եմ, որ կոնսինյունը սկսվում է ժամը 7֊ին, դա վերաբերվում է բոլորին, լա՞վ Լեյտի Գասպարվիչ։ Ախր Ռաֆայելիչ ջան, դու ինձնից լավ գիտես պատալագ անատմի գործը ոնցա, մորգումս չեպե էր, ավտովթարից հետո երեք դիակ էին բերել մեր մոտ։ Ուրեմն ինչ սոսկալի դեպք էր պատահել, հարվածը էնքան ուժգին էր,  որ ես երեք դիակները քանդում էին, խառնվել էին իրար, դարձել էին փազլ։  Բարեկամները մինչև էդ փազլը հավաքեցին, կես մարդ դառան։ Կներեք, Բայց ուշանալու համար դա բավարար պատճառ չի։ Ի միջայլոց ես էլ վիրահատության էի, բայց երբ Կոնսինյունի ժամը եկավ, վիրահատությունս կիսատ թողեցի ու բարձրացա վերև։ Այ իսկական բժիշկը էսպես ա լինում։ Ինչևէ եկեք ամփոփենք մեր խոսակցությունը։ Ուրեմն մենք ունենք հիվանդ, որի երիկամը չի գործում։ Նա ունի սրտի անբավարարություն, թոքերը գործում են ընդամենը 60 տոկոսով, շաքարը արյան մեջ ահավոր բարձր է և այդ ամենի հետ մեկտեղ մենք պետք է անենք նրան լյարդի տրանսպլատացիա։ Ասեք, խոսեք, տեսնենք։ Առանց սիրտը բուժելու մենք չենք կարող վիրահատություն անել, առաջարկում եմ նախ սիրտը բուժել, նոր դրանից հետո տրանսպլատացիան իրականացնել։ Դա ինչքան կտևի։ Մոտ 7 օր։ Չենք հասցնի, լյարդը 5 օրից կդադարի գործելը։ Իսկ եթե փորձենք նարկոզի ժամանակ բեդապլակատրներ օգտագործել։ Բան չունեմ ասելու, սրտին կօգնենք, Բայց երիկամի պրոբլեմ կունենանք։ Ազոտը միանգամից կբարձրանա։ Հիմա որնա կարևոր, երիկամը թե սիրտը։ Հետո մի մոռացեք շաքարի մասին էլ։ Սիրտ, երիկամ, շաքար ճիշտ է դա կարևոր է, բայց մինչև թոքերի աշխատանքը չվերականգնվի, վիրահատության մասին խոսք լինել չի կարող։ Ասում եմ էդ տեխնոլոգիան չունենք։ Մի վարկյան   ձեր ցավը տանեմ ինչ անում եք չեք անում,  մինչև ամսի 20 ը արեք, վերջացրեք։ Որովհետև ես ամսի 20֊ին մորգիս դռները փակում եմ, էթում եմ արձակուրդ։</t>
  </si>
  <si>
    <t>Հայկո,  Մկո, Աշոտ, Արմինե</t>
  </si>
  <si>
    <t>Ռաֆայելիչ, Գասպարիչ</t>
  </si>
  <si>
    <t>Kargin Haghordum sketch 418 (Hayko Mko)</t>
  </si>
  <si>
    <t>https://www.youtube.com/watch?v=Xl9mFRcvF6Y&amp;list=PLDDuEZQEC_uAuSrUXsFVBLNkPQY3BHzLQ&amp;index=19&amp;t=0s</t>
  </si>
  <si>
    <t>բա ես հինգը մասնագիտության տեր տղա արա մոզգ արա ընգել եմ քո խելքին,սխալ ենք անում Բութուլ,պտի էրեխեքի վրա ծախսենք</t>
  </si>
  <si>
    <t>Բութուլ ջան էս 2 մեշոքը էս կողմ դիր,էս յաշիկները դիր տեղը,ես էլ գնամ էն յաշիկները դասավորեմ արա:Արա մոզգ արի,բան եմ գթե:ի՞նչ ա: արա 100 դոլար եմ գթե: Իիիինչքաա՞ն: Հարյուուուուուուր դոլար:հարյուուուուուուուր դոլա՞ր: հարյուուուուուուր դոլար: քել խմենք: Բութոլ չէ,Աստված մեզ էս փողը ուրիշ բանի համարա ուղարկել,էսի պտի մեր էրեխեքին տետր առնենք,որ ինստիտուտ ընդունվեն,մեր նման համբալ չլինեն Բութուլ ջան: ախպեր ինԸստուտ ընդունվելու համար մի հատ տետրը քիչա,մինիմում մի չորս֊հինգ հատ տետր պտի առնես որ էրեխեդ ինըստուտ ընդունվի.արա արի խմենք մոզգ արա: Բութուլ չէ ինստիտուտ չէ,գիտնական թո չդառնան,թո գոնե սըպարտսմեն դառնան.մարդա մե հատ հեծանիվ առնենք մեր էրեխեքին,մեր նման համբալ չլնեն,սպարտսմեն դառնան,Բութուլ:Արա մոզգ ջան չեմ հավատում ախր որ դու ես էտի ասում,արա ընգեր ջան ախր սպարտսմեն դառնալու համար մի հատ հեծանիվը քիչա,մինիմում մի չորս֊հինգ հատ հեծանիվ պտի առնես էրեխուդ որ սպարտսմեն դառնա,ախպեր քել խմենք,ցավըըդ տանեմ,քել խմենք: զգում եմ,որ սխալ ենք անում: ախպեր էսի խմելու համարա մոզգ: լավ արի խմենք:ըհը: ի՞նչ ենք առնում: 10 հատ արաղ: ու մի հատ հաց:արա գժվել ես արա,ինչ մի հատ հաց,արա տաս հատ արաղ ու մի հատ հա՞ց: հա բա ի՞նչ: արա էդքան հացը ի՞նչ ես անում,գնացինք խմելու արա: հարյուուուուուուուուր դոլար արա: Բութուլ,ես քեզ բան եմ ասում,մենք լավ բան չենք անում,Աստված էս փողը  մեր էրեխեքի համար էր մեզ ուղարկե,լավ բան չենք անում: արա մոզգ ուզում ես էրեխեքին օգուտ ըլնի՞: ուզում եմ:խմում ենք էրեխեքի կենածը: Բութուլ,Բութուլ սխալ ենք անում,Աստված էս փողը ուղարկելա,որ մենք ծախսենք մեր էրեխեքի վրա,մենք սխալ ենք անում Բութուլ,ես էլի ընգա քո խելքին,արա իմ անունը Մոզգա արա Մոզգ,ես քար կարու՞մ եմ քարշ տամ: կարում ես: կարԸմ եմ,ցեմենդ կարը՞մ եմ քարշ տամ: Կարում ես: կարում եմ...դաշնամուր կարու՞մ եմ քարշ տաս: կարում ես: կարում եմ,յաշիիկ կարըմ եմ քարշ տամ ախպեր,կարըմ եմ,արաղի յաշիկներ կարը՞մ եմ քարշ տամ,կարըմ եմ,բա ես հինգը մասնագիտության տեր տղա արա մոզգ արա ընգել եմ քո խելքին,սխալ ենք անում Բութուլ,պտի էրեխեքի վրա ծախսենք: Արա դը Մոզգ սպանիր էլի,ասում եմ Աստված էտ հարյուր դոլարը ուղարկել էր խմելու համար ու ես հմի քեզ էտի դակազատ կանեմ.էս պրոպկեն տենը՞մ ես,մեջոիս հետևը պահում եմ,եթե չգուշակիր,որ ձեռումա,ուրեմն Աստված էտ ուղարկել էր էրեխեքի համար,ուրեմն էթում ենք մնացած փողով էրեխեքին  տետր ենք առնում,բայց եթե գուշակեցիր որ ձեռումա,ուրեմն Աստված էտ հարյուր դոլարը ուղարկել էր խմելու համար,էթում ենք էն մնացած փողով էլ ենք արաղ առնում,էղա՞վ...վնիմանյու,ռռռռռռռռսսս,ասա,ո՞ր ձեռումա: Ձախ: Լավ մտածիիիիի</t>
  </si>
  <si>
    <t>Բութուլ</t>
  </si>
  <si>
    <t>Տաթև</t>
  </si>
  <si>
    <t>Kargin Haghordum sketch 461 (Hayko Mko)</t>
  </si>
  <si>
    <t>https://www.youtube.com/watch?v=DDKIuEPoY5Y&amp;list=PLDDuEZQEC_uAuSrUXsFVBLNkPQY3BHzLQ&amp;index=62&amp;t=0s</t>
  </si>
  <si>
    <t>Բաներ կա որ կնոջ մոզգը վասպրինիմատ չի անում; Ես Նորագավիթցի Սմբոս; Էսօր շատ լավ օրա ես էլ շատ բարի եմ; Էսքան բան; Կնիկ հլը գնա քո միջավայր; Դու գիտես որ տղամարդիկ են ականջօղ կախում; Ականջօղ կախում են 2 տեսակի տղամարդիկ կամ գալուբոյները կամ էլ պիռատները; Հմի լսի ուշադիր հելնում եմ պատուհանից նայեմ եթե հանկարծ հայաթում նավ կանգնած չէղավ գլուխդ ցբխելու եմ պատին;</t>
  </si>
  <si>
    <t>Սմբո քեռին էր զանգել; Հարցնում էր տղուց ինչ նորություն կա; Ինչ նորություն պտի ըլնի; Իսկ քեռիդ խաբարա որ իրա տղեն ղումարա հաղում; Քեռիդ խաբարա որ սաղ տան էղած-չէղածը փողը ոսկեղենը մաշնեն սաղ կրվելա; Էրեկ իրիգունն էլ քեռուդ էր կրվե խաբարա; Ոնց; Ըտենց; Լավա ես իմ ավտառիծետը խառնի իրար էրեկ իրիգուն քեռուդ հազիվ հետ եմ բերել; Թե չէ քեռուդ քեռակին կսարքեին կշպռտեին մի հատ սաունայում սաղ կյանք աֆիցանտկա կաշխատեր; Ես որ չըլնեի էտ քեռուդ տղուն մի հատ բոշկի մեջ կնստցնեին ու քեռու տղու արաղ կքաշեին նրանից; Լավ Սմբո ջան իմ համար չե անում հո ուրիշի համար չես անում; Հասկցանք որ քո հմար եմ անում կին արմատ բայց բաներ կա որ կնոջ մոզգը վասպրինիմատ չի անում; Խի պտի ես Նորագավիթցի Սմբոս զանգեմ կակոյ նիբուծ Արգավանդցի Գոռիլին խնդրանք պրիգլավատ անեմ; Հա լավ; Տո ղուրբան ըլնի տղուս, որ էսօր Լոնդոնից գալիսա; Էսօր շատ լավ օրա ես էլ շատ բարի եմ; Էսքան բան; Վայ ես դրա ցավը տանեմ; Ընենց եմ կարոտել; Արա դե ասա էտ Լոնդոն խիղրգինք սովորելու; Հետս կըլներ ստե ընդե կտանեի շրջապատ կմտներ հարցեր կլուծեր; Է Սմբո ինչ վատա; Հեսա արտասահմանում կսովորի կավարտի լավ պատվաբեր գործի կանցնի ու լավ էլ փող կաշխատի; Չգիտեմ; Հլը զանգեմ շոֆերիս տենամ ուր հասան; Գյաջ; Ինչ էլաք արա; Պաձյեզդում եք արդեն; Հա դե էկեք էկեք; Պաձյեզդում էր արդեն; Վայ փառք Աստծո վերջապես հասան; Վայ բալես էկավ; Վայ ցավդ տանեմ; Էս ոնց էս մեծացել; Էս ինչ լավացել ես; Վայ տղես; Կարոտել էի ցավդ տանեմ; Սպիտակել ես ցավդ տանեմ; Բալես; Ֆռա հլը; Ֆռա քեզ տենամ; Պապ ջան; Ոնց ես; Էս ինչ ես ականջիցդ կախե; Ականջօղա պապ ; Կնիկ հլը գնա քո միջավայր; Ուր; Կուխնի ուր; Սմբո ջան պետք չի; Գնացիր; Լավ; Լսի քեզ ինչ եմ ասում; Դու գիտես որ տղամարդիկ են ականջօղ կախում; Ս; Ես գիտեմ; Ականջօղ կախում են 2 տեսակի տղամարդիկ կամ գալուբոյները կամ էլ պիռատները; Հմի լսի ուշադիր հելնում եմ պատուհանից նայեմ եթե հանկարծ հայաթում նավ կանգնած չէղավ գլուխդ ցբխելու եմ պատին; Էղավ արա; Գլուխդ ցխելու եմ արա; Մամ; Արա էտ ինչ ես անում արա; Մամ; Արա էս ինչ ես անում;</t>
  </si>
  <si>
    <t>Սմբո, կին, որդի</t>
  </si>
  <si>
    <t>Kargin Haghordum sketch 462 (Hayko Mko)</t>
  </si>
  <si>
    <t>https://www.youtube.com/watch?v=aYpOwxAtRuI&amp;list=PLDDuEZQEC_uAuSrUXsFVBLNkPQY3BHzLQ&amp;index=63&amp;t=0s</t>
  </si>
  <si>
    <t>Պապ արի մառոժնի էլ վերցնենք էլի: Տղա ջան գժվել ես, պիվից հետո ինչ մառոժնի:</t>
  </si>
  <si>
    <t>Արգիշտ ջան պադվալից են մուրաբեն չես բերի: Այ մարդ նոր նստա: Բա մինչև էդ ինչ էիր անում: Պարկած էի: Գիտեմ որ պարկած էիր, բա էլ ինչ պտի անեիր: Ես համ աշխատում եմ, համ էս տունը պահում եմ, համ է երեխեքին մեծացնում եմ, իսկ դու ինչ ես անում, գործդ ինչա դիվան մաշացնելը: Դուրս գաիր մի հատ կոշիկներդ մաշացնեիր, մինչև հիմա հարանիքիդ կոշիկներն ես հագնում: Գիկես ինչի, որովհետև թամ թազայա: Երեք անգամ ես հագել: Գնա գոնե երեխուն մի տեղ  տար, հայաթի երեխեքը գիտեն անտըրա, առանց հեր ա մեծանում :Հա լավ, կտանեմ: Աբուլո ջան մանկական կաֆեյի տեղ գիտես: Հախ Դե հլը մի հատ պապայի պլաշը պատրաստի էթանք: Արա այ մարդ ինչ կաֆե, ինչ բան: մեր համար նստած էինք էլի: Էս դուռը արի փակի: Բալա ջան: Պապ արի մառոժնի էլ վերցնենք էլի: Տղա ջան գժվել ես, պիվից հետո ինչ մառոժնի:</t>
  </si>
  <si>
    <t>Արգիշտ, Աբուլ</t>
  </si>
  <si>
    <t>Kargin Haghordum sketch 463 (Hayko Mko)</t>
  </si>
  <si>
    <t>https://www.youtube.com/watch?v=2V15_8OeTto&amp;list=PLDDuEZQEC_uAuSrUXsFVBLNkPQY3BHzLQ&amp;index=64&amp;t=0s</t>
  </si>
  <si>
    <t>Պապի ջան, ես ուզում եմ մեծանամ, պռոստը մեծանամ:</t>
  </si>
  <si>
    <t xml:space="preserve">Ալո, հա աղջիկ ջան, լավ ենք բալես, ամեն ինչ նորմալա մի անհանգստացի, երեխեքն էլ են լավ:Ա ինչ պտի անեն, թոռներս իրենց համար խելոք նստած ժուռնալ են կարդում: Բա դուք երբ պտի գաք: Մի ժամից, դե մենք չենք քնում, սպասում ենք ձեզ: Վարսենիկին էլ իմ կողմից ասա ծնունդդ շնորհավոր: Լավ: Արա այ մարդ ինչ կինոա, ինչ գործա, ինչ ստեղծագործությունա: Ալեքսանդր Դյումա երեք հրացանակիրները: Քանի դար առաջա գրել էս ստեղծագործությունը, բայց մարդիկ  մինչև հիմա կարդում ու հիանում են: Մարդ ընենց մասնագիտություն բտի ընտրի, որ իրա գործը դարերով ապրի: Օրինակ դու Աբուլ ջան, որ մեծանաս ինչ ես ուզում դառնաս: Պապի, ես ուզում եմ դառնալ ֆուտբոլիստ: Մալադեց, Պելլեն անցած դարի ֆուտբոլիստա եղել, բայց իրա խբած գոլերը մինչև հիմա հիշվումա: Անդո բա դու որ մեծանաս ինչ ես ուզում դառնաս: Պապի ջան, ես ուզում եմ մեծանամ, պռոստը մեծանամ: </t>
  </si>
  <si>
    <t xml:space="preserve">Աբուլ, Անդո </t>
  </si>
  <si>
    <t>Մարիամ Հարությունյան</t>
  </si>
  <si>
    <t>Kargin Haghordum sketch 464 (Hayko Mko)</t>
  </si>
  <si>
    <t>https://www.youtube.com/watch?v=u1EtmLaMt5Y&amp;list=PLDDuEZQEC_uAuSrUXsFVBLNkPQY3BHzLQ&amp;index=65&amp;t=0s</t>
  </si>
  <si>
    <t>Չեմ մանմ, ես մենակ Վանուշ Խանամիրյանին եմ ընդունմ</t>
  </si>
  <si>
    <t xml:space="preserve">-Չեմ իմանում 2շաբաթա չունենք։ Ընդե իրանց մոտ զանգում եմ, անընդհատ հեռախոսը զբաղվածա, հաստատ կողք են դրել։ Երեկ էլ էլ չդիմացա, ասի զանգեմ Արմենիայի թեժ գիծ ասեմ գան տիրություն անեն։ Մի հատ աղջիկ վերցրեց։ Վայթեմ Էռնան էր։ Ասեց եղավ տատի ջան։ Վաղը առավոտ նկարահանողներին կուղարկեմ կնկարեն։ Մարգո, ոնց որ երկրորդ գիծա, էէ ասում եմ երկրորդ գիծ, թեժ գիծնա աչքիս։ Հեսա ես քեզ կզանգեմ։ Եկեք, եկեք տեսեք էս 2շաբաթա էստեղ ինչա կատարվում։ Էս դու Արմենիայից չե՞ս։ -Ոչ։ -Բա էս ձեռինդ կամեռա չի՞։ -Ամենևին էլ ոչ։ -Բա դու ո՞վ ես տղա ջան։ -Հեսա կասեմ։ -Էս ի՞նչ ես անում այ փառչակ։ -Մի նյարդայնացեք, ես ձեզ ամեն ինչ կբացատրեմ։ Ես հանդիսանում եմ Progress and cleaning the envelopes ֆիռմայի սուպեռվայզեռ, մենք գնում ենք տներով և գովազդում ենք մեր ապրանքը։ Ճիշտ է ինչպես դուք նկատեցիք իմ կեցվածքից՝ ժամանակին եղել եմ պարուսույց, երևի կհիշեք Fransois de Paris համույթը &lt;&lt;Դոն Կիշոտ&gt;&gt; բալետից։ -Չեմ ճանաչում։ Ես մենակ Վանուշ Խանամիրյանին եմ ընդունում։ -Ինչևէ։ Չվիճենք։ Ես ինչ էի ուզում ասել։ Ժամանակին ես պարուսույց էի։ Այսօր ես ներկայացնում եմ Progress and cleaning ֆիռման, և գիտես ինչ, դրա համար ընդհանրապես չեմ փոշմանում։ Որովհետև այսօր մենք ներկայացնում ենք աշխարհի լավագույն փոշեկուլները։ -Հետո՞։ -Իսկ այժմ ուշադրություն։ Ես ընդհամենը մեկ նախադասությամբ կներկայացնեմ այս փոշեկուլը։ Ես պատրաստ եմ ճաշի գդալով ուտել այն աղբը, որը կմնա մեր փոշեկուլով մաքրելուց հետո։ Տիկին ջան ո՞ւր եք գնում։ -Գդալի հետևից։ 2շաբաթա լույս չունենք։ </t>
  </si>
  <si>
    <t>Kargin Haghordum sketch 465 (Hayko Mko)</t>
  </si>
  <si>
    <t>https://www.youtube.com/watch?v=o_E51E2o07Y&amp;list=PLDDuEZQEC_uAuSrUXsFVBLNkPQY3BHzLQ&amp;index=66&amp;t=0s</t>
  </si>
  <si>
    <t xml:space="preserve">-Ո՞վ էր զանգում որ։ -Հեչ ընկերուհիս էր։ </t>
  </si>
  <si>
    <t xml:space="preserve">-էշի մեկը։ Անասուն։ Ոնց ես սրա հետ ամուսնացա։ Ալո։ -Ազիզ չես մոռացել չէ՞, մի ժամից հանդիպում ենք։ Ո՞վ էր զանգում որ։ -Հեչ ընկերուհիս էր։ </t>
  </si>
  <si>
    <t>Kargin Haghordum sketch 466 (Hayko Mko)</t>
  </si>
  <si>
    <t>https://www.youtube.com/watch?v=R6VbgKcNBYY&amp;list=PLDDuEZQEC_uAuSrUXsFVBLNkPQY3BHzLQ&amp;index=67&amp;t=0s</t>
  </si>
  <si>
    <t xml:space="preserve">Մինակ ջարդո՞ւմ եմ, թե աղում էլ եմ։ </t>
  </si>
  <si>
    <t xml:space="preserve">-Ախպեր հմի քեզ ե՞րբ ենք կանչել վայնկամատ։ -Վաղը առավոտ շուտ։ -Ո՞նց առավոտ շուտ գնում ես բանակ ախպեր։ -Բա ինչ անեմ  ոչ փող ունեմ, ոչ ծանոթություն, ոչ էլ բախտ։ -Ո՞նց գնում ես բանակ, գժվե՞լ ես։ Ընգեր գիտես բանակում ինչերա կատարվում։ Մտնում ես չաստ տանում կոխում են մի հատ սենյակ, գլուխդ թրաշում են, ավելը տալիս են ձեռքդ ու ասում են մազերդ ավլի։ Ավլեցիր կոտրվում ես, չավլեցիր էնքան են տփում մինչև ավլում ես՝ այսինքն կոտրվում ես։ -Բա հիմա, որնա՞ ճիշտը ավլե՞ս, թե չավլե՞ս։ -Ապեր ոչ մեկ չգիտի։ -Ախպեր էսի ինչ է, մտնում ես չաստ, մեջտեղը կանգնում ծխում ես, եթե լավ տղա ես ախպեր սիգարետը պիտի քցես գետին, քցեցիր գետին ստացվումա տղեքին բռնել ես տալի, չքցեցիր ուրեմն լավ տղա չես։ Բա ապեր։ -Բա որնա՞ ճիշտը քցե՞ս, թե չքցե՞ս։ -Էդի ոչ մեկ չգիտի։ Հետո մենք քեզ լուծումներ չենք տալի, մենք քեզ խնդիրներ ենք առաջացնում։ -Բա հիմա ես ինչ անեմ, ես չեմ ուզում գնամ բանակ։ -Ապեր, դրան մի հատ վեռնի ձև կա։ Ձեռդ ջարդում ենք, մինիմում 6ամսով բանակ չեն տանում։ Ասռոչկա են տալի, դե էդ ընթացքում, էլ մի բան կմտածենք։ -Ճիշտ ես ասում ավելի լավա ձեռս ջարդենք, քան գնամ ընդե։ Գուգ ջան մի հատ գնա կլադովկից հորս դուբինկեն բեր էլի։ -Արա ի՞նչ դուբինկա, երկաթը տաք-տաք են ծեծում, հըլը տուր ստե։ -Ջարդվա՞վ։ -Հըլը մատերդ շարժի։ Չի ջարդվել, բայց տեղը արելա։  -Արա էս առանց ինձ ջարդեցի՞ք։ -Չէ, չի ջարդել։ Տեղնա արել։ -Դե ուրեմն ձեռդ դիր սեղանին։ -Ջարդվե՞ց։ Հըլը մատերդ շարժի։ Չի ջարդվել, բայց էս անգամ հաստատ տեղը արելա։ -Տղերք, քելեք մեր հարևան Վարդան ձյային կանչեք, էնի մսավաճառա։ Նոռմալ ձեռս կջարդի։ Դուք մենակ ինձ տանջելու եք։ Գուգ գնա կանչի էլի։ -Ապեր դիմացի, դիմացի։ Գիտե՞ս բանակում ինչերա կատարվում։ Չաստից, որ թռնում ես սամավոլկա ռազմականը բռնումա հարցնումա, ովա՞ թողել։ Ասեցի՞ր, տղեքին բռնել ես տալի, չասեցի՞ր էնքան են տփում մինչև ասում ես։ -Բա հիմա որնա՞ ճիշտը, ասելը թե չասելը։ -Ապեր էդ ոչ մեկ չգիտի։ -Հալալա տղերք ջան Գուգոն ասեց, շատ լավ բան եք մտածել, միշտ սենց ուրախ առիթներով իրար հանդիպենք։ -Վարդան ձյա կարա՞ս նենց խփես, որ ձեռքը ջարդվի։ -Արա իմ հարազատ ընկերոջ տղենա, կարողա ես չգիտեմ ոնցա պետք խփել, որ ջարդվի։ Մինակ ջարդո՞ւմ եմ, թե աղում էլ եմ։ -Չէ մենակ ջարդում ես։ -Հարց չկա։ Արտյոմիկ հըլը ձեռդ ցույց տուր։ Արա դուռակներ, արա գյոզալական միսը էս ինչ եք արել արա։ Խփելուց վախեցե՞լ ես։ Հա դե հենա երևումա։ Որ վախում ես արյունդ լյարդանումա, մեջի վիտամինները հոդս են ցնդում։ Ըստեղ էլ նոռմալ միս չկա, էս ձեռդ ռադ արա։ Մյուսը բեր։ Ըհը էսի արդեն մատղաշ միսա։ Մի վախի չեմ խփում։ Մոտսա, բայց չեմ խփում։ Չվախենաս։ Գնաց։ 3 4 1 0 Այլո Սադախլո։ Պատրաստա։ -Էնքան են տփում մինչև անձրևը գա, անձրևն էլ եկավ կոտրվում ես։ Այ տենց բաներա հիմա չաստերում կատարվում։ -Հա բայց ճիշտը որնա՞։ -Էդի ոչ մեկ չգիտի։ -Է ախպեր ջան, մեր վախտով տենց բան չկար, մենք միշտ էլ մեր հայերով սպայկա էինք ըլնում ու էդ խդր սոխերին նեղում էինք։ Հը՞ Արտյոմ։ Ասռոչկա տվի՞ն։ -Չէ Վարդան ձյա։ Բանակից օբշի ազատին։ -Հա, բայց ախպեր խի՞ ես տխուր որ։ -Պարզվեց պոչկեքսա հիվանդ։ ․․․ -Արա ի՞նչ ես խոսում այ դուռակ գյադա, մի հատ ճշտեիք էս մարդու պոչկեն հիվանդա, հիվանդ չի, նոր թևը ջարդեք։ Ընգի առաջ։ Դու էլ արա։ </t>
  </si>
  <si>
    <t>Արտյոմ, Գուգ, Վարդան ձյա</t>
  </si>
  <si>
    <t>Kargin Haghordum sketch 467 (Hayko Mko)</t>
  </si>
  <si>
    <t>https://www.youtube.com/watch?v=83J-iWzByxo&amp;list=PLDDuEZQEC_uAuSrUXsFVBLNkPQY3BHzLQ&amp;index=68&amp;t=0s</t>
  </si>
  <si>
    <t>Դե կյանք ջան, կապույտ գոգնոց եմ ուզում։</t>
  </si>
  <si>
    <t>-Նարուս պրիվետ աղչի, ո՞նց ես, լա՞վ ես։ Բա իմացել ես ինչա եղել։ Գնացի Լուսոենց տուն տեսնեմ մարդը տունը չի դու մի ասա սրանք բաժանվել են։ Նառ ջան մի րոպե, կարմիր գոգնոցը հագի, գնա խոհանոց ամանները լվա։ Աղչի՞, էդ դու գիտեիր ինձ չէի՞ր ասում, կռիս․․․ Լսի էսի ջիպը ճռցրեց կանգնացրեց, ասի գնա ես քո ավտոն չեմ նստի, հըլը մի րոպե Մարուս ջան։ Էդ կարմիր գոգնոցը կապի, գնա սպալնիայի պոլերը մի հատ լվա, գնա։ Հա Նառ ջան, բա՞, պատկերացնո՞ւմ ես։ Էդ Գայուշը օբյեկտից դուրս գալուց հարբած հանեց կրակեց։ Նառ մի րոպե, էդ կարմիր գոգնոցը կապի, բաղնիքում 2հատ սրբիչ կա կեղտոտ լվա տար կախի։ Լավա փախար, թե չէ էլի կտանեին քաղմաս։ Լսի ասեցի դու ինֆինիտի ես ուզում քշես ես չեմ ուզո՞ւմ։ Սիրածդ ոնցա՞ աղչի, լավա՞։ Քեզ տեղ-մեղ չի տանում։ Տանումա՞։ -Դե հերիք եղավ բոլ եղավ։ Հոգնա ես էս կարմիր գոգնոցից։ -Հըլը մի րոպե։ Չհասկացա։ -Դե կյանք ջան, կապույտ գոգնոց եմ ուզում։ -Նարուս ձեչ տունը կապույտ գոգնոց կա՞։</t>
  </si>
  <si>
    <t>Նարուս</t>
  </si>
  <si>
    <t>Kargin Haghordum sketch 468 (Hayko Mko)</t>
  </si>
  <si>
    <t>https://www.youtube.com/watch?v=XnG-IxtQs2Y&amp;list=PLDDuEZQEC_uAuSrUXsFVBLNkPQY3BHzLQ&amp;index=69&amp;t=0s</t>
  </si>
  <si>
    <t xml:space="preserve">լարի դրանց թող եթան, դրանք տամոժնիկ չեն։ </t>
  </si>
  <si>
    <t xml:space="preserve">-Երկուսուկես ժամում Կիևից հասանք սահման, ստե մի կես ժամ տամոժնիան կստուգի, մի 3ժամում կմտնենք Վարշավ։ Տոշնի գրաֆիկով 6ժամում մտնում ենք Վարշավ։ -Հա էլի վարպետ ջան, ցավդ տանեմ։ Չոտկի գրաֆիկով երթանք հասնինք Վարշավ, որովհետև ուղիղ 3 ժամից պալյաշկա Ագնեշկայիս հետ եմ էլի պայմանավորված։ -Բա ուրդե ես տանելու։ -Ստեղ մեր հույրանոց 18վագոն, 18անմոռանալի պահեր։ -Չես մոռացել չէ՞, որ Վարշավ պիտի ցարապիկը կաչայտ անես։ -Էդ էլ եմ մտածել ցավդ տանեմ, ուրեմն՝ Ագնեշկայիս ախպերը ցարապկեքը կաչայտ կենե մինչև ես՝ Ագնեշկային էլի։ -Ուշք ու միտքդ էդ աղջիկներ են արա։ Ես էլ մտածում եմ, որ գռուզը վեկալանք լեվի, իկռեքը ինչ ենք անելու արա։ Մեզ կոպեկներ են տալի իրանք միլլիոններ են աշխատում, բայց հեսա, որ տամոժնիան բռնեց մենք պետքա չէ՞ մի ձև տակից դուրս գանք։ Կարողա՞ իրանք են տակից դուրս գալու-Հա դե հմի կարող է էս անգամ վաբշե չստուգեն, լավ կեղնե այ ցավդ տանեմ։ -Ուրա քո ասածով լինի պրծնենք։ -Շեֆ ջան բռնվեցինք, տամոժնիկներն էն սև իկրայիկ յաշիկները հայտնաբերել են, ասում են պետքա ակտավորենք, ի՞նչ անենք։ -Դե տուր էդ իկրից մի յաշիկ տուր դրանց թող եթան։ -Առաջարկել եմ չեն համաձայնվում։ -Դե ուրեմն 3յաշիկ տուր։ -3հատ էլ եմ առաջարկել չեն համաձայնվում, ասում են ձև չի։ -Դե ուրեմն էդ յաշիկների կեսը տուր դրանց թող գնան։ -Իիի կեսն էլ եմ առաջարկել, չեն համաձայնվում շեֆ ջան, ոչ մի ձև չեն համաձայնվում։ -Արա սրանք ֆիռմա տամոժնիկներ են, սաղ օրը իկրա-միկրա են ուտում։ Սրանց իկրա պետք չի։ Դու բան արա, գնա կաստյումիցս 500$ հանի տուր իրանց։ -Էդ էլ եմ առաջարկել։ Ասում են չէ ու չէ։ -Արմինե ջան էն քու կանացի ձևերով զավլեկատ արա բեր վագոն գայթակղե-մայթակղե էլի։ -Դե էդ էլ առաջարկեցի, բայց․․․ -Վայ քո արա։ -Ոչ մի ձև չի ստացվում։ -Ինչ ասես առաջարկեցինք չեն ուզում։ Լավ ջոկեցի լարի դրանց թող եթան, դրանք տամոժնիկ չեն։ </t>
  </si>
  <si>
    <t>Արմինե</t>
  </si>
  <si>
    <t>Kargin Haghordum sketch 469 (Hayko Mko)</t>
  </si>
  <si>
    <t>https://www.youtube.com/watch?v=7k0hfLEtvmQ&amp;list=PLDDuEZQEC_uAuSrUXsFVBLNkPQY3BHzLQ&amp;index=70&amp;t=0s</t>
  </si>
  <si>
    <t>Ասումա զոքանչ դռուգ չելովեկա</t>
  </si>
  <si>
    <t xml:space="preserve">-Արա ջոգիք ոնց վախցավ։ -Քուր ջան մեզ 3հատ Թիֆլիսի տոմս տուր էժանի մեջ։ Նոր թխած։ -Քուր ջան նենց վագոն տուր, որ սենց սեմըչկան չրթենք ու թքենք պասաժիռների վրա։ Այ սենց։ -Վերցրեք։ -Մերսի մեռնեմ ջանին։ Ափսոս պասի մեջ եմ, թե չէ կարելի էր քո հետ էթալ Թիֆլիս բարի վրացական հարաբերություներ հաստատելու հետդ։ -Բարև քուրիկ ջան։ -Բարև ձեզ։ -Էս նորվա 3կենդանին Թիֆլիս են էթում։ -Այո։ -Իսկ էդ նույն վագոնում, որը իրանց տվեցիր էլի տեղ մնացելա՞։ -Հա մնացելա։ Բայց մեր մեջ ասած, էդ վագոնը մեր գնացքի ամենավատ վագոննա, պլացկարտա, էժան։ Ով ասես նստումա։ Հենա մի քիչ առաջ մի վաշտ դիզենթերիայով հիվանդ զինվոր բերեցին էդ վագոն։ -Շատ լավա։ Ինքնա։ Ինձ էդ վագոնում մի հատ տոմս տուր։ -Գիտեք ինչ, կներեք որ նիրյադ եմ լինում, բայց ձեր նման մարդուն սազական չի էդ վագոնը։ Ես ձեզ առաջարկում եմ կուպեի տոմս վերցնել։ Ընդհամենը 2000դրամի տարբերությունա։ 2000, չէէ, էդ կուպե-մուպեները սաղ ֆիքստուլություն են։ Ինձ պետք ա հենց էդ վագոնը։ Իրա դիզինտերիայով, կենդանիներով ու սալդատներով։ Հա մեկ էլ եթե դժվար չի հենց զուգարանի կողքի տեղը տուր քուր ջան։ -Լավ, դուք գիտեք։ -Մերսի քուրիկ ջան։ -Հը Գուգ ջան, տոմսը առա՞ր։ -Արա կնիկ, բայց մերդ ինչ բախտավորա հազիվ հասցրիմ վերջին տոմսը առնեմ։ -Ապրես կյանքս։ -Չարժի հա։ Ասումա զոքանչ դռուգ չելովեկա։ </t>
  </si>
  <si>
    <t>Մկո, Արմինե, Ռաֆո, Անդո, Հասմիկ</t>
  </si>
  <si>
    <t>Գուգ</t>
  </si>
  <si>
    <t>Kargin Haghordum sketch 470 (Hayko Mko)</t>
  </si>
  <si>
    <t>https://www.youtube.com/watch?v=f1rGyGwoJ68&amp;list=PLDDuEZQEC_uAuSrUXsFVBLNkPQY3BHzLQ&amp;index=71&amp;t=0s</t>
  </si>
  <si>
    <t xml:space="preserve">Ապե ձև չի, արդեն ուշա։ </t>
  </si>
  <si>
    <t xml:space="preserve">-Բժիշկ ջան հմի կոնկրետ ասեմ, թե ինչի համար եմ ես ձեր մոտ եկել։ Դուք կոկորդի մասնագետ եք չէ՞ բժիշկ։ -Ըհը։ -Ես մի հատ պռոբլեմ ունեմ իմ ձենը ահավոր հաստա, իմ կինն էլ չի սիրում էլի, որ իմ ձենը հաստա։ Ինքը միշտ երազելա, որ իմ ձենը բարակ լինի։ Ես էլ էսօր քրոջս ասեցի, որ ապրիլի –ին իրան լավ նվեր եմ անելու՝ ձենս բարակացնելու եմ։ Էդ հնարավորա՞, թե չթ բժիշկ։ -Ըըըը, գիտեք ոնց, կոնկրետ կոկորդի ուղղությամբ դա ստանալը հնարավոր չի։ Բայց ես մի լավ ձև գիտեմ, որը շատ լավ կաշխատի այս դեպքում։ -Էդ որնա՞։ -Մի փոքրիկ օպերացիա ենք անում։ Հեռացնում ենք ձեր ամորդիները և էֆեկտը 100%-անոց է։ Ձեր ձայնը այդ օպերացիայից հետո մոտ 3-4օկտավայով կբարձրանա։ Լռիվ բարակ ձայն կդառնա։ -Հա բայց էդ հաստատ կօգնի՞ բժիշկ։ -Երաշխավորում եմ, կտրելուց հետո ձայնը 100%-ով բարակում է։ Ես անգամ կարող եմ ներքին կարգով՝ հենց հիմա այդ օպերացիան կազմակերպել ոչ-ոք չի իմանա։ Հեսա հենց հիմա կապնվենք։ Ալո, Ռոբերտիչ, վիրահատարանը ազատա՞։ Խնդրում եմ մարդ մի թողեք, հեսա բարձրանում եմ մի փոքր վիրահատություն կա։ Դուք էլ մնացեք խնդրում եմ։ Եղավ, եղավ բարձրանանք։ Գնացինք։  -Կնիկ ջա՞ն, ձենս դուրդ գալիսա՞։ -Վայ, վայ շատ լավնա։ Երազանքս վերջապես կատարվեց։ -Ամեն ինչ քո համար եմ արել ցավդ տանեմ։ -Բա ի՞նչ արեցին։ Կոկորդիդ մեջ սարք դրեցին հա՞։ -Չէ, փոքրիկ օպերացիա էր՝ փոմփոլոնչիկներս հեռացրեցին։ -Ո՞նց, փոմփոլոնչիկներդ հեռացրե՞լ են։ -Ըհը։ -Գժվել ես ինչա՞,  բա մենք առանց փոմփոլոնչիկի ո՞նց ենք երեխա ունենալու։ -Արա ճիշտ ես ասում արա։ Բա հիմա ես ինչ անեմ։ -Ի՞նչ անես։ Գնա, գնա ասա թող հետ դնեն քանի չեն շպրտել։ Շուտ, շուտ արա։ -Բժիշկ ջան հըլը մի գնա էլի։ Սավսեմ մոռացել էի։ Հմի էդ փոմփոլիկները էէէէ էդ ամորտիները, որ կտրեցինք բա ոնց եմ ես հմի երեխա ունենալու։ Ցավդ տանեմ քել կազմակերպի հետ կարենք էլի։ -Ապե ձև չի, արդեն ուշա։ </t>
  </si>
  <si>
    <t>Kargin Haghordum sketch 471 (Hayko Mko)</t>
  </si>
  <si>
    <t>https://www.youtube.com/watch?v=R37WlCTJ_CI&amp;list=PLDDuEZQEC_uAuSrUXsFVBLNkPQY3BHzLQ&amp;index=72&amp;t=0s</t>
  </si>
  <si>
    <t>Ապեր հասկացանք, որ մեռելա, հմի բացի Վչոյից ոչ ոք չի կարում տելեվիզռը միացնի։</t>
  </si>
  <si>
    <t xml:space="preserve">-Մի հատ ստեղ նայեք հըլը։ Կառլեն ձյա ջան, Օֆիկ ծյա ջան, քուրս։ Յա արա ուր, արա։ Հա ապե, բարձր չեմ կարում խոսամ, ասում եմ բարձր չեմ կարում խոսամ, հա, դե տեսանք չես գալիս հելանք վերև։ Եկել ես արդեն, դե բարձրացի, էսօր գիշեր մենք ենք մոտը մնալու։ Դե բարձրացի վերև։ Արա էս ինչ քաշելա քաշել էսի։ Օֆիկ ձյա ջան քուրս եկեք կլինի գնացեք մի քիչ քնեք հանգստացեք, մեղք եք։ Վաղը ծանր օրա լինելու, գերեզմանա փորելա, ճամփա փակելա, կատաֆալա բանա ու էդ տիպի լիքը տհաճ գործեր ունենք անելու։ Գնացեք, գնացեք քնեք, մենք մեր ընկերոջ հետ գիշեր կնստենք։ Ի չեմ ջոկում, էս չեք էթում, հըլը սաղդ հելաք ստուց, հըլը թափով սաղդ գնացիք հանգստանալու։ Հասկացանք պանիխիդան վերջացավ վսյո։ Ձյաձ Կառլեն վսյո, Օֆիկ ծյա ջան վսյո, քուրս վսյո։ Գնացիք քնելու, զուգարան-մուքարան չտենամ, այ քեզի բան արա։ Եկար ապե։ Արա էս ինչքան ես քաշել։ Բա ապեր։ -Ապե մի հատ տելեվիզռը միացրեք էլի։ Ապեր Վաչոն մեռելա դու ասում ես տելեվիզռը միացրեք։ -Ախպեր սաղ արաղը առել եք։ -Հա ախպեր։ -Բա սև տորթը զակազ տվել եք։ -Հա ախպեր։ -Բա քուչի ջահելներին տփել եք, որ վաղը պսակները չոտկի տանեն։ -Հա ախպեր տփել ենք, մի հատ տելեվիզռը միացրեք էլի։ -Արա ախպերես քեզ ասում եմ Վաչոն մեռելա դու ասում ես տելեվիզռը միացրե՞ք։ Ոչինչ ախպեր տաք եք, հըլը չեք ջոկում։ Բեսամթ դուխով տղա էր Վաչոն, կյանքում մենակ 2բանից էր վախում՝ ատամնաբուժից ու մթությունից։ -Ատամնաբուժից հասկացանք այ ախպեր, մթությունից խի էր վախում։ Խոմ երեխա չէր։ -Ոնց բա ջոկում ես մթության մեջ քանի ատամնաբուժ կարա լինի։ Ջոկում ես ապեր։ Զգացվումա ախպեր, որ հըլը տաք եք չեք ջոկում ապեր ինչ եք կորցրել։ -Ապեր դե տելեվիզռը միացրեք նայենք էլի։ -Արա քեզի ասում եմ Վչոն մեռելա արա նայի արա։ Մեռելա Վչոն արա։ Ապեր հասկացանք, որ մեռելա, հմի բացի Վչոյից ոչ ոք չի կարում տելեվիզռը միացնի։ -Արա դե զզվցրիր էլի, ինչ ես ուզում արա։ Կառլեն ձյա ցավդ տանեմ արի մի հատ սրան հավքի տար էլի։ Ես քո կյանքին էլ մեռնեմ, ինչա արա, ինչա։ </t>
  </si>
  <si>
    <t>Կառլեն ձյա, Օֆիկ ծյա, Վչո</t>
  </si>
  <si>
    <t>Kargin Haghordum sketch 472 (Hayko Mko)</t>
  </si>
  <si>
    <t>https://www.youtube.com/watch?v=rGxJc7LyiKs&amp;list=PLDDuEZQEC_uAuSrUXsFVBLNkPQY3BHzLQ&amp;index=73&amp;t=0s</t>
  </si>
  <si>
    <t>Զագառ ես ընդունե՞լ։</t>
  </si>
  <si>
    <t>-Վեկալ կեր ազիզ ջան, կեր նոր եմ եփել շատ թարմա։ Մի վռազի, հանգիստ կեր։ Նոռմալ ծամի նոր կուլ տուր։ Հացով կեր։ Հացը անպայման հետը կեր։ Ըհը։ Էդ ոսկորը մի կրծի։ Դիր էն կողմ պապան կուտի, հո դու շուն չես։ Չնայաշ հորդ էդ էլա շատ։ 10 տարիա ինչ ամուսնացել ենք սկսելա իմ վրա ուշադրություն չդարձնել։ Պրիչոսկա փոխեմ, մազերս ներկեմ, պամադա փոխեմ մի հատ ուշադրություն չի դարձնում։ Երևի հակագազ հագնեմ չի նկատի։ Չնայած վատ միտք չի, կարելիա փորձել։ Ա դե ասեցի էդ ոսկորների մի կեր էլի։ Սամվե՞լ, իմ վրա ոչ մի նոր բան չես նկատո՞ւմ։ -Զագառ ես ընդունե՞լ։</t>
  </si>
  <si>
    <t>Kargin Haghordum sketch 473 (Hayko Mko)</t>
  </si>
  <si>
    <t>https://www.youtube.com/watch?v=vbWvlxJnC_w&amp;list=PLDDuEZQEC_uAuSrUXsFVBLNkPQY3BHzLQ&amp;index=74&amp;t=0s</t>
  </si>
  <si>
    <t>Հասնես Պռոշյանի սովխոզ էս դեղը խմի</t>
  </si>
  <si>
    <t>-Ապրես տղա ջան։ Պռոշյանի սովխոզի մոտ հասնենք ձեն կտաս հա՞։  -Պռոբլեմ չկա մայրիկ ջան։ -Տղա ջան Պռոշյանի սովխոզ հըլը չհասա՞նք։  -Հեսա կհասնենք մայրիկ ջան։  -Ըհը մայրիկ ջան, էս էլ հասանք Պռոշյան սովխոզ, իջի։ -Տղա ջան, բայց ես ստեղ չպետքա իջնեի, ուղղակի աղջիկս ասեց, որ հասնես Պռոշյանի սովխոս՝ էս դեղը խմի։</t>
  </si>
  <si>
    <t>Kargin Haghordum sketch 474 (Hayko Mko)</t>
  </si>
  <si>
    <t>https://www.youtube.com/watch?v=Y9fj6fuNFfA&amp;list=PLDDuEZQEC_uAuSrUXsFVBLNkPQY3BHzLQ&amp;index=75&amp;t=0s</t>
  </si>
  <si>
    <t>Իսկ ուտելու ի՞նչ ունեք</t>
  </si>
  <si>
    <t>-Ուրեմն մենք ունենք՝ գինով տապակած հորթի լեզու, beefsteak, schnitzel և հիանալի new york steak, ի՞նչ կցանկանաք։ -Իսկ ուտելու ի՞նչ ունեք։ -Նոր ասեցի։ -Չէ, չէ տղա ջան։ Մեզ էդ ամեն ինչը պետք չի։ Մեզ բերում ես բրթուճ։ -Քանի՞ հատ։ -Մի հատ։ -Լավ։ Կարին ջան գալիս են հարյուր հոգով մի հատ բուտերբրոդ են զակազ տալիս ու ժամերով նստում են, հորս արև արա։ -Լսի Սլավիկ մի հատ քեզ կարգի հրավիրի ու էն մարդիկ ինչ-որ պատվիրել են գնա արագ բեր։ -Լսում եմ Կարինե Ալբերտովնա։ -Արագացրու։ -Հը կնիկ, դու էլ չէիր ուզում գայիր ռեստորան։ Ինչքան լավա, մեր համար սենց նստած էս սիրուն, գեղեցիկ, աֆիցիանտը քո տեղը տանում-բերումա, ոչ ուտելիք ես պատրաստում, ոչ էլ աման ես լվանում, վատա՞։ Էլ մի վիճի, շատ էլ լավա։ Ապրես։ -Կներեք իհարկե, որ խանգարում եմ։ Ես ուղղակի նկատեցի, որ դուք երկուսով եք եկել և ընդհամենը մեկ բրթուճ եք պատվիրել։ Ես կուզեի մեր Continental ռեստորանի կողմից ձեզ ևս մեկ բրթուճ հյուրասիրել։ -Աղջիկ ջան մերսի, շատ զգացված ենք, բայց մենք 50տարվա ամուսիններ ենք, ու մեր ամբողջ կյանքի ընթացում ամեն ինչ իրար հետ կիսել ենք։ Էս բրթուճն էլ իրար հետ կկիսենք։ -Եղավ, ինչպես կկամենք։ -Լավ աղջիկ էր։ դե մի վիճի լավն էր։ -Կներեք, որ նորից անհանգստացնում եմ Ձեզ։ Ուղղակի դուք ինձ իմ տատիկին ու պապիկին եք հիշեցնում, ես ուզում եմ ձեզ ևս մեկ անգամ առաջարկել մի բրթուճ հյուրասիրել որպեսզի դուք հանգիստ ուտեք։ -Աղջիկ ջան մերսի, նոր մի քիչ առաջ ասեցի, մենք ամեն ինչը մեր կյանքում կիսում ենք։ Նույնն էլ էս բրթուճն ենք կիսում։ -Բա էդ դեպքում տատի ջան դուք ինչի՞ չեք ուտում։ -Պրոտեզին եմ սպասում։</t>
  </si>
  <si>
    <t>Հայկո, Մկո, Հասմիկ, Անդո</t>
  </si>
  <si>
    <t>Կարինե Ալբերտովնա, Սլավիկ</t>
  </si>
  <si>
    <t>Kargin Haghordum sketch 475 (Hayko Mko)</t>
  </si>
  <si>
    <t>https://www.youtube.com/watch?v=_OF9JzCnuPY&amp;list=PLDDuEZQEC_uAuSrUXsFVBLNkPQY3BHzLQ&amp;index=76&amp;t=0s</t>
  </si>
  <si>
    <t>Տիգրան, ինժիներ</t>
  </si>
  <si>
    <t>-Ախր տիկին Հովհաննիսյան ինչու չեք ուզում ինձ հասկանալ, սա պետ բյուջեից սնվող հիմնարկա։ Սա մանկապարտեզ չի։ Սա հոգեբուժարանա։ Մենք ոնց ընդունում ենք մարդկանց նույն ձև պետք ա նրանց բուժենք և դուրս գրենք։ Հասկանո՞ւմ եք։ Վերևից իմ վրա պլանա դրված, որ մենք ամսեկան գոնե 2հոգի պետք է դուրս գրենք, որ պետությունն իրանց վրա փող չծախսի։ Իսկ մենք մեկ տարի ա արդեն ոչ մեկի դուրս չենք գրել։ Հասկանո՞ւմ եք։ Խնդրեմ էս տղեն, նստածա, նորմալ տեսքով, սանրվածքը նորմալ, կիրթ, ակնոցներով, փողոցում տեսնեմ նորմալ մարդուց չեմ տարբերի։ Հիմա ինչնա՞ պակաս։ Տղա ջան անունդ ո՞նց ա։ -Տիգրան։ -Որ դուրս գրվես ի՞նչ ես աշխատելու։ -Ինժիներ։ -Ըհն, տեսնում եք, դուրս գրեք իրան։ Տանք հասարակությանը ևս մի ինժիներ։ Ինչի՞ չեք դուրս գրում։ Հենց հիմա դուրս գրեք։  -Բժիշկ ջան։ Ես ձեզ հետո մի քանի բան էլ կպատմեմ, դուք հիմա իրան մի երկու հարց էլ տվեք էլի։ -Խնդրեմ։ -Տղա ջան, ի՞նչ գանգատներ ունես։ -Տիգրան։ -Ես քեզ հարցնում եմ՝ առողջականդ ոնցա՞։ - Ինժիներ։ -Տարեք։ -Մի րոպե։ Տղաս կենտրոնացի, հիմա ո՞ր ամիսնա։ -Տիգրան։ Ինժիներ։ Տիգրան։ -Տիկին Հովհաննիսյան։ Ես ձեզ տալիս եմ մեկ ամիս ժամանակ, էս հոգեբուժարանից մենք պարտավոր ենք դուրս գրել մինիմում 2հոգի և ինձ չի հետաքրքրում, թե ոնց եք դա դուք անելու։ Ազատ եք։ -Բժիշկ երրորդ պալատի Շալախին բերել եմ։ Արի Շալախ։ -Բարև ապեր։ Կանչել ես եկել եմ հա։ Ի՞նչ կա։ Խի՞ ես կանչել։ Դու ո՞վ ես, որ ինձ կանչում ես ապեր։ Հա եկել եմ ասա։ -Բարև։ -Բարև, բարև։ Կարմիր արև, կանաչ տերև։ Ասա ինչա եղել, ինչա եղել ասա։ Բ-Որ մենք քեզ դուրս գրենք։ -Հա։ -Ի՞նչ ես անելու։ -Ի՞նչ եմ անելու։ Ի՞նչ եմ անելու։ Մի հատ ռագադկա եմ վեկալելու ու գալու եմ այ էս գժանոցի սաղ պատուհանները ջարդեմ։ Այ էդ եմ անելու։ Սաղ հատ-հատ ջարդելու եմ։ Այ տես մախինա տալի։ Գաղափարնա կարևորը, գաղափարը։ Մախինա տալի բժիշկ այս ի․․․ -Շալախ, գնացինք։  Անցավ մեկ ամիս   -Բարև ձեզ։ Ո՞նց են մեր հիվանդները։ Չեմ էլ կասկածում, որ լավ են։ Այսօր շատ լավ տրամադրություն ունեմ։ Զգում եմ դուրսա որ գրելու ենք։ Սկսենք։ Տղա ջան անունդ ո՞նց ա։                     -Տիգրան։-Որ քեզ դուրս գրենք ի՞նչ ես աշխատելու։ -Ինժիներ։ -Վերջ։ Մնացած հարցերն ավելորդ են։ Դուրս ենք գրում։ -Արի։ -Տիգրան։ -Այո, այո Տիգրան ջան։ Գնացեք։ -Ինժիներ։ -Այո ինժիներ եք աշխատելու։ -Էս մեկ։ -Բժիշկ, էն երրորդ պալատի Շալախը ուզումա ձեզ տեսնի։ -Բա ես ինչքան եմ ուզում իրան տեսնեմ։ Պռոսիմ։  -Արի։ -Բարև ձեզ բժիշկ։ -Բարև Շալախ ջան։ Տեսնում եմ բավականին բանա փոխվել քո մոտ։ Շատ լավա։ Հիմա քեզ որ դուրս գրենք, ի՞նչ ես անելու։ -Կընդունվեմ աշխատանքի, մի հատ տուն կվարձեմ։ -Շատ լավա, հետո՞։ -Մի հատ լավ աղջկա հետ կծանոթանամ, դե վերջը 35տարեկան եմ արդեն։ -Շատ ճիշտա հետո՞։ -Դե հետո էդ աղջկան կհրավիրեմ մեր տուն, կհրավիրեմ ընթրիքի, շամպանսկի կբացեմ։ -Հետո՞։ -Կխմենք էդ շամպանսկին, երաժշտություն կմիացնեմ, կհրավւիրեմ պարի։ -Ըհը, բա հետո ի՞նչ կանես։ -Միասին կպարենք, հետո ես իրան կհամբուրեմ։ -Բա հետո։ -Հետո կհանվացնեմ։ -Ըհըըը։ -Տռուսիկները կհանեմ։ -Բա հետո ի՞նչ կանես։ -Հետո էդ տռուսիկների ռեզինը կհանեմ։ -Բա հետո ի՞նչ կանես։ -Հետո էդ ռեզինով ռագադկա կսարքեմ ու այ էս ձեր սաղ գժանոցի պատուհանները հերթով կջարդեմ։ Եղա՞վ։</t>
  </si>
  <si>
    <t>տիկին Հովհաննիսյան, բժիշկ, Տիգրան, Շալախ</t>
  </si>
  <si>
    <t>Kargin Haghordum sketch 476 (Hayko Mko)</t>
  </si>
  <si>
    <t>https://www.youtube.com/watch?v=Xk6LJCfLsSU&amp;list=PLDDuEZQEC_uAuSrUXsFVBLNkPQY3BHzLQ&amp;index=77&amp;t=0s</t>
  </si>
  <si>
    <t>Մարդ մնացեք</t>
  </si>
  <si>
    <t>-Փաստորեն հարգելի հիվանդ, եթե ես չեմ սխալվում դուք նախկինում ձեզ պահում էիք շան պես։   -Հա։ -Հիմա ուզում եք ասել, որ ամեն ինչ նոռմալ է ձեզ մոտ։ -Հա։ -Բայց հիշում եք, որ առաջ գալիս էիք, ձեռքերս էիք լիզում, պոչով խաղացնում էիք, հենց մտնում էի հոգեբուժարան վազելով տապչկաներս բերում էիք, հիշո՞ւմ եք։ -Հա։ -Ծիծաղալուա չէ՞։ Հիմա ուզում եք ասել, որ դուք ձեզ լավ եք զգում։ -Հա, շատ լավ եմ զգում։ -Բայց ինչի՞ց եք եզրակացնում, որ դուք ձեզ լավ եք զգում։ -Էս 10օրա քիթս թաց-թացա։ -Աաաա, հըհըհըհը․․․ լավ, ես ձեզ ազատ եմ արձակում հոգեբուժարանից։ Մարդ մնացեք։ Հաֆ։ Կատակ արեցի։ Ալո, սրան բաց չթողեք, փակեք սենյակում, հեսա մեկին էլի գզելուա։ -Հաջորդը։ Ո՞նց ես։ Հեսա ստուգենք։ Էս ինչա՞։ -Հեշտ հարց եք տալիս բժիշկ։ Էսի տունա, որտեղ 2 հոգի իրար սիրում են։ -Հա ճիշտա։ Բա էս ինչա՞։ -Դե էտի ավելի հեշտ հարցա։ Էս կռավաթա, որտեղ 2հոգի իրար սիրում են։ -Հաստա՞տ, լավ։ Հա, բա էս ինչա՞։ -Էսի ամենահեշտ հարցնա։ Էսի 2 հոգի բասեյինում, իրար սիրում են։ -Բասեյինում։ Հա։ Բա էս ի՞նչ ա։ -Բժիշկ բայց դու էլ նենց ոչինչ սեքսուալնիյ մանիակ ես հա։</t>
  </si>
  <si>
    <t>Kargin Haghordum sketch 477 (Hayko Mko)</t>
  </si>
  <si>
    <t>https://www.youtube.com/watch?v=Ehr0llqH58A&amp;list=PLDDuEZQEC_uAuSrUXsFVBLNkPQY3BHzLQ&amp;index=78&amp;t=0s</t>
  </si>
  <si>
    <t>Դեղերը փաստորեն ազդումա</t>
  </si>
  <si>
    <t>-Իմ սիրելի և անկրկնելի հիվանդներ, երեք ամիս անցավ ձեր բուժման սկզբից և ես այսօր ցանկություն հայտնեցի, որպեսզի մենք հանդիպենք և պարզենք այդ բուժումը իր նպատակին հասել է թե ոչ։ Դրա համար ես կտամ ձեզ մի քանի հարց։ Իսկ դուք ազնիվ և ուշադիր պատասխանեք այս հարցերինին։ Լա՞վ։ Սպարտակ ջան էդ ինչա ձեռքումդ։ -Շունիկ։ -Շատ լավնա Սպարտակ ջան։ Շատ, շատ պուճուրիկ շունիկա։ Հանգիստ։ Ինչա՞ շունիկիդ անունը։ -Տուզիկ։ -Շատ լավնա Սպարտակ ջան։ Շատ, շատ պուճուր շունիկա։ Միշա ջան, քո մոտ ինչա՞։ -Շունիկ։ -Էլի շունիկա՞։ Վայ, շատ լավնա, շատ։ Քո շունիկի անունը ինչա՞։ -Գռաֆ։ -Քո շունկը ջղայնա հա՞, Գռաֆ, Գռաֆ։ Անցած անգամ տուզիկ էր անունը էլի։ Դեղերը փաստորեն ազդումա։ Սուրեն ջա՞ն, քո շունիկի անունը ինչա՞։ -Հա բայց էս շուն չի։ -Ո՞նց էսի շունիկ չի՞։ -Բժիշկ էս շունա՞։ -Չէ, բա ինչա՞ էդ։ -Քյարփինջա։ -Սուրեն ջան, ապրես։ Սուրեն ջան ես շատ ուրախ եմ։ Փաստորեն էս մեր բուժումը տվեց դրական արդյունք։ Ես քեզ կասեմ ավելին, ես քեզ հիմա դուրս եմ գրում Սուրեն ջան, դու գնա հագնվի ես ախրանային կզգուշացնեմ։ Ալո պահակախմբիցա՞։ -Լավ խաբինք բժիշկին։ ՉԷ՞ Տուզիկ։</t>
  </si>
  <si>
    <t>Սպարտակ, Միշա, Սուրեն</t>
  </si>
  <si>
    <t>Kargin Haghordum sketch 478 (Hayko Mko)</t>
  </si>
  <si>
    <t>https://www.youtube.com/watch?v=7KKsmTxazyY&amp;list=PLDDuEZQEC_uAuSrUXsFVBLNkPQY3BHzLQ&amp;index=79&amp;t=0s</t>
  </si>
  <si>
    <t>Մի հատ առողջ տեղ ունեմ, նախանձում եք</t>
  </si>
  <si>
    <t>-Բարի աչողուն Գափո։ -Բարև Միշա ջան։ Հը՞, ո՞նց ես։ -Էհ, էս 6ամիսա հեչ լավ չեմ։ Ոչ կարում եմ նոռմալ չիշիկ անեմ, ոչ էլ կարում եմ մեծով նոռմալ դուրս գամ։ -Իմ մոտ էլ նույն պռոբլեմնա։ Ուղղակի լռիվ հակառակը։ Каждый Божий день, առավոտը ժամը 7-ին, ժամացույցի պես, հավեսով մի հատ չիշիկ եմ անում, ժամը 8-ին էլ մի հատ մեծով դուրս եմ գալիս ու վսյո։ -Բա էլ պռոբլեմդ որնա՞։ -Ցավդ տանեմ, ուղղակի առավոտը ժամը 10-ից շուտ չեմ կարում արթնանամ։ Սենց բան կլինի։ Տեսա՞ր սրան։ Աչքիս Օֆիկի մոտից դուրս եկավ։ -Այ մարդ էդ Օֆիկը նամուսը կորցրելա, տարիքը մոռացելա։ -Էս գյադու տարիքը տեսա՞ր։ Տո մենք իրա տարիքին իրանից մեծ էինք։ Թու։ -Բայց վրից ինչ լավ ադիկալոնի հոտ էր գալիս։ -Էլ մի ասա։ Էդ հարուստների համն ու հոտը ուրիշա էլի։ -Հա։ Օֆո՞։ Ո՞նց ես։ -Ո՞նց պիտի լինեմ, շատ վատ եմ։ Սիրտս առիթմա, ստամոքսս ծակումա, էնքան դեղ եմ խմում, որ լյարդս շարքից դուրսա եկել, ճնշումս տվել հասելա 200, տեղ-տեղ 250, ոտքերս էլ թմրում են։ Ծերությունա։ Մարմինը ծերությունից փըդըմա, փըդըմ։ Փըդըմա։ -Լսի Օֆիկ։ Արի կլինի գլուխներս մի հարթուկի հա՞։ Մենք լավ էլ գիտենք դու ոնց ես։ Каждый Божий день մոտդ ջահել տղերք են գնում գալի։ Էնա մի քիչ առաջ էլ մոտիցդ մեկն էլ դոււրս եկավ։ Напыщенный индюк։ -Ընենց որ լավ էլ լավ ես։ -Բայց դուք ինչ կեղտոտ բիձեք եք։ Մի հատ առողջ տեղ ունեմ, նախանձում եք։ -Իսկ մեզ էդ տեղից կարելիա՞ օգտվել։</t>
  </si>
  <si>
    <t>Գափո, Միշա, Օֆիկ</t>
  </si>
  <si>
    <t>Kargin Haghordum sketch 479 (Hayko Mko)</t>
  </si>
  <si>
    <t>https://www.youtube.com/watch?v=kc_5NV5QkFI&amp;list=PLDDuEZQEC_uAuSrUXsFVBLNkPQY3BHzLQ&amp;index=80&amp;t=0s</t>
  </si>
  <si>
    <t xml:space="preserve">Բժիշկ պուճուր մարդը հիմա գիտե՞ս ինչա ասում։ </t>
  </si>
  <si>
    <t xml:space="preserve">-Փաստորեն եկեք ամփոփենք։ Ձեզ թվում է,որ ձեր ուղեղում ապրում է փոքրիկ մարդ, որը անընդհատ հայյհոյում է։ Այո՞։ -Հա էդ պուճուր մարդը միշտ էլ եղելա, ու ինքը շատա սիրում քրֆել, ու ինձելա էնքանա քրֆում, ինձ էլա ստիպում, որ ես էլ քրֆեմ։ Էն օրը գնացել էինք հարսանիք, էս հարսին տեսավ սկսեց քրֆել, ասումա ես սրան ճանաչում եմ, գիտես էսի ինչա՞ եղել, այ մարդ ասում եմ սուս ամոթա, մի, ձենդ կտրի, էնքան քրֆեց ես էլ չդիմացա հարսին քրֆեցի։ Կամ մի հատ ուրիշ պատմություն պատմեմ։ 3տարիա ուզում եմ գործի ընդունվեմ, չի ստացվում, ուր գնում եմ չի ստացվում։ Վերջը հորողբերս ասեց արի ընկերոջս մոտ դասավորեմ, զանգեց ընկերոջը ասեց ախպորս տղենա գալիս լավ ձևերով գործի կընդունես և այլն, գնացի էս մարդու դեմը նստա շեֆի, մեկ էլ էս պուճուր մարդը շեֆին տեսավ սկսեց քրֆել, էնքան քրֆեց ես էլ չիմացա սկսի էս մարդուն քրֆել ու տռենց էդ պուճուր մարդու պատճառով մնացի առանց գործ։ Հիմա ի՞նչ անեմ։ -Պարզ է։ Ձեզ կարող եմ ուրախացնե։ Ձեր հիվանդությունն ունի շատ հեշտ բուժում, որն իմիջիայլոց ես եմ հայտնաբերել։ Բուժման միակ թերությունը նրա ֆինանսական կողմն է։ -Ինչքանա՞, ինչքանա՞։ -5000դոլլար։ -Ինչքա՞ն։ -5000ամերիկյան դոլլար։ -Բժիշկ պուճուր մարդը հիմա գիտե՞ս ինչա ասում։ </t>
  </si>
  <si>
    <t>Kargin Haghordum sketch 480 (Hayko Mko)</t>
  </si>
  <si>
    <t>https://www.youtube.com/watch?v=3d2XLlAcU6s&amp;list=PLDDuEZQEC_uAuSrUXsFVBLNkPQY3BHzLQ&amp;index=81&amp;t=0s</t>
  </si>
  <si>
    <t>Լսեք հըլը։ Իսկ մարդակեր խրտվիլակի ու 4տուրիստների պատմությունը լսե՞լ եք։ -Չէ։ -Ուրդից լսեք, հըլը չի եղել։</t>
  </si>
  <si>
    <t>-Այ էն գյուղն էր։ Այ էն տունը։ Առավոտ, 2հատ երեխա, ընդեղ գտան դիակ։ Դիակներ՝ հոր, մոր ու տղու։ Ու եկան պատմեցին գյուղացիներին։ Մինչև գյուղացիները եկան, ընդեղ չկային արդեն դիակները։ Չքացել էին։ Ու մինչև հիմա էդ հոր, մոր ու էդ տղու պատմությունը չի բացահայտվել։ Չի բացահայտվել։ -Իսկ դուք 2քրոջ ու շան պատմությունը լսե՞լ եք։ Ուրեմն էս կողքի գյուղում 2 քույր կային ու իրանք շուն ունեին։ Էս շունը իրանց տարիքի էր։ Ու երբ որ իրանք դարձան 10 տարեկան ծնողները որոշեցին ծնունդ անեն համ էս քրերի, համ էլ շան։ Ու ամբողջ գյուղը հավաքվեց իրենց տանը։ Հենց էդ ժամանակ ամենաահավոր բաները սկսեցին։ Ու դրանից հետո էդ քրերը կորան։ 10 տարիա իրանց ման են գալիս ու չեն կարողանում գտնեն։ Բայց էդ շունը մնաց։ Էդ շունը հղիացավ ու ձագ բերեց, ու երբ որ ձագ բերեց ծնվեց 2հատ շուն էդ քրերի դեմքով։ -Իսկ լսե՞լ եք էն 3գյուղացու ու 3 կովերի պատմությունը։ Դե լսեք։ Էս 3գյուղացին կողքի գյուղից։ Որոշում են մի հատ կովի բռնեն ու մորթեն ուտեն։ Էս կովն էլ էդ գյուղի հեքիմի կովնա լինում։ Էս հեքիմը կախարդածա լինում էս կովին։ Մթոմ ով էս կովին ուտի ինքը կանիծվի։ Էս գյուղացիք չեն հավատում էդ անեծքին։ Բռնում են, մորթում, ուտում են։ Հիմա ամենաահավորը լսեք։ Մյուս օրը 3-ին էլ գտնում են գյուղի տարբեր տեղերում, մորթած, բայց ամենավատն ինչնա, որ բոլորի գլխին կոտոշներ են լինում, իսկ փորի մեջ լիքը կաթ։ -Լսեք հըլը։ Իսկ մարդակեր խրտվիլակի ու 4տուրիստների պատմությունը լսե՞լ եք։ -Չէ։ -Ուրդից լսեք, հըլը չի եղել։</t>
  </si>
  <si>
    <t>Kargin Haghordum sketch 282 (Hayko Mko)</t>
  </si>
  <si>
    <t>https://www.youtube.com/watch?v=Jbh5eTLRTlI&amp;list=PLDDuEZQEC_uDcYhabzxMCFCs3vGGSGVX4&amp;index=83&amp;t=0s</t>
  </si>
  <si>
    <t xml:space="preserve">-Ո՞վ լինել այն երիտասարդ ունտեղ աֆիցեղ։ -Ղուս շպիոն։ -Այդ դեպքում ինչո՞ւ մենք նրան չբռնել։ -Անիմաստ։ Մեկա, կղուտիտ կլինի։ </t>
  </si>
  <si>
    <t xml:space="preserve">-Հայ Հիտլեր։ Անցնել քաղտեզին։ Մինչև սկսել զեկուցել ես ուզենալ պատմել իմ երազ։ Իմ երազում ես տեսնել ինչպես մա ֆյուղեղ չափալախել ինձ։ Հայ Հիտլեր։ -Հայ Հիտլեր։ -Դա մեծ պատիվ ինձ համար։ Դա նշանակել, որ եթե մենք չգրավել Մոսկվա մա ֆյուղեղ ունենալ մեզ։ Հայ Հիտլեր։ -Օօօ, դասիշ ֆանտաստիշ, հայ Հիտլեր։ -Դա մեծ պատիվ մեզ համար։ Բայց եթե մենք գրավել Մոսկվա մա ֆյուղեղ ուրախանալ, և դա շատ մեծ պատիվ մեզ համար։ Զեկուցել։ -Շտուղմըն ֆյուղեղ։ Մեր զորքեր գալ Մոսկվա։ Շրջափակել այն, և չկաարողանակ վերցնել Մոսկվա, որովհետև չունենալ տեխնիկա և զենք։ Ի՞նչ անել։ -Պետք է գնել տեխնիկա։ -Որտեղի՞ց։ -Զեկուցել։ -Ֆղանսիա։ -Ֆղանսիա։ Յեահ։ Շատ լավ տեխնիկա, բայց թանկ։ Ես առաջարկել գնել տեխնիկա էմիռատներ՝ Դուբայ։ Նույն տեխնիկան, բայց ցածր գներով։ Եվ այսպես, զորքեր, Մոսկվայից գալ Էմիռատներ Դուբայ։ Գնել տեխնիկա և վերադառնալ Մոսկվա։ Եվ այնտեղ 3օրում գրավել Մոսկվա։ Եվ կատարել մա ֆյուղեղի երազանք։ -Յեահ։ -Եվ ունենալ նրան։  -Ո՞ւմ մա ֆյուղեղ։ -Ոչ, ղուս։ Ունենալ մա ֆյուղեղ դա շատ, շատ, շատ, շաատ, շաաաաատ, շատ մեծ պատիվ մեզ համար։ -Յեահ։ -Որը համարյա անհնար։ Հայ Հիտլեր։ -Հայ։ -Մոռանալ այս խոսակցություն։ -Յեահ, Շտուղմըն ֆյուղեղ։ -Կատարել իմ որոշում։ -Ես զեկուցել շտաբ։ -Հետ դարձ։ Ինչ անել այս երեկո։ -Օ։ Շտուղմըն ֆյուղեղ, մենք այս երեկո կայֆավատ լինել պոլյակ աղջիկների վրա։ -Նրանք համաձայն լինել։ -Այդքան էլ չէ։ Մենք նրանց գցել գազի սենյակ։ Գազը թեթև բաց թողնել և դրանից հետո նրանք թուլանալ և մենք նոր կայֆավատ լինել նրանց վրա։ -Շատ լավ որոշում ձեզ համար։ -Միացեք զվարճանքին գե Շտուղմըն ֆյուղեղ։ -Ոչ Դանկե, ես ուզենալ ասել ձեզ ևս մեկ բան։ Այս պլան լինել շատ գաղտնի պլան։ Այն իմանալ միայն դուք, ես և մա ֆյուղեղ։ Հայ Հիտլեր։  -Հայ։ -Ո՞վ լինել այն երիտասարդ ունտեղ աֆիցեղ։ -Ղուս շպիոն։ -Այդ դեպքում ինչո՞ւ մենք նրան չբռնել։ -Անիմաստ։ Մեկա, կղուտիտ կլինի։ </t>
  </si>
  <si>
    <t>Շտուղմըն ֆյուղեղ, մա ֆյուղեղ, Դանկե</t>
  </si>
  <si>
    <t>հայերեն+գերմաներեն</t>
  </si>
  <si>
    <t>Kargin Haghordum sketch 283 (Hayko Mko)</t>
  </si>
  <si>
    <t>https://www.youtube.com/watch?v=no4ep1gH5g4&amp;list=PLDDuEZQEC_uDcYhabzxMCFCs3vGGSGVX4&amp;index=84&amp;t=0s</t>
  </si>
  <si>
    <t>31, 32</t>
  </si>
  <si>
    <t>31, 31, 31, 31, 31, 31, 31, 31, 31, 31, 31, 31, 31, 31, 31, 31, 31, 31, 31, 31, 31, 31, 31, 31, 31, 31, 31, 31, 31, 31, 31, 31, 32</t>
  </si>
  <si>
    <t>Kargin Haghordum sketch 284 (Hayko Mko)</t>
  </si>
  <si>
    <t>https://www.youtube.com/watch?v=g_3SkZC0-RE&amp;list=PLDDuEZQEC_uDcYhabzxMCFCs3vGGSGVX4&amp;index=85&amp;t=0s</t>
  </si>
  <si>
    <t>Լսի քեզի ինչ եմ ասում այ աճող օրգանիզմ</t>
  </si>
  <si>
    <t>-Էս ո՞ւր եք ինձ բերել։ Ինչի՞ եք ինձ բռնել։ Աչքիս չեք ջոկում հա՞ ում հետ գործ ունեք։ Ձեր վերջը վատա լինելու։ -Էս տեղը նոռմալա՞։ -Հա, ստեղ մարդ չի լինում։ -Լսի քեզի ինչ եմ ասում այ աճող օրգանիզմ, քեզ փախցնելու պատճառը դու չես քո ատեցնա։ -Ատեցդ մի հատ լավ հատկություն ունի, մի հատ էլ վատ։ Լավը էնա, որ լիքը փող ունի։ -Վատն էլ էնա, որ մեր նման անգյալ, անուսում, կեղտոտ գյադեքի հետ չի ուզում էդ փողերը կիսվի։ -Այ հմի ուշադիր լսի դուստր ձեռնարկություն, դու ունես 2տարբերակ կամ էթըմ ենք ու դու ցույց ես տալիս հորդ փողերը ուրդեղա։ -Կամ հմի էս մաշնեն քշում ենք ու հենց մաշնի մեջ հերթով քեզ բռնաբարում ենք։ Ու էտի տևումա էնքան մինչև որ էս մաշնի բենզինը չպրծնի, դե հմի ասա ի՞նչ ենք անում։ -Գնում ենք բենզին լցնելու երեխեք</t>
  </si>
  <si>
    <t>Kargin Haghordum sketch 285 (Hayko Mko)</t>
  </si>
  <si>
    <t>https://www.youtube.com/watch?v=Vh6QG5UZdFc&amp;list=PLDDuEZQEC_uDcYhabzxMCFCs3vGGSGVX4&amp;index=86&amp;t=0s</t>
  </si>
  <si>
    <t xml:space="preserve">-Հոպ ընգեր ջան, տոռմուզ հըլը։ -Շշշշ, երրորդն էլ էնա, որ ես քեզնից ուժեղ եմ կյանքս։ </t>
  </si>
  <si>
    <t xml:space="preserve">-Վաաայ, բարև ձեզ։ -Բարև։ -Բարով եք եկել։ -Ո՞նց եք։ -Լավ։ -Եկեք, համեցեք, եկեք ներս։ -Էս ինչ ախպերներ են գալի։ Եկեք, եկեք, ձեր ցավը տանեմ։ Եկեք, էս ինչ կորել եք կորել։ Ապեր էս ինչ դուք նենց մարդ ու կնին թաքուն-թաքուն հելաք Հոլանդիա ֆռֆռացիք հետ եկաք։ Քուչի տղեքից եմ իմացեք, որ քաղաքում չեք։ -Ինչա՞ ախպերս։ -Հեչ ախպեր, պռոստը որ Ամստերդամ եք եթում խաբար արեք էլի, որովհետև ընդեղից էլ խաբարներ կան, որ պետքա գա հասնի։ Ինձնից լավ գիտես էլի։ -Մանուկ ջան, գիտե՞ս, նենց պանտանիյ ստացվեց, դրա համար չկարողացանք ոչ մեկին ասել։ -Տո լավ է այ Մանուշակ ջան։ Կեթաս էդ հեքիաթներով Վարդին կպատմես։ Խի ես իմ ախպորը նոր եմ ճանաչում։ Պուճուր ժամանակ քուչեն, որ բազառ էինք անում, դե ես սենց օբշի նվազ-մվազ խոսում թեման եմ տանում, բան չեմ կարում էլի անեմ, մեկ էլ էս ախպերս գալիս էր, մի հատ սիրուն թաթալոշ էր  տալի 4 հոգով պարկում էին։ Հիշո՞ւմ ես չէ, էդ բազառի վախտ Վարդիս հետ ծանոթացա։ -Հա ի միջիայլոց, Վարդը Հոլանդիայում բեսամթ էժան էր։ -Քստածի, մենք ձեր ընտանիքի համար մի փոքրիկ սուվինիր ենք բերել՝ Հոլանդիայից։  -Հա դե դուք միշտ էլ ձեր դվիժենին անում եք էդի պարզա։  -Վայ նվեր եք բերել, բա սեղան գցեմ։ -Չէ պետք չի։ Վարդ, Մանուշակ ավելի լավա դուք իջեք խանութներով մի քիչ ման եկեք, ես ու ՄԱնուկը իրար հետ կարևոր խոսալու բան ունենք։ -Բա չի լինի՞ էդ հետո խոսաք, հազիվ իրար գլուխ ենք հավաքվել։ -Ախչի քեզ Նորոն ասումա, ուրեմն վռազ անում ես, քեզ դաստատչնի չի՞ էդքանը։ Դավայ հելնում եք, արագացնում եք։  Ընգեր էս Հոլանդիայից ուռեկի ես բերել, կնանիքին ցրիր, որ ցայվե՞նք։ -Չէ, ավելի լուրջ թեմա կա խոսալու։ -Ասա հըլը տենամ։ -Հոլանդիա եթալուցս առաջ պատերազմ տեսա, սիրտս վատ բան էր գուշակում, ու  էդ վատ բանը եղավ։ -Ինչա՞ եղել։ -Ոբշմ ես քեզ 3 կարևոր բան ունեմ ասելու։ Առաջինը էնա, որ ես հասկացա, որ ես գալուբոյ եմ։ -Ո՞նց։ -Երկրորդն էլ էնա, որ ես քեզ սիրում եմ, ջանուլ։  -Հոպ ընգեր ջան, տոռմուզ հըլը։ -Երրորդն էլ էնա, որ ես քեզնից ուժեղ եմ կյանքս։ Արի մի հատ պռոշներիդ բուրմունքը զգամ, ցավդ տանեմ։ </t>
  </si>
  <si>
    <t>Հայկո, Մկո, Հասմիկ, Արմինե</t>
  </si>
  <si>
    <t>Մանուկ, Նորո, Վարդ, Մանուշակ</t>
  </si>
  <si>
    <t>Kargin Haghordum sketch 286 (Hayko Mko)</t>
  </si>
  <si>
    <t>https://www.youtube.com/watch?v=Y4EO-zo7DDM&amp;list=PLDDuEZQEC_uDcYhabzxMCFCs3vGGSGVX4&amp;index=87&amp;t=0s</t>
  </si>
  <si>
    <t>Հա էլի, խի էլի</t>
  </si>
  <si>
    <t>-Ախպերս սիրտդ բաբախումա; Մաշնեդ հասելա Մեղրի էլ չես դիմանում; -Հա ախպերս; -Ոչինչ ցավդ տանեմ; Հեսա 2 ժամվա ճամփայա մնացել; Հեսա կհասնենք Մեղրի, մաշնեդ սիրուն ձևով ռաստամոճնյա կանենք, ընդեղ էլ ծանոթ ռաստամոժնիկ ընգերներ կան ախպեր ջան, կասենք, կխնդրենք մի հատ թող մաքսանենգեն, որ սաղ թղթերը չոտկի լինի; Մի հատ էլ մաշնեդ լավ կլվանք, որ հետ գալուց մաքուր մտնենք քաղաք ախպերս; -Հա ախպերս; -Արա էս ինչ էր արա; -Հըլը զադնի տուր; -Գոմիկավան; Արա էս ինչա արա; -Հըլը մտի գյուղ տենանք անունը խիա Գոմիկավան; Հըլը կանգնի, կանգնի սրանից հարցնենք; -Հոպար ջան, բարի օր հոպար ջան; -Ասծու բարև տղերք ջան; -Բա հետո ցավդ տանեմ; -Հեչ էս դաշտըմը գնացի մի քիչ գործ արիմ, հմի էլ եկա ասի պամիդոր-մամիսորը ջրեմ-մրեմ, բայց մենք իրար չեն ճանաչըմ, ինչ եք ուզում որ; -Հոպար ջան մենք ոչ սոված ենք, ոչ քաղցած ենք, ոչ ճամփեն ենք կորցրել, ոչ էլ մոլորվել ենք; Ոչ էլ նենց լկտի լակոտներ ենք եկել ենք ուզում ենք քո վրա նենց կայֆավատ անենք, էդ տարիքից արդեն հելել ենք; Պռոստը էս մի րոպեյա մեզի մի հատ հարցա տանջում; Խիա ջեր գյուղի անունը Գոմիկավան; -Գոմիկավան; Հա էդի մեր գեղի անուննա; -Հա էլի, խի էլի; -Հա խի; Էդի չգիտեմ տղերք ջան; Էն սովետի վախտվանից մեր գյուղի անունը տենցա ըլե; -Ոնց հոպար ջան, ստեղ ես ապրում ու չգիտես գեղիդ անունը ինչիա գոմիկավան; -Ինչ ասեմ տղերք ջան, չգիտեմ; Արա էդի կարողա կնիկս իմանա; Ըդրա պապը էս գեղի հերոսնա եղել, հըլը սպասի կնգանիցս հարցնենք; աղջի Սաքո, հըլը արի ախպերս; -Հա Գեղամ; -Անուշ ախպեր էս մեր գյուղի անունը խիա Գոմիկավան որ; -Ես շատ գիտեմ խի ա Գոմիկավան; Էս տղերքը խի են կանգնել; Եկեք մի բաժակ կոֆե խմենք ապեր; -Այ մարդ ճիշտա ասում հըլը եկեք ներս; -Լավա ախպեր; -Հըլը եկեք;</t>
  </si>
  <si>
    <t xml:space="preserve">Գեղամ, Սաքո, </t>
  </si>
  <si>
    <t>Kargin Haghordum sketch 287 (Hayko Mko)</t>
  </si>
  <si>
    <t>https://www.youtube.com/watch?v=bG0Vzk2SuQU&amp;list=PLDDuEZQEC_uDcYhabzxMCFCs3vGGSGVX4&amp;index=88&amp;t=0s</t>
  </si>
  <si>
    <t>Վաբշետը խորհուրդ տվեց, որ գամ քո մոտ, բժիշկ ապեր</t>
  </si>
  <si>
    <t>-Կարելիա; -Եկեք; -Պսիխոանալիտիկնա; -Այո; -Բժիշկ ապեր ես մի  հատ պռոբլեմ ունեմ, հմի եկել եմ մոտդ էդ պռոբլեմը լուծենք էլի; -Իսկ մինչև ինձ դիմելը ուրիշ ինչ որ մեկին դիմել եք; -Ինչ էլ իմացար, մինչև ստե գալը մտա մեր դեմի ապծեկեն ասի ընդե խորհուրդ հարցնեմ էլի ասեն ինչ անեմ; -Ապծեկա; Ես պատկերացնում եմ ինչ ապուշ խորհուրդ տված կլինի ձեզ էդ ապծեկայի աշխատողը; -Վաբշետը խորհուրդ տվեց, որ գամ քո մոտ, բժիշկ ապեր; -Ասեք ինչ պռոբլեմ ունեք; -Իմ պռոբլեմը էսա բժիշկ ապեր, էս կնիկս, էս իմ էն ընգերներս, էն քենիս, տակի խադավիկը, ոբշեմ սաղ բացի ինձնից ինձ ասում են, որ ես աշխարհը սխալ եմ ընկալում; Հմի սենցա հարցը դրած, կամ դու ինձ ստուգում ես պարզում ես որ տենց բան չկա էդ դեպքում մի հատ ինձ սպռավկա ես գրում, որ գնամ կոխեմ սաղի ականջը, որ իմանան, որ ես նոռմալ եմ, կամ էլ ախպեր ջան, Աստված ոչ անի պարզվումա, որ ես իրոք ախպեր սխալ եմ ընկալում աշխարհը, կաթիլա ինչա նշանակում ես կաթցնում եմ դզվում եմ ու դառնում եմ սաղի հմար ճշտընկալ; Քյասար սենցա կամ սպռավկա ես ինձ տալի, կամ էլ ճշտընկալի կաթիլներ; -Լավ, խնդիրը հասկանալիա; Ասեմ ձեզ, որ շատ հեշտա պարզել դուք իրականությունը նոռմալ եք ընկալում թե ոչ; Ուղղակի պետք ա անցկացնել փոքրիկ տեստ; -Ըհն ախպեր, պատրաստ եմ; -Սկսենք; Ես ձեզ ցույց կտամ մի քանի նկար ու դուք ինձ պետք է ասեք ոնց եք ընկալում այդ նկարները; Օրինակ այս նկարը ոնց եք ընկալում; -3 հատ գոմիկա; -Բայց ինչու; -Ոնց ընչի այ ախպեր ջան, բա 3 հատ տղամարդ հավքվել են իրար գլուխ կողքները ոչ կնիկ կա ոչ բան կա; Բա գոմիկ չեն, գոմիկ են; -Լավ, իսկ այս նկարը ոնց եք ընկալում; -Հեսա նայեմ ասեմ; -Գոմիկների երամ; -Բայց ինչու; -Ոնց ընչի ախպեր ջան, բա 20 հոգի թռնում ա ամեն մեկը նայումա դիմացինի հետևին; Բա գոմիկ չեն, գոմիկ են; -Լավ էդ նկարները մոռացեք, իսկ ինձ, ինձ ոնց եք ընկալում; -Ճիշտն ասած բժիշկ դու էլ ես գոմիկ; -Ինչի; -        Որովհետև սաղ օրը ստեղ նստած գոմիկների նկարներ ես հավաքում;</t>
  </si>
  <si>
    <t>Kargin Haghordum sketch 288 (Hayko Mko)</t>
  </si>
  <si>
    <t>https://www.youtube.com/watch?v=-WWA2YfdNrg&amp;list=PLDDuEZQEC_uDcYhabzxMCFCs3vGGSGVX4&amp;index=89&amp;t=0s</t>
  </si>
  <si>
    <t xml:space="preserve">ես տղուն կտրեմ, ինքն էլ մեր ջրերը կկտրի,     մարմնիս էս կեսը լվանում եմ, ջուրը կդրում են, էս մյուս կեսը միշտ մնումա կեղտոտ,   էղած բանը կարաք թանգացնեք պատկերացնում ես, չեղածը ոնց եք թանգացնում,   աշխատավարձով ապրող մարդիկ, փող չունեն,   խոսքներդ դանակով կդրեմ, էս խոսակցությունը ջրեք,    արի ես պարտքդ տամ հա՞, հանգիստ քնեմ  </t>
  </si>
  <si>
    <t xml:space="preserve">-Այ մարդ, էս կանգառը ուր բերեցին հասցրեցին, էնքան ուսանողները ստեղ մեքենաները  կանգնացրեցին, որ ավտոբուսի կանգառը տարան աշխարհի ծերը;    -Էդ ես ասում , էսօր մի հատ ուսանող եկելա քննության, ես բերանս չբացած, ասումա ընկեր  Մելիքյան, ոչ սովորել եմ, ոչ էլ սովորելու եմ, դնում ես դիր, չես դնում, կստիպենք կդնես, պատկերացնում ես;   -Կտրեցիր դրան քննությունից;   -Ախր ոնց կտրեմ է, որ հերը ջրմուղի պետնա,ես տղուն կտրեմ, ինքն էլ մեր ջրերը կկտրի;   -Արա, որ ասում ես տենց ջուր, ներվերս հելնումա, գիտես ինչ են անում, բռնեցին ծախեցին,եսիմ ում, ոչ  տիրություն են անում, ոչ հետաքրքրվում են, ինչ են անում, երբ են տալի ջուրըմ ոնց են տալի, մեր մոտ վաբշե խայտառակությունա, օրվա մեջ երկու անգամ են տալի, մի մի ժամով, մտնում եմ լողանալու, մարմնիս էս կեսը լվանում եմ, ջուրը կդրում են, էս մյուս կեսը միշտ մնումա կեղտոտ;   -Էդ ես ասում, հլը ասումա ուզումա էդ ջի վարձերը թանգացնեն,ասումա էղած բանը կարաք թանգացնեք պատկերացնում ես, չեղածը ոնց եք թանգացնում,մարդիկ գոնե հաց ու ջուր էին ուտում, հիմա ուզում եք նենց անեք, որ մենակ ցամաք հաց ուտեն,հասկացեք ախր, աշխատավարձով ապրող մարդիկ, փող չունեն,Հովհաննիսյան ջան, էն հիսուն դոլարը որ պարտքով վերցրել էի, տղայիս նշանդրեքի համար,  հեսա բերել եմ,  բայց մի խնդրանք ունեմ,եթե հնարավորա իհարկե, ուզում ենք պատասխան այցով աղջկա տուն գնանք մի լավ նվեր եմ ուզում գնեմ, եթե հնարավորա մնա ինձ, մյուս աշխատավարձին անմիջապես կտամ;   -Պռոբլեմ չկա, մյուս աշխատավարձին տուր;   -Շնորհակալ եմ Հովհաննիսյան ջան, եթե քեզ շտապա խնդրեմ բերել եմ , բայց եթե հնարավորա մնա մոտս էլի, նվեր տանենք գոնե;    -Պռոբլեմ չկա, մյուս ամիս տուր;   -Շատ շնորհակալ եմ Հովհաննիսյան ջան, շնորհակալ եմ, էդ մեր ռայոնում ;    -Հոպարներ ջան, էս ջրից էիք խոսում, խոսքներդ դանակով կդրեմ, էս խոսակցությունը ջրեք, ստե ավելի կարևոր խոսակցություն կա, ինչքան փող ունեք, հանում եք վռազ տալիս եք ինձ ;   -Հովհաննիսյան ջան, արի ես պարտքդ տամ հա՞, հանգիստ քնեմ  </t>
  </si>
  <si>
    <t>Մելիքյան, Հովհաննիսյան</t>
  </si>
  <si>
    <t>Kargin Haghordum sketch 289 (Hayko Mko)</t>
  </si>
  <si>
    <t>https://www.youtube.com/watch?v=C1hueP-askc&amp;list=PLDDuEZQEC_uDcYhabzxMCFCs3vGGSGVX4&amp;index=90&amp;t=0s</t>
  </si>
  <si>
    <t xml:space="preserve">սուս մնա 1-02 ;չէ չէ չէ լավ լավ լավ հիմա նենց բան կանեմ որ դուք ամբողջ կյանքում չեք մոռանա; էդ ինչա որ դե հլը արա տենամ ինչ ես անելու ;մի րոպե ահա ըհն; ինչ ըհն չես տենում ոչ մի բան չի ստացվում; լավ չի ստացվում մենք էլ սենց կփորձենք ահա ըհն ;էլի չի ստացվում ;լավ հիմա անում եմ իմ ֆիռմային տրյուկը հեսա ձեզ խոդի կտամ պապի ջան ահաաան ; այ աղջի չես տենում չի ստացվում; բայց ես ինչ մեղավոր եմ որ ձեր մոտ չի ստացվում; չէէէ աչքիս զանգում եմ քաղմաս;     </t>
  </si>
  <si>
    <t xml:space="preserve">ես էլ ասում եմ փողերս ինչիա պակասում ես տենց էլ գիտեի որ դու ես գողանում; ես ինչ եմ անում; էդ իմ տված աշխատավարձը բավական չի դու նաև որոշել ես ինքդ քեզ պրեմիաներ տաս հա ոչինչ հեսա կզանգեմ քաղմաս կգան հարցերդ կլուծեն; չէ խնդրում եմ Գեորգի Սմբատիչ մի զանգեքքաղմաս էլի խնդրում եմ մի զանգեք ես փողը կվերադարձնեմ խնդրում եմ էլի մի զանգեք; եսինչ իմանամ դու ինչքան ես գողացել որ վերադարձնես զանգում եմ քաղմաս; չէ չէ խնդրում եմ ինչքան որ պետքա կվերադարձնեմ էլի խնդրում եմ մի զանգեք քաղմաս ; տո որտեղից քեզ փող հենա գողանում ես զանգում եմ քազմաս; չէ չէ պետք չի մի տարի ձրի կաշխատեմ խնդրում եմ էլի մի զանգեք քաղմաս; հա մի տարի էլ ինձնից գողանաս զանգում եմ քաղմաս; չէ չէ տան գործերը կանեմ լվացք կանեմ արդուկը խնդրում եմ մի զանգեք;սուս մնա 1-02 ;չէ չէ չէ լավ լավ լավ հիմա նենց բան կանեմ որ դուք ամբողջ կյանքում չեք մոռանա; էդ ինչա որ դե հլը արա տենամ ինչ ես անելու ;մի րոպե ահա ըհն; ինչ ըհն չես տենում ոչ մի բան չի ստացվում; լավ չի ստացվում մենք էլ սենց կփորձենք ահա ըհն ;էլի չի ստացվում ;լավ հիմա անում եմ իմ ֆիռմային տրյուկը հեսա ձեզ խոդի կտամ պապի ջան ահաաան ; այ աղջի չես տենում չի ստացվում; բայց ես ինչ մեղավոր եմ որ ձեր մոտ չի ստացվում; չէէէ աչքիս զանգում եմ քաղմաս;     </t>
  </si>
  <si>
    <t>Գեորգի Սմբատիչ</t>
  </si>
  <si>
    <t>Kargin Haghordum sketch 290 (Hayko Mko)</t>
  </si>
  <si>
    <t>https://www.youtube.com/watch?v=VFajwBRJxc4&amp;list=PLDDuEZQEC_uDcYhabzxMCFCs3vGGSGVX4&amp;index=91&amp;t=0s</t>
  </si>
  <si>
    <t>հարգելի դատարան, ահա թե ինչպես ստացվեց, որ իմ պաշտպանյալը  իր համարում համբուրում էր այս  անչափահաս աղջկան</t>
  </si>
  <si>
    <t>-Այս պատմությունը սկսեց գոլֆի առաջնության ժամանակ, եզրափակիչ փուլ հասան երեք ամենաուժեղ մասնակիցները, որից մեկի հետ էլ կատարվեց այս առեղծվածային պատմությունը,պայքարը թեժ էր, չէ որ  բացի չեմպիոնի տիտղոսից, հաղթողը պետք է արժանանար դրամական խոշոր պարգևի, որը կազմում էր քսան հազար դոլար, հակառակորդները շատ ավելի փորձառու էին և  մեր պատմության հերոսը շատ շուտ հայտնվեց բարդ իրադրության մեջ, նա հուսահատված կատարում էր իր հերթական հարվածը, երբ հանկարծ լսեց ձայն;   -Համար ութ մականով հարվածիր;  -Նա  շրջվեց և տեսավ մի գորտի, համար ութով, կրկնեց գորտը,երիտասարդը որոշեց լսել գորտին և փոխարինեց յոթերորդ համարի մականը  համար ութով, հարվածեց և հրաշք, դիպուկ և հիանալի հարվածը մոտեցրեց մեր հերոսին  այդ երանելի հաղթանակին, երիտասարդը դրեց գորտին իր գրպանը և կատարեց իր վերջին հաղթական հարվածը, կլորիկ գումարը ստանալուց հետո երիտասարդը հարցրեց գորտին, հիմա ինչ անենք, գնանք կազինո,պատասխանեց գորտը և նրանք մտան առաջին իսկ պատահած կազինո, գորտի խորհրդով երիտասարդը  իր ողջ դրամական պարգևը դրեց  թիվ հինգի վրա և շահեց՝ սննկացնելով կազինոյին, իր հաջողություններից ապշած երիտասարդը  վարձում է մի շքեղ համար բարձրակարգ հյուրանոցում և  այնտեղ հարցնում․ Գորտ ջան, դու իմ համար էսքան բան արեցիր, ես քո համար ինչ կարամ անեմ, գորտը պատասխանեց, համբուրիր ինձ խնդրում եմ, ինչ արած , երիտասարդը վերցնում է գորտին և համբուրում, գորտը դառնում է տասնհինգ ամյա մի չնաշխարհիկ օրիորդ, սիրելի տիկնայք և պարոնայք, հարգելի դատարան, ահա թե ինչպես ստացվեց, որ իմ պաշտպանյալը  իր համարում համբուրում էր այս  անչափահաս աղջկան</t>
  </si>
  <si>
    <t>Հայկո, Մկո, Ռաֆո, Անդո, Աշոտ, գորտ</t>
  </si>
  <si>
    <t>Kargin Haghordum sketch 291 (Hayko Mko)</t>
  </si>
  <si>
    <t>https://www.youtube.com/watch?v=amnE17M7PL8&amp;list=PLDDuEZQEC_uDcYhabzxMCFCs3vGGSGVX4&amp;index=92&amp;t=0s</t>
  </si>
  <si>
    <t>բա ովա երեխաների մոտ մնացե;   -Ոնց ով ՝ կնիգս;</t>
  </si>
  <si>
    <t>-Բարև ձեզ;   -Բարև ձեզ, մենք ձեր հյուրանոցում համար էինք գռոնյա արել;   -Բռոնյա;  -Հա;   -Ձեր ազգանունն ինչպես է;   -Գալստյան;   -Գալստյան, ալո , Էլեն ջան Գալստյան, բռոնյայա արած ստուգեք խնդրում եմ, երկար ժամանակով եք եկել մեզ մոտ, չէ էդքան էլ չէ, շաբաթ կիրակի, էդ էլա պետք, ամբողջ շաբաթ աշխատում ենք;   -Ահա, իսկ երեխաներ ունեք;   -Հա բա ոնց, Պարգևիկսա ու Նվերիկս;  —երեխաները ձեզ հետ են;   -Չէ տանն են մնացե;   -Ինչ ռոմանտիկ է, երեխաներտ տանն են և դուք երկուսով եկել եք այստեղ, որպեսզի ժամանակ անցկացնեք միմյանց հետ, ես ձեզ ուզում եմ հավատացնեմ, որ մեր  հյուրանոցը ստեղծված է այսպիսի ռոմանտիկ  ժամանցների համար, դուք առավոտյան կզարթնեք ծիտիկների ծլվլոցի ներքո, ցերեկը կճաշեք հենց լճի ափին, ձկների չլմփոսցի ներքո,իսկ երեկոյան պարզապես ման կգաք  լուսնի շողերի տակ,ինչ ռոմանտիկ է, երեխաները երևի մեծ են հա, որ տանն են մնացե;   -Պաարգևիկս իրեք տարեկանա, Նվերիկս մի;   -Աաահ, էդքան փոքր են հա, բա ովա երեխաների մոտ մնացե;   -Ոնց ով ՝ կնիգս;</t>
  </si>
  <si>
    <t>Գալստյան, Նվերիկ, Պարգևիկ</t>
  </si>
  <si>
    <t>Kargin Haghordum sketch 292 (Hayko Mko)</t>
  </si>
  <si>
    <t>https://www.youtube.com/watch?v=JmTVyvlDssA&amp;list=PLDDuEZQEC_uDcYhabzxMCFCs3vGGSGVX4&amp;index=93&amp;t=0s</t>
  </si>
  <si>
    <t>Kargin Haghordum sketch 293 (Hayko Mko)</t>
  </si>
  <si>
    <t>https://www.youtube.com/watch?v=HB8G9zual8A&amp;list=PLDDuEZQEC_uDcYhabzxMCFCs3vGGSGVX4&amp;index=94&amp;t=0s</t>
  </si>
  <si>
    <t>Kargin Haghordum sketch 294 (Hayko Mko)</t>
  </si>
  <si>
    <t>https://www.youtube.com/watch?v=My_7yrhaguw&amp;list=PLDDuEZQEC_uDcYhabzxMCFCs3vGGSGVX4&amp;index=95&amp;t=0s</t>
  </si>
  <si>
    <t xml:space="preserve"> գրուզչիկ ընտրելը որնա,   Արա էս ինչ անֆայմ են սրանք, ըտե մեկը չաղա, մեկդ բոյովա, էն մյուսը թող գա էլի,     էկել եմ,      -Մե վեդրո,;   -Արի սրան վեկալենք, բայց ինչի սրան;   -Էսի իրա չափը չոտկի գիտի;</t>
  </si>
  <si>
    <t>-էս մարդն էլ որ մի հատ վզներիս գործ չդնի դրա օրը օր չի,  մեկը հարցնի գրուզչիկ ընտրելը որնա, ասա մեկին ընդունի գործի թո ստուց մի բան վեկալի տանի քցի ընդե էլի;   -Հա լավ դե հերիքա, հիմա շեֆը խնդրելա պետքա անենք, խի ես իզուր ներվերդ ծախսում;   -Հա բայց դրանց ոնց ենք ընտրելու  Գագ ջան;   -Դե կկանչենք ներս, մի-մի հարց կտանք, կպատասխանեն կթողեն կեթան ;   -Ի՞նչ հարց;   -Մերը արտադրությունա, կարևորն էնա, որ էդ յաշիկները տեղափոխելուց ասենք խմած չլնեն չքցեն ջարդեն, կհարցնենք թե խմելու հետ ով ոնցա,քանի հոգի են եկել,   - Հենա իրեք հոգի են , առավոտիցալ լռված են;   -Դե ձեն տու թո գան;   -Մյուս , արի ներս;   -Մյուսը ովա՞;   -Արա էս ինչ անֆայմ են սրանք, ըտե մեկը չաղա, մեկդ բոյովա, էն մյուսը թող գա էլի;   -Բարև ձեզ;   -Ինչքան կարաս խմես,  - դե մի 300 գրամ, - իսկ նենց որ զակուսկի մակուսկի լնի;   -Դե  տենց որ քցենք մի  400 -ի կգցեմ,   -Իսկ նենց որ մի հատ ճոխ սեղան քցած լինի, որ կյանքում չես տեսե, չես  էլ տենա;   -Ա դե մի կես լիտր կխմեմ էլի,    -Պարզա;   -Շեֆ ջան, ընդունվա՞ծ եմ;   -Պարզ չի հլը, գնա չաղին կանչի;   -Բարլուս ձեզ, ;    -Բարև բարև,   -Ինչքան կարաս խմես,  -Ինչ;   -Արաղ,   -Արա՞ղ, ուտելու բան կա՞;   -Չէ չկա;    -Մի շիշ;   -Իսկ եթե կա;   -Օ երկու շիշ;   -Իսկ եթե կա ու շատ;    -Օ էտի իրեք շիշ կգփցնեմ ;   -Դե գնա;   -Բա չենք խմում,   -Գնա բոյովին կանչի, հետո կասեմ, դառանք արա, ընդունմման հանձնաժողով,    -Չաղը ասեց բոյովին եք կանչում, էկել եմ;   -Խմելուց ոնց ես, -Հը՞;    -Խմելուց ոնց ես;   -Ես լավ եմ , դուք ոնց եք;    -Ինչքան կարաս խմես,   -Մե վեդրո;    -Իսկ եթե լավ զակուսկի ըլնի,   -Մե վեդրո;   -Իսկ եթե նոր տարվա սեղան ըլնի, էդ ժամանակ ինչքան կխմես,;   -Մե վեդրո,;   -Արի սրան վեկալենք, բայց ինչի սրան;   -Էսի իրա չափը չոտկի գիտի;</t>
  </si>
  <si>
    <t>Գագ, չաղ, բոյով, մյուս</t>
  </si>
  <si>
    <t>Kargin Haghordum - Sumka (Hayko Mko)</t>
  </si>
  <si>
    <t>https://www.youtube.com/watch?v=DeOxiMRihZ0&amp;list=PLC4FFB3F0AFB8146C&amp;index=70&amp;t=0s</t>
  </si>
  <si>
    <t>սումկես էլ տուր էլի;    թոշակս հինգ հազար դրամա,էդ էլ գողացավ տարավ</t>
  </si>
  <si>
    <t>-Վայ, վայ կանգնի, թու ես քո,ժողովուրդ սունմկես տարավ,ժողովուրդ սունմկես տարավ,բա ես հիմա ինչ պտի անեմ,թոշակս հինգ հազար դրամա,էդ էլ գողացավ տարավ;   -Ինչ է պատահել, մայրիկ ջան,   -սումկես գողացան տարան,ազիզ ջան;  -Հլը ընդե նայի է,մեջը գումար կա՞ր;  -Ամբողջ թոշակս մեջն էր, հինգ հազար դրամ;   -Գիտեք ինչ կա;  -Բայ ես հիմա ինչ պտի անեմ;   -Վերցրեք,  -Վայ ապրես ազիզ ջան,ապրես,սումկես էլ տուր էլի</t>
  </si>
  <si>
    <t>Kargin Haghordum sketch 501 (Hayko Mko)</t>
  </si>
  <si>
    <t>https://www.youtube.com/watch?v=qunPSBfJJW4&amp;list=PLDDuEZQEC_uAuSrUXsFVBLNkPQY3BHzLQ&amp;index=102&amp;t=0s</t>
  </si>
  <si>
    <t>մի հիսուն խմես մարդ դառնաս;     Այ էդ ժամանակ, ես հելած կլնեմ ու  էլի ես կքաշեմ</t>
  </si>
  <si>
    <t>-Ցտեսություն ձեզ, հաջողություն ձեզ, շատ հաճելի էր․ պարոն կապիտան օպերատիվ խումբը ուղարկեք, հա ստեղ եմ պարզել եմ, էդ կինը արդեն մի  ամիսա երեխքին մեկին  ուղարկումա ինտիտուտ, էն մյուսին դպրոց, ոնցա նորմալ եթե  մի երեխեն մի տարեկանա, էն մյուսը երկու տարեկան, հա սպասում ենք, ես էլ գնամ տենամ էն արաղ քաշող բիձեն  թարգելա թե չէ, լսում եմ լսում եմ,հը այ նարկոբարոն,  էլի արաղ ես քաշում,;    -Հա քաշում եմ , լավ եմ անում քաշում եմ, մի հիսուն խմես մարդ դառնաս;   -Էս տարիքդ առել ես, սրամտում ես հա՞,  հեսա օպեր խումբը կանչելու եմ,բռնեն քեզ արա;   -Քաշել եմ,  քաշում եմ ու պտի քաշեմ;   -Բռնելու են նստցնեն քեզ այ բիձա;   -Թող բռնեն նստցնեն;   -Այ չորացած ուղեղ, ոնց ես քաշելու որ նստած ես ըլնելոու ;   -Տղես կքաշի;   -Տո տղուդ էլ կնստցնենք;   -Թոռս կքաշի;   -Տո թոռանդ էլ կնստցնենք է;   - Այ էդ ժամանակ, ես հելած կլնեմ ու  էլի ես կքաշեմ</t>
  </si>
  <si>
    <t>Kargin Haghordum sketch 503 (Hayko Mko)</t>
  </si>
  <si>
    <t>https://www.youtube.com/watch?v=FSkB_ZHQEsk&amp;list=PLDDuEZQEC_uAuSrUXsFVBLNkPQY3BHzLQ&amp;index=104&amp;t=0s</t>
  </si>
  <si>
    <t>պարապել ես, թե էլի սաղ ամառ էշի պես աշխատել ես որ ընտանիքդ պահես;    ես իմ անուշ տա նա նա նի;    Ես իմացա դուք հաջորդին եք կանչում</t>
  </si>
  <si>
    <t>-Հաջորդը, Խաչիկ, Խաչիկ, արի, Խաչիկ պարապել ես, թե էլի սաղ ամառ էշի պես աշխատել ես որ ընտանիքդ պահես, արա քեզ հազար անգամ ասել եմ, աշխատանքով մարդ չես դառնա,սովրի, հիմա ես քեզ ինչ անեմ, չդնեմ կգնաս բանակ էս ընտանիքդ սոված կսատկի, դնեմ, սաղ պտի մտածեն փող եմ վեկալե,  է ով կհավատա որ դու քո ուժերով ստացել ես,արա, լավ արի ես քեզ մի հատ հեշտ հարց տամ,  դու պատասխանի, իրեքդ դնեմ շառդ քաշի գնա էլի, Շիրվանզադե, Շիրվան զադե,  ինձ ասա Շիրվանզադեյի  այն հայտնի վեպի անունը, որը համապատասխանումա էսօրվա  վիճակին, էս որ դոլարը հելելա ժողովուրդը շիվարե Ռուսաստանը 500 միլիոն դոլար փոխանցե , սաղ սաղին պարտք են, ոչ մեկ չգիտի,  դոլարով տա թե դրամով,Խաչիկ, Քաոս, Քաոս, հեշտ հարց եմ տվել, պատասխանի էլի այ տղա, լավ Խաչիկ ավելի հեշտ հարց եմ տալիս, Չարենց, Չարենց, ուշադիր, ես իմ անուշ տը տը տը տը  արևահամ բառն եմ սիրում, ինչ բաց թողեցի ասա, ես իմ անուշ տա նա նա նի ,  արևահամ բառն եմ սիրում,  ինչն եմ բաց թողնում Խաչիկ մտածի, ես իմ անուշ Հայաստանի, արևահամ բառն եմ սիրում,իրեք տարիա սովորում ես, մեր սիրելի հայ գրականությունը, դժվարա մի հարցին պատասխանես, լավ Խաչիկ վերջին հարցն եմ տալիս, պատասխանեցիր  դնում եմ ,   չէ, հաջողություն, հաջորդը թող գա, լավ, լավ, ուշադիր Խաչիկ, ասա ինթ Րաֆֆու այն վեպի անունը, որտեղ հերոսը ասում է հետևյալ հայտնի արտահայտությունը․  այն սուրը , որը  սպանեց դավաճան հորը, կսպանի նաև ուրացող մորը;   -Մորը, մորը,   -Սամվել, Սամվել, այ տղա ուր ես գնում;   -Ես իմացա դուք հաջորդին եք կանչում;   -Էտի հերոսի անուննա  տո այ անասուն, ինչ ես ուզում,</t>
  </si>
  <si>
    <t>Խաչիկ</t>
  </si>
  <si>
    <t>Kargin Haghordum sketch 502 (Hayko Mko)</t>
  </si>
  <si>
    <t>https://www.youtube.com/watch?v=aKTubiR1dpo&amp;list=PLDDuEZQEC_uAuSrUXsFVBLNkPQY3BHzLQ&amp;index=103&amp;t=0s</t>
  </si>
  <si>
    <t>էս կալցոն որ քաշես, իմացի թոռանդ մինիմում տաս օրով չաստից թողում են տուն:</t>
  </si>
  <si>
    <t>Տատ, նայի լ ովա եկել: Վայ, ցավդ տանեմ, թոռս եկավ: Տատ ջան ժամանակ չկա, սամավոլկա եմ եկել: Սպասի, սպասի, սպասի տենամ սաղ տեղնա:  Տատ մի հատ հաց գցի ուտեմ, մի հատ էլ ջուրը տաքացրու լողնամ: Տատ ինչ ես կանգնել մի հատ արագացրա: Էսա ցաւդ տանեմ: Կեր բալա ջան: Կեր մեռնեմ ջանիդ կեր: Տատու, ինչ կա գրաժդանսկի: Ա եսիմ ցաւդ տանեմ, երեկ էլեկտրիկն էր եկել, ասումա չես մուծել, պտի անջատենք հոսանքը:Ասի  իրավունք չունես, հլը երեք որ կա, կզանգեմ, կբողոքեմ: Վախեցավ, չանջատեց: Ոբշմ արդարատատությում էլի: Բա երբ ես մեբել դառնում բալա ջան: Տատ հազար անգամ ասի էլի, մեբել չի դեմբելա: Համ էլ մի տարի հլը ունեմ, մինչև դեմբելը: Բա հենց հիմա էլի պտի գնաս հա: Հա, բա ինչ պտի անեմ: Բա ցաւդ տանեմ, ոնց անենք մի կանի օրով գաս, մի քիչ քեզանից բան հասկանանք , դու էլ էդ քո մնալուցդ բան հասկանաս: Չէ, ձև չկա մի տարվա մեջ չեն թողելու: Ախր ոնց չկա բալա ջան, ախր հաստատ մի ձև պտի ըլնի չէ, տատին քո համար ամեն ինչ կանի, մենակ մի քիչ երկար գաս մնաս ասա: Տատ հաստատ ուզում ես ինձ օգնած ըլնես: Վայ բա ոնց, ամեն ինչ կանեմ: Ուրեմն նայի ոնց ենք անում, հեսա ես գնում եմ հետ, էս կալցոն որ քաշես, իմացի թոռանդ մինիմում տաս օրով չաստից թողում են տուն:</t>
  </si>
  <si>
    <t>Kargin Haghordum sketch 504 (Hayko Mko)</t>
  </si>
  <si>
    <t>https://www.youtube.com/watch?v=2JwlYWOsMS0&amp;list=PLDDuEZQEC_uAuSrUXsFVBLNkPQY3BHzLQ&amp;index=105&amp;t=0s</t>
  </si>
  <si>
    <t>Հենց էդա, որ ոչ մի բան չես անում,արագացրու, մի ժամ մնաց</t>
  </si>
  <si>
    <t xml:space="preserve">-Վարպետ, մի քիչ արագացրու, հա՞;   -Ասում եմ արագացրու հեսա ամուսինս մի ժամից գալույա,;   - քուր ջան մի վռազացրու, լուրջ եմ ասում, տալու եմ տրուբեն պոռթեմ  ավելի լուրջ գործ բացվի, սանտեխնիկ նե լյուբիտ բիստռիյ եզզդի;  -Ասում եմ արագացրու, հեսա ամուսինս մի ժամից գալույա, համ դու խայտառակ կլնես համ ես;   -Հա բայց ես ինչ եմ անում որ;   -Հենց էդա, որ ոչ մի բան չես անում,արագացրու, մի ժամ մնաց; </t>
  </si>
  <si>
    <t>Kargin Haghordum sketch 505 (Hayko Mko)</t>
  </si>
  <si>
    <t>https://www.youtube.com/watch?v=8QT38vnwbDU&amp;list=PLDDuEZQEC_uAuSrUXsFVBLNkPQY3BHzLQ&amp;index=106&amp;t=0s</t>
  </si>
  <si>
    <t xml:space="preserve"> ՈՒրդե, Մալալետկո՞ւմ,   -Տո չէ  այ ախպեր ջան , դպրոցում,     Նյուտոնը ֆիզիկայով չի հարստացե, էնի խնձորի գործա արե արա;     Հա ես էլ ասում եմ չագուչը ծառից ծառ ոնց կարա թռնի</t>
  </si>
  <si>
    <t>-Էս էլ ուզում եմ խմեմ, մեր երեխեքի կենացը, որ էսօր մեր սաղ գործերը թողել ենք, էս սլեսառությունն ենք անում, որ իրանց ապագան պայծառ ըլնի, արա, չնայած մենք ստեղ տանջվում ենք, նրանք էլ ընդեղ նստած անկապ օրենքներ են ընդունում,տասը տարին բռնեցին սարքին տասներկու տարի, հիմա էս երեխեքը երկու տարի  ավելի պտի նստեն;   -ՈՒրդե, Մալալետկո՞ւմ,   -Տո չէ  այ ախպեր ջան , դպրոցում, բռնին տաս տարվա ծնունդը տասներկու տարվա լոճեցին;տղես չորրորդ դասարանա, էն օրը գիրքը վերցնում եմ մաթեմի, տենամ մեջը հանելուկներա գրած, ուրեմն ասումա այն ինչն է այն ինչը, ծառի վրայա ապրում ու պնդուկներա ջարդում, այ քեզի հիմար հարց;   -Հա էլի, անկապ բաներ են գրում;   -Հլը դու ասա, էդ ինչնա;   -Պնդուկա ջարդմ՞;   -Պնդուկա ջարդմ;   -Չագուչնա;   -Ոնցա Սամ ջան չագուչը, ասումա ծառի վրայա ապրում, պնդուկա ջարդում, էտի սկյուռիկնա Սամ ջան, բա հլը էս մեկը լսի, ասմա այն ինչն է այն ինչը,ապրումա ծառի վրա, անընդհատ ծառինա խփում ու ծակա անում ծառը, էդ ինչնա՞;    -Խփումա ծառին, էտի հաստատ չագուչնա ուստա,  -Սամո ջան աչքիս դու չորրորդ դասարանից դուրս ես մնացե, ծառին խփումա ու ծակա անում,էդի փայտփորիկնա, ռուսի ասած дятел ը , արա բա էտի չորրորդ դասարանցու գիրքա բա արա, չորրորդ դասարանում, մենք գիտեյինք , որ Նյուտոնը ֆիզիկայով չի հարստացե, էնի խնձորի գործա արե արա;   -Ուստա  դե մի հատ էլ հանելուկ ասա էլի;   -Յա , Սամո ջան, էս աչքիս դուրդ էկավ հա՞,  -Հա;   -Ասեմ,այն ինչն է այն ինչը, բանանա ուտում ու ծառից ծառա թռում, ինչնա՞;   -Չգիտեմ ուստա ջան;   -Լավ ինչ ես էլ երկար մտածում, ասում եմ բանանա ուտում , ծառից ծառա թռնում, կապիկնա էլի Սամո ջան;   -Հա ես էլ ասում եմ չագուչը ծառից ծառ ոնց կարա թռնի</t>
  </si>
  <si>
    <t>Սամ/Սամո</t>
  </si>
  <si>
    <t>Kargin Haghordum sketch 506 (Hayko Mko)</t>
  </si>
  <si>
    <t>https://www.youtube.com/watch?v=4qxINXiM5J8&amp;list=PLDDuEZQEC_uAuSrUXsFVBLNkPQY3BHzLQ&amp;index=107&amp;t=0s</t>
  </si>
  <si>
    <t>Բայց ես ձեր քրոջ հետ արդեն 36 տարի է ամուսնացած եմ։</t>
  </si>
  <si>
    <t xml:space="preserve">֊Էհ, Ազգուշ ջան ինչ ես անում։ ֊Մի հինգ  րոպեից կլոնը սկսվումա։ ֊Ազգուշ ջան, միացրու ֆուտբոլը նայեմ, Էսօր կրկնությունն ա, կլոնն էլ վաղն են  կրկնելու, դու էլ վաղը կնայես։ ֊ Է բիձուկ ջան, չեղավ։ Ես Էն կնիկը չեմ, որ կրկնություն նայեմ, ես պտի իջնեմ շենքում սաղին պատմեմ, ոչ թե ինչ֊որ մեկը ինձ պատմի։ Չեղավ բիձուկ ջան։ ֊Ազգուշ ջան, մամա ջան,մորքուր ջան, տատի ջան , միացրու խնդրում եմ ֆուտբոլը նայեմ, միակ ուրախությունս էտա։ ֊Շատ իզուր ես խնդրում, չես հասկացել որ սաղ կյանքումդ ինձ խնդրում ես, ոչ մի խնդրանքդ չեմ կատարում, ես պրինցիպյալ Կնիկ եմ, կլոնն եմ նայում։ ֊Չես միացնու՞մ։ ֊Չէ։ ֊Դե ես ինքս կմիացնեմ։ ֊Փոխեցի՞ր։ ֊Հա։ ֊Լավ խաղա՞։ ֊Շատ։ ֊Դե առ, ստացի։ ֊Պրինցիպյալ պառավ ես, ես էլ պրինցիպյալ բիձա եմ։ ֊Էլ լ տենանք ովա հաղթում։ ֊էս սենց որ գնում գալիս ես, էն ջարդված ոտդ չի ցավում։ ֊Չէ, չի ցավում։ ֊Դե հեսա կցավա։ ֊Ադե, հերիք եղավ, միացրու։ ֊Էս ինձ ես կպնում արա։ ֊Հա, պուլտային հեղափոխություն։ ֊Ֆուտբոլ, ֆուտբոլ,  տենամ ոնց ես նայելու։ ֊Էլեմենտը ։ ֊Հեսա, հեսա ինչ ուզում ես արա, ինչ ուզում ես նայի։ ֊Էլեմենտը տուր ստեղ։ ֊Ֆուտբոլ, ֆուտբոլ։ ֊Էս երեկվա խաղը չի։ ֊ Հա։ ֊Կրկնությունն ա։ ֊Հա։ ֊Տեսել եմ Էս խաղը։ ֊Հա։ ֊Հաշիվը ասեմ, ասեմ։ ֊Լավ էլի Ազգուշ, աղաչում եմ միակ ուրախությունս էսա, Մի ասա։ ֊Ասելու բան էլ չկա, 90 րոպե խաղացին, Մի հատ գոլ չկարացին խփել։ ֊Թու ես քո, զզվում եմ Էս պարավից,սկատինյա։ ֊Վախեցար։ ֊ Չէ։ ֊Դու գիտե՞ս ես ով եմ։ ֊Բա ոնց չգիտեմ։ ֊Բա ինչի չես վախենում։ ֊Դուք երևի չգիտեք, Բայց ես ձեր քրոջ հետ արդեն 36 տարի է ամուսնացած եմ։ </t>
  </si>
  <si>
    <t>Ազգուշ</t>
  </si>
  <si>
    <t>Kargin Haghordum sketch 507 (Hayko Mko)</t>
  </si>
  <si>
    <t>https://www.youtube.com/watch?v=zO1m7yd-HEQ&amp;list=PLDDuEZQEC_uAuSrUXsFVBLNkPQY3BHzLQ&amp;index=108&amp;t=0s</t>
  </si>
  <si>
    <t xml:space="preserve">բա էս աղջկա մասին ինչ կասես հլը տենամ որը էսի էս էլ նենց արա չէէէ արա էսի պրիլիչնի աղջիկ էր  ամուսնու հետ եկավ ամուսնու հետ գնաց   </t>
  </si>
  <si>
    <t xml:space="preserve">դ վեգալեկ ախպեր ջան վեգալեք ուզում եմ խմեմ տղերք ջան ծանության կենացը ոնց որ երկուստ էլ իմ ընգերներն եք բայց իրար էք ճանաչում դե ես էլ ոնց որ առիթավորվա իրար հետ ծանոթացրի տա Աստված դուք էլ իրար հետ էնքան մոտենաք որ դալնեշի հարազատ ընգերներ դառնաք ախպեր ջան նորից եմ հիշացնըմ Գևորգ ախպեր Սլո ցավդ տանեմ ուրախ եմ ախպեր Սլո չես պատում ախպեր ջան ոնց հանգստացար ոնց արիր Սոչի էիր գնացել չէ էս ամառ տո այ ախպեր ջան արա ծովը արա էս սաունա մաունա ծիտիկներով միտիկներով գալիս ենք ախպեր ջան ծովը քյասար մի հիսուն հատ սաունա միացնես իրար կայֆի առումով էլի ախպեր ջան դրան էլի չի հասնի ապե դե արևը ջուրը ավազը օդը զուգարաները  դե էլ չեմ ասում բայց էս մեկը պտի ասեմ ապեր նենց ծիտիկներ կան որ դրանց պիտի գրանցես կարմիր գիրկ ախպեր ջան  ու հա պահպանես ախպեր ջանախպեր դե էլ չերկարացնեմ էս էլ իմ կարմիր գիրքնա ստե էն ծիտիկնեին են որոնց ես անձափ հասցրել եմ քսան օրվա մեջ գրանցեմ նայեք պատմեմ հենց առաջին էջի վրա էս պաեզդկի իմ առաջին սերնա անունը Կայծայա նենց կայծակնային արագություններ էր զարգացնում ապե որ հետևց չէի հասցնում երեք օր չորս օր հետը կայֆավատ էղա հետո նացե էն վերևի հարկի վրացիների հետ էր ֆռֆռում  էն մյուս էըի վրա տենում ես էն սևուկին ապե էն վիագռայի սևուկը կա դրա քուրն էր ապե հինգ օր ապե դրա հետ ջագի ջուգի բուգի մուգի ապե բայց քրոջ համարը չտվեց ապե ղրգի վրացիքի մոտ որ տանջեն ապե հիմա էդ մի էջը թերթում եք  ըհըն էս երեք ոսկե ձկնիկին տենում եք ապեր կյաժն ու կյաժը ախպեր քյասար էս վերջի մի շաբաթում ինչ ցանկություն ասելա ախպեր կատարել են ապեր դե դուք նայեք գնամ մի հատ ցայվինգ անեմ գամ գնա գնա ախպեր մենք էլ մի քիչ կզբաղվենք արա դե էս Սոչին ուրիշա չէ ախպեր հա ես էլ էս տարի պտի կնոջս հետ գնայի պռոստը գործեր մործեր կար ստիված կնոջս մենակ եմ ուղարկել արա էս Սլոյին նայի ինչ աղջկերքի հետա նկարվել  արա էս Սլոն գիդես չէ ինչ դեմքնա Գև արա սրա կողքով որ դաժը մի հատ էգ մոծակա անցնի նաղդ կապելույա բերելույա համար ախպեր ջան արա հորս արև ախպեր էսի կնիկդ չի հաաա բա խիա էս գյադու ու Սլոյի հետ նկարվե ախպեր եսիմ բա մի հատ ճշտենք ախպեր ջան Սլո հլը արի ախպեր հը ոնցա բա էս աղջկա մասին ինչ կասես հլը տենամ որը էսի էս էլ նենց արա չէէէ արա էսի պրիլիչնի աղջիկ էր  ամուսնու հետ եկավ ամուսնու հետ գնաց   </t>
  </si>
  <si>
    <t xml:space="preserve">Հայկո,Մկո </t>
  </si>
  <si>
    <t>Սլո,գևոր</t>
  </si>
  <si>
    <t>Kargin Haghordum sketch 508 (Hayko Mko)</t>
  </si>
  <si>
    <t>https://www.youtube.com/watch?v=Q3rLzYhBZIU&amp;list=PLDDuEZQEC_uAuSrUXsFVBLNkPQY3BHzLQ&amp;index=109&amp;t=0s</t>
  </si>
  <si>
    <t xml:space="preserve">ալո պրիվետ իմ ամենալավ ամուսին բարև իմ ամենասիրուն կնիկ ջան լսի ես քեզ մի հատ խնդրանք ունեմ հիմա խանութում եմ մի հատ նենց սիրուն շուբա եմ տեսել ուղղակի տաս հազար դոլարա կլնի հանեմ քո հաշվից հա ցավդ տանեմ կլինի վեգալ առ լսի մի  ան էլ թմ ուզում քեզ խնդրեմ մի հատ նենց սիրուն սվառովսկի ականջօղեր եմ տեսել քաղաքում մի հատա կլինի էդ էլ առնեմ ուղղակի տասնհինգ հազար դոլարա պռոբկեմ չկա ցավդ տանեմ էդ էլ առ լսի մի խնդրանք էլ ունեմ ուղղակի վաղուց էի ուզում ասեի բայց մտածում էի որ շատ կջղայնանաս մի հատ մեքենայա դուրս էկել բայց իմ մեքենայի հետ քառասուն հազարի տարբերությունա տալիս հա ցավդ տանեմ էդ էլ վեկալ պռոստը ըտե ասա լավը տան վաաաայ կյանքս շատ շատ մեռսի դե լավ պաչում եմ ես էլ եմ քեզ պաչում պակա  հաջողություն տղեք էս ում հեռախոսն էր </t>
  </si>
  <si>
    <t xml:space="preserve">արա լավ է ստե նստել չի լինում շատ շոգա ասեք սեղանը դուրսը քցեն արա էս էն բանա էլի Հայկո Մկոն որ ասումա սեղանը դուրսը քցենք թե ներսը դրանք վապշե օղբաթ են բա թռչունները երբ են գալի էսա տաս րոպեից վայրէջ են կատարում ախպեր լավա լավա թող գան տենանք ինչ ենք անում երեկ մի հատ կաշմառ գնացել ենք էս մեր զավոդի ֆիլնալներից մեկը ռայոն մի հատ խուլ գյուղ ոպշըմ գործերը վերջացրինք հիմա նստած հաց եմք ուտում մի հատ երկար սեղան ենք քցում էդ գյուղում ոպշըմ գյուղապետնա ախպերնա էլի երկու բաժակ խմեցինք տրամներս լավացավ ասի աղջկա  ալիք վառեմ էլի արա ախպերս էս գյուղապետին ասըմ եմ ձեր գյուղին գիշերային կյանք չկա ինչ ասի որ լավ ըլնի ասըմա կա բայց էսօր ատամը ցավըմա բա երեկ էլ ես գիշերը ժամը երկուսին մաշնովս էթում եմ մեկ էլ տենամ փողոցում մի հատ կաքավա կայնած դե որ մի օջախի կաքավը ըտեղ կկայնի չէ կայնեցի ասի աչոն ջան արի էթանք մեր տուն կոֆե խմենք չայ խմենք մուզիկանտ լսենք ասումա բայց հաստատ ուրիշ բան չի լինի  ասի պռոբլեմ չկա ասի հլը ինձ նայի սպիտակ մազերս նայի հորդ թայ մարդ եմ բա կարողա ինձ ավելորդություններ թույլ տամ լավ մտածեց ասեց լավ  կամ բա որ դուրս չեկավ ասի որ դուրդ չեկավ կռավթից վեր կկենաս կհագնվես ու կգնաս տուն էնքան ենք լևի գնացել սկի մեր կնիկները մեզ չեն հավատում սրանից երկու շաբաթ առաջ ընտրությունների օրը մտնհմ եմ տուն ասըմ եմ  կնիկ ջան շնորհավորի դեպուտատ եմ ընտրվել ասըմա էլի խաբըմ ես արա ասըմ եմ արդեն ընտրվել եմ էլ խաբելու իմաստը որնա տո լավ է կնիկս ինձ էնքանա բռնացրել արդեն համը հելելա գիշերը ժամը երկուսին մտըմ եմ տուն կնիկս հելնումա դեմս ասումա վերջ քո համար երկու հատ նորութբուն ունեմ մի հատ լավ մի հատ վատ ասի ասա ասումա առաջինը էնա  որ քեզանից բաժանվում եմ ասի բա վատ նորությունը որնա բայց կատակը դեն էս կնանիքին պտի բռի մեջ պահես թե չէ էս կնիկս էս մի շաբաթվա մեջ իմ ինադու հիսուն հազար դոլարը դրեց իրա անձնական ծախսերի համար ցակ ու ցրիվ արեց ես էլ ձեռս խփի սեղանին ասի լսի ասի քո անձնական ծախսերի համար դու ոչ մի կոպեկ չես ստանալու գնա ինչ ուզում ես արա ապեր նույն բանը ես եմ արել ու հավատա էտի ճիշտա չէ չէ տղերք ջան ես տենց չեմ գտնում ուրիշի կնանիքի վրա միլիոներով փող ենք ծախսոյմ հերթը հասնումա մեր կնանիքին քձիփություն ենք անում բա որ վաղհ մհուս օր մեր կնանիքին մի բան ըլնի էդ քո ծիտիկբերն են բերելու մեր էրեխեքկն կերակրեն հըն արա լավ էլի տխուր բաներից ես խոսում մի մոռացի որ էա մի ժամանոց կնանիք են գալիս մի հատ քցվենք բասեյին դուրս գանք որ էսա հետները ամուսնանալու ենք հելանք հելանք ալո պրիվետ իմ ամենալավ ամուսին բարև իմ ամենասիրուն կնիկ ջան լսի ես քեզ մի հատ խնդրանք ունեմ հիմա խանութում եմ մի հատ նենց սիրուն շուբա եմ տեսել ուղղակի տաս հազար դոլարա կլնի հանեմ քո հաշվից հա ցավդ տանեմ կլինի վեգալ առ լսի մի  ան էլ թմ ուզում քեզ խնդրեմ մի հատ նենց սիրուն սվառովսկի ականջօղեր եմ տեսել քաղաքում մի հատա կլինի էդ էլ առնեմ ուղղակի տասնհինգ հազար դոլարա պռոբկեմ չկա ցավդ տանեմ էդ էլ առ լսի մի խնդրանք էլ ունեմ ուղղակի վաղուց էի ուզում ասեի բայց մտածում էի որ շատ կջղայնանաս մի հատ մեքենայա դուրս էկել բայց իմ մեքենայի հետ քառասուն հազարի տարբերությունա տալիս հա ցավդ տանեմ էդ էլ վեկալ պռոստը ըտե ասա լավը տան վաաաայ կյանքս շատ շատ մեռսի դե լավ պաչում եմ ես էլ եմ քեզ պաչում պակա  հաջողություն տղեք էս ում հեռախոսն էր </t>
  </si>
  <si>
    <t>Հայկո,Մկո,Հովո</t>
  </si>
  <si>
    <t>Kargin Haghordum sketch 509 (Hayko Mko)</t>
  </si>
  <si>
    <t>https://www.youtube.com/watch?v=N62KSExTcBU&amp;list=PLDDuEZQEC_uAuSrUXsFVBLNkPQY3BHzLQ&amp;index=110&amp;t=0s</t>
  </si>
  <si>
    <t xml:space="preserve">դու նստի կաչայտ արա ես էլ փորձեմ ցակլատնոն հետ գանեմ որ բացի նստի կաչայտ արա կաչայտ արա կաչայտ մի արա կաչայտ արա կաչայտ միա արա  ցակլատնոն չի բացում լավ բա խի խոդ չի ընցնում լսի կարողա սեկրետ ունես ճիշտն ասած ունեմ հոպար ջան զոքանչիս հետ եմ քնըմ  բայց էտի մաշնի հետ ինչ կապ ունի որ արա թոյ արաաա </t>
  </si>
  <si>
    <t xml:space="preserve">Աշ ջան ցավդ տանե զանգել եմ ասեմ ես մի քիչ կուշանամ ախպեր ջան չէէ ընգեր ջան էս մաշնեն ճամփի մեջտեղը կայնե խարաբա էղել սրանի  վապշե գլուխ չեմ հանում ընգեր ավելի ճիշտ կլինի դուք գնաք ծնունդը սկսեք ես էլ իրիցվա կողմ կգամ կհասնեմ էլի ցավդ տանեմ ընգեր չէ իմ հմար մի անհանգստացեք ոնց էլ ըլնի մի հատ պապուտկա կկյանցնեմ կօգնեմ կսարքեմ կգամ կհասնեմ ձեզ ցավդ տանեմ էլավ ախպեր ջան լավ ախպեր լավ բարի օր ապե ջան բարի օր ախպեր էս մաշնեն լռվե կայնելա ցավդ տանեմ ես էլ քեզ ոնց ասեմ ընգեր ջան խոսքի ծնվածս օրվանից սովետական մաշնա քշած չկամ սաղ վախտ ախպեր  ես ֆիռմեքի մեջ սենց դվիժենիներ մեջ էլի ընգեր խոսքի իմ մաշնեն տվել եմ զոքանչիս շատ չխորանամ էլի էս էլ հորոխպորս տղու մաշնենա վեկալա խոսքի յոլա տանեմ էն էլ ճամփի մեջտեղը լռվցրելա էլի տենում եմ քոնելա էլի սովետական ոնց էլ ըլնի մկ օր կապոտը բացած կլնես կպած կլնես տավոտված կլնես էլի ցավդ տանեմ  կարողա ախպեր ձեռ քցեիր օգնեիր էսի սարքեինք ընգեր ջան ընգեր կարողա բենզանասոսիցա արա նենց ես ասում ոնց որ ես էլ բենզանասոսներ վարչության պետն եմ ցավդ տանեմ ասհմ եմ բան չեմ ջոգըմ էլի դե ընգեր ջան սրանց հիմնական դեֆեկտը բենզանասոսիցա արևը խփումա շոգից սկսումա չաշխատել ապե ասա ինչ ենք անում անենք ցավդ տնեմ ընգեր ուզում ես նստի խոդ տուր ես բենզանանասոսը բզբզեմ ընգեր հիմա ես կոնկրետ ինչ եմ անում ընգեր խոդ տուր ապեր բա դոյ ինչ ես անում ապեր ապեր ես էլ բենզանասոսն եմ բզբզումընգեր դե ես խոդ եմ տալիս դու էլ բենզանասոսը բզբզա ապեր հա ապե խոդ չի ընգնում ուրեմն բենզանասոսից չի ընգեր որ ճիշտն ասեմ ես էլ չգիտեմ ինչից կարա լինի ապե կարողա սեկրետ ունես չէ ընգեր ինչ սեկրետ ախպեր ջան ոչ մի սեկրետ էլ չկա ախպերս դե ես չգիտեմ ընդհանուր ինչից կարա լինի դե ես մի քիչ էլ վռազ եմ գնամ  ախպեր կներես էլի որ չկարեցա օգտակար ըլնեմ պռոբլեմ չկա ընգեր ջան էսքնի համար էլ եմ գոհ ցավդ տանեմ իմացի Չարբախ մի հատ լավ ախպեր ունես Չարբախցի տուկսոնը էտի ես չեմէլի էդ իմ ընգերնա ցավդ տանեմ ես իրան տեղյակ կպահեմ որ դու իրա ախպերն ես դավայ ապեր ջան  բարի օր ապեր ջան բարև ձեզ ընգեր ջան էս մաշնեն խարաբա  եթե կարանայիր օգտակար ըլնեիր սարքեինք քեզնից լիքը գոհակալ կլնեինք եթե չէ ախպեր ջան թող ամենամեծ նեղացողն էլ ես ըլնեմ ընգեր ես կփորձեմ ձեզ օգնել մի գուցե մարտկոցն է լիցքաթափվել ինչա էլե ապե  ասում եմ կարողա ակուլյատորնա նստած ընգեր ջան եթե մի քիչ առաջ ստարտ էի տալի աբառոտ էր վեկալում էդ չի նշանակում որ ակումլյատորը տոշնիա այո այո դուք իրավացի եք այդ դեպքում ես չեմ կարող ասել ավտոմեքենայի անսարքության պատճառը կարողա սեկրետ ունեք տո չէ այ ընգեր ինչ սեկրետ ոչ մի սեկրետ էլ չկա այդ դեպքում ես գնամ գնա ընգեր ջան ու իմացի Չարբախ չէ լավ ոշմի բան գնա ցավդ տանեմ բարի օր ախպեր բարի օր ախպեր ջան ինչ հարց պատասխան կա մաշնի հետ կապված հոպար ջան ճամփի մեջտեղը լռվելա ցավդ տանեմ քսան հոգի մարդ կայնցրի ոշ մեկ գլուխ չհանեց ինչա էլե դրա համար սկզբից էլ ինձի պիտի կայնացրեիր ինչ գանգատներ ունի խոդ չի ընգնում այ հոպար ջան հա լավ պարզա էս հին վեցերը փիս խասյաթ ունեն ջրից վախում են պահի տակ անձրևա գալիս ցակլատնոն ժա գոտվումա գալիսա կտ կտ  ու լռվըմա ու ուժ չունի որ իրան հետ բռթի բացի գալիսա կտ կտ հոպար ջան ասա ինչ ենք անում  էսի խոդ տամ  էթամ հասնեմ ծնունդիս այ ցավդ տանեմ դու նստի կաչայտ արա ես էլ փորձեմ ցակլատնոն հետ գանեմ որ բացի նստի կաչայտ արա կաչայտ արա կաչայտ մի արա կաչայտ արա կաչայտ միա արա  ցակլատնոն չի բացում լավ բա խի խոդ չի ընցնում լսի կարողա սեկրետ ունես ճիշտն ասած ունեմ հոպար ջան զոքանչիս հետ եմ քնըմ  բայց էտի մաշնի հետ ինչ կապ ունի որ արա թոյ արաաա </t>
  </si>
  <si>
    <t>Հայկո,Մկո,Աշոտ,Անդո</t>
  </si>
  <si>
    <t>Kargin Haghordum sketch 510 (Hayko Mko)</t>
  </si>
  <si>
    <t>https://www.youtube.com/watch?v=vjxy9-s0sqU&amp;list=PLDDuEZQEC_uAuSrUXsFVBLNkPQY3BHzLQ&amp;index=111&amp;t=0s</t>
  </si>
  <si>
    <t>էտի ոնց որ եկեղեցու խոռի երգչուհի լինի,էդ դրա ոտերը հաստատ ծուռա;    Բարևիկ, բարևիկ,կարմիր Արևիկ;     ունի միջնակարգ կրթություն,լավա,  ոչ մի լեզվի չի տիրապետում, ընտիրա;   -Ամուսնացած, չորս երեխա;</t>
  </si>
  <si>
    <t>-Այ սա ոնց որ վատ աղջիկ չէր հն;   -Էսի ովա, էն երկար շորերով աղջիկը;   -Ըհըն;   -Հա լավ, էտի ոնց որ եկեղեցու խոռի երգչուհի լինի,էդ դրա ոտերը հաստատ ծուռա,այ էս դրա չափսերնա դուրս գալի, հլը նայի ինչ լավ չափսերա,հիցընհինգ ութանասունչորս  իննսընմեկ;   -Էսի հեռախոսի համարա;   -Հա, արա չեմ ջոկում էսքան մարդու նայեցինք իմ համար մի հատ կարգին քարտուղարուհի չենք կարում ճարենք;  մնաց այ էս աղջիկը, Ստեփանյան Արևիկը;   -Դե կանչի տենանք էտի ովա,   -Արևիկ;   -Բարև ձեզ, կարելիա՞;     -Բարևիկ, բարևիկ,կարմիր Արևիկ,  բոյդ ինչքանա ազիզ ջան;   -Մեկ ու յոթանասուն,  -Շատ լավա, արա ես քո կյանքին մեռնեմ, դու ստե էիր, մենք էլ ուրիշներին էինք նայում, բա ընդհանուր քանի քառակուսիա՞, ի նկատի ունեմ չափսերը էլի;    - 90 60 90;   -Արա ես քո ցավը տանեմ, դու սենց լավ աղջիկ ես,լավա ազիզ ջան, մենք անպայման իրար բան կանենք, կկապնվենք,հաջողություն;   -Ցտեսություն;   -Ջան, էսի որ մեկն էր, Ստեփանյան Արևիկ, ունի միջնակարգ կրթություն,լավա,  ոչ մի լեզվի չի տիրապետում, ընտիրա;   -Ամուսնացած, չորս երեխա;   -Լուրջ ես ասում,արա բայց տեսքին նայում ես չես ասի որ վափշե ամուսնացածա ու չորս հատ երեխա ունի , ինքը չէ՝ դուք։</t>
  </si>
  <si>
    <t>Արևիկ</t>
  </si>
  <si>
    <t>Kargin Haghordum sketch 511 (Hayko Mko)</t>
  </si>
  <si>
    <t>https://www.youtube.com/watch?v=oPm64B_oPe4&amp;list=PLDDuEZQEC_uAuSrUXsFVBLNkPQY3BHzLQ&amp;index=112&amp;t=0s</t>
  </si>
  <si>
    <t>Այ մարդ որ մի պարյադշնի տնօրենը իրա կնգա հետ կեթա հուրանոցում կաբրի;   դու բրոնյա արա, բրոնյա արա երկու տեղանոց, բայց մի կառավատանոց համար</t>
  </si>
  <si>
    <t>-Հլը նայի Իսպանիայա, Իտալիայա, էդ կոմերը ինչ լավ հույրանոց կա, որ ալլ ինքլոիզինգ,;    -Հեսա մի հատ լավը գթել եմ,Իսպանիայում, ծովից էլ ընդհամենը  հիսուն մետրա հեռավորությունը ;   -Հա, այ էդի բռոնյա արա;   - ԲԱ ինչքան ժամանակով ենք գնում;   -Դե մի ամսով չեթանք իրարից բան հասկանանք մեռնեմ ջանիդ;   -Բա ձեր կինը ինչ կասի;   -Կնգաս էլ հմի կասեմ,էթում եմ կամանդիրովկա,Իսպանյա, ինչ պտի  ասի, այ քեզ բան;   -Բա որ ինքն էլ ուզենա գա;   -Այ մարդ որ մի պարյադշնի տնօրենը իրա կնգա հետ կեթա հուրանոցում կաբրի, դու բրոնյա արա, բրոնյա արա երկու տեղանոց, բայց մի կառավատանոց համար,գրի, գրի;   -Չհասկացա;   -․․․ ու  ըտե ավելացրու,գրի նստատեղերի բացակայության պատճառով , խնդրում ենք ավելացնել, լրացուցիչ աթոռներ,</t>
  </si>
  <si>
    <t>Kargin Haghordum sketch 512 (Hayko Mko)</t>
  </si>
  <si>
    <t>https://www.youtube.com/watch?v=XaYIbCf91Ds&amp;list=PLDDuEZQEC_uAuSrUXsFVBLNkPQY3BHzLQ&amp;index=113&amp;t=0s</t>
  </si>
  <si>
    <t>ես միշտ էլ գիտեյի, որ քո վրա հույս կարելիա դնել, ապրես</t>
  </si>
  <si>
    <t>-Ասա;   -Շեֆ ջան, կարելի է մի րոպեյով մտնել ձեզ մետ, ուղղակի կարևոր խոսալու բան կա;    -Արի,ասա Քնարիկ;   -ՈՒզում էի անձնական հարցով խոսայի,  -Անձնակա՞ն, նստի,հլը ասա տեսնեմ ինչա եղել,շատ տխուր ես երևում;   -Ես նոր գինեկոլոգի մոտից եմ գալիս, ու ինքը ինձ ասեց որ ես հղի եմ,հղիությունը արդեն չորս շաբաթականա,դա էլ հենց էն ժամանակահատվածնա ընկնում, որ  մենք միասին կամանդիրովկայում էինք, փաստորեն երեխան ձեզանիցա,բայց դուք մի անհանգստացեք, ես գիտակցում եմ, որ դուք էլ եք ամուսնացած , ես էլ եմ ամուսնացած ու որ ոչ դուք խայտառակ լինեք, ոչ ես խայտառակ լինեմ, ես որոշել եմ ինքնասպան լինեմ;   -Քնարիկ ջան, ես միշտ էլ գիտեյի, որ քո վրա հույս կարելիա դնել, ապրես</t>
  </si>
  <si>
    <t>Քնարիկ</t>
  </si>
  <si>
    <t>Kargin Haghordum sketch 513 (Hayko Mko)</t>
  </si>
  <si>
    <t>https://www.youtube.com/watch?v=cgaTVZKUFuY&amp;list=PLDDuEZQEC_uAuSrUXsFVBLNkPQY3BHzLQ&amp;index=114&amp;t=0s</t>
  </si>
  <si>
    <t>ախր էսի մեբելա ցավդ տանեմ, դեկարացիյա,   Հենց նոր ախպերս զանգեց, ասեց որ իրա մամայի մոտ էլա կույրաղիկը պայթել</t>
  </si>
  <si>
    <t>-Արդեն լավա, ընդամենը երկու սխալ, հիմա երկրորդ բառը գրեք,ցավդ տանեմ ես ում ես բերել մոտս աշխատելու, էխր էսի երկու տառ գրել չգիտի,ախր էսի մեբելա ցավդ տանեմ, դեկարացիյա, հա հասկանում եմ , որ տղուս բանակից ազատեցիր, հասկանում եմ , որ վրես հոդված կար, ցավդ տանեմ, էդ հոդվածը վրայիցս հանեցիր,սաղ հասկանում եմ,հասկանում եմ, որ Հյուսիսային պողոտայում, էն ամենա ամենա մեջտեղը , էն ամենալավ տեղը տունը ինձ ապահովեցիր,առանց ոչ մի բանի ձրի, հա բայց ցավդ տանեմ,էս քո բերած մարդը ախր, էդ քո սաղ արածները  հավասարեցնումա զրոյի, ու ինչքան որ արել ես, հլը  ոնց որ ինչ-որ մի տեղ էլ պարտք ես էլի ոնց որ մնացե, հմի ինձի ասա ցավդ տանեմ, եթե քեզ էդքան պետքա ես էս մարդուն պահեմ,հլը սպասի,ինչա պատահել;   -Հենց նոր զանգեցին ասեցին, որ մամայի մոտ կույրաղիկը պայթելա ու իրան ծանր վիճակում տարան հիվանդանոց,հիմա ես ինչ եմ անելու;   -Եթե պետքա, գործը թողեք գնացեք հիվանդանոց, չէ չէ ես , որ  մամային էդ վիճակում տենամ հիվանդանոցում , ես կգժվեմ,ես ավելի լավա ստեղ մնամ  մի քիչ աշխատեմ, որ ցրվեմ;   -Դե ոնց ուզում եք, ցավդ տանեմ, հիմա մի հատ կենտրոնացի ու ինձ ասա, ինչքանովա պետք, որ էս մարդը մնա իմ մոտ աշխատելու,ոնց էդքանովա պետք,հլը սպասի, հիմա ինչա եղել;   -Հենց նոր ախպերս զանգեց, ասեց որ իրա մամայի մոտ էլա կույրաղիկը պայթել</t>
  </si>
  <si>
    <t>Kargin Haghordum sketch 514 (Hayko Mko)</t>
  </si>
  <si>
    <t>https://www.youtube.com/watch?v=TDi8zy_55LU&amp;list=PLDDuEZQEC_uAuSrUXsFVBLNkPQY3BHzLQ&amp;index=115&amp;t=0s</t>
  </si>
  <si>
    <t xml:space="preserve">ովա քեզ ասել որ դու կարաս իմ հետ տենց խոսաս  ովա ասել հա ովա ասել իմ գինեկոլոգն ու փաստաբանը </t>
  </si>
  <si>
    <t xml:space="preserve">հաաա ուֆ եսիմ էս կես ժամա էկել եմ գործի հոգնեցի արդեն մի կես ժամ էլ նստեմ գնամ տուն ըհն ինձ ով կարա բան ասի այ քեզ բան հա հետո քեզնից ինչ կա երկու ժամա էն երկրորդ գծով զնգում եմ ինչի չես բարեհաճում պատասխանես ընկերուհուս հետ հեռախոսով խոսում եմ ոնց դու աշխագանքի ես էկել թե Կաբուլեծի հա բայց ինչա էղել ինչի ես գոռում ի էս ոնց ես խոսում տնօրենի հետ թե նենց առիթավորվար նենց հետս տեղ մեղ տարա մի երկու անգամ էլ իրար հետ քնանք դու նենց մտածում ես որ կարաս իմ հետ տենց խոսաս ովա քեզ ասել որ դու կարաս իմ հետ տենց խոսաս  ովա ասել հա ովա ասել իմ գինեկոլոգն ու փաստաբանը </t>
  </si>
  <si>
    <t>Մկո,</t>
  </si>
  <si>
    <t>Kargin Haghordum sketch 515 (Hayko Mko)</t>
  </si>
  <si>
    <t>https://www.youtube.com/watch?v=tKigCXpjzt4&amp;list=PLDDuEZQEC_uAuSrUXsFVBLNkPQY3BHzLQ&amp;index=116&amp;t=0s</t>
  </si>
  <si>
    <t>-Վայ բարև ձեզ պարոն Ղարիբյան, ոնց եք բարի գալուստ, ոնց էր արտասահմանում, լավ հանգստացաք, մենք էլ ձեզ  անհամբեր սպասում էինք;   -Մի հատ անցի մոտս;  -Ըհըն;  -Այո;    -Կարելիա ընկեր Ղարիբյան;   -Այո, այո,Ինչ նորություն կա;   -Դե ձեր գնալուց առաջ, ինչպես որ զգուշացրել էիք, էդ մարդիկ էկան,բայց լրիվ հակառակը դուրս էկավ,ամբողջ գործարանը ստուգեցին, փաստաթղթերը ստուգեցին, ինչ ունեյինք չունեյինք նայեցին, պլոմբեցին, գործ հարուցեցին, ու ասեցին, որ մեկ ու կես միլիոն դոլար տուգանք պետքա վճարենք,հա, իսկ երկու օր առաջ, մեր գերմանացի գործընկերները զանգեցին ու ասեցին, որ մեր կնքած պայմանագիրը իրավական հիմքեր չունի ու մեր գործը երեք օր հետո լսվելույա Բեռլինյան դաստարանում, բա չիմացաք բանկից էին զանգել ու ասեցին վարկի ուշացման համար ձեր դաչան ու մեքենաները հանել են  աճուրդի ու վաճառում են, բա երկու ժամ առաջ չիմացաք ինչ էղավ, հինգ  հոգի, սև կուրտկաներով, քյաչալ գլխով  էկան օֆիս ու ասեցին, որ եթե գործարանը իրանց չծախենք իրանցհարմար գներով, իրանք էդ կվերցնեն ձրի ու մեղ մտածելու համար երկու ժամ  ժամանակ տվեցին;   -Էդքան վատ բան ասիր,նի ուժելի էս տաս օրվա մեջ  մի հատ լավ բան չի եղել;   -Էղելա;   -Բա ասա;   -Մենք երեխա ենք ունենալու</t>
  </si>
  <si>
    <t>Ղարիբյան</t>
  </si>
  <si>
    <t>Kargin Haghordum sketch 516 (Hayko Mko)</t>
  </si>
  <si>
    <t>https://www.youtube.com/watch?v=jPbZPMl8Zmc&amp;list=PLDDuEZQEC_uAuSrUXsFVBLNkPQY3BHzLQ&amp;index=117&amp;t=0s</t>
  </si>
  <si>
    <t>-Նոր քարտուղարուհին ես, փաստորեն իմ տեղը դու ես հա, վատիկը չես, վատիկը չես, մի երկու խորհուրդ քեզ տամ, ես բաց սիրտ աղջիկ եմ, ինձ էլ են էդ խորհուրդները տվել, ես էշի պես չլսեցի, էս օրը ընկա, կարաս գործից ուշանաս,մի ժամ երկու ժամ,կարաս գործի ժամանակ մենակ քո անձնական գործերով զբաղվես,կարաս գործից ընդհանչապես ոչ մի բան չհասկանաս, մեր շեֆը էշի մեկնա ու էդ ամեն ինչը կարաս անես էնքան ժամանակ, քանի քո սիրուն ոտիկները մեր շեֆի ուշադրության կենտրոնումա,իսկ հիմա լսի ամենակարևոր բանը,կարևորը չընկենես մեր շեֆի կնոջ ուշադրության կենտրոնը , որը մեր մեջ ասած շատ թարախ անձնավորությունա, իսկ ավելի կոնկրետ,стерва редкостная,  ի միջայլոց, էս տարի արդեն հինգերորդ քարտուղարուհունա հանել տալիս, որ իմ խորհուրդը չլսես, դու կլնես վեցերորդը, իսկ որ լսես ու կատարես շեֆի ամենազարմանալի ցանկությունները , երկար տարիներ կմնաս քո տեղը, ի միջիայլոց, ամուսնացած ես;   -Այո;   -Այ էդ լավ չի, որտեղա աշխատում ամուսինդ;   -Այ էն դռան հետևում;</t>
  </si>
  <si>
    <t>Kargin Haghordum sketch 517 (Hayko Mko)</t>
  </si>
  <si>
    <t>https://www.youtube.com/watch?v=qRZMxJQMlUg&amp;list=PLDDuEZQEC_uAuSrUXsFVBLNkPQY3BHzLQ&amp;index=118&amp;t=0s</t>
  </si>
  <si>
    <t>-Պետրոսյան ուրեմն երեկվա պայմանագրի թղթերն ես պատրաստում,հաշվապահական բոլոր ակտերը ստորագրում կնքում ես, հանձնում ես ինձ,   - դե ես իմ կաբինետում եմ;  -Մտի մի հատ մոտս;   -Պարոն Գևորգյան կարելիա՞;   -Արի, Արի, ուրեմն իմ տեղակալը՝ Պետրոսյանը, քեզանից բողոքումա,ասումա կարճ ես հագնվում, վերևը բաց ես հագնում, ինչ-որ էքստրավագանտ պրիչոսկաներ ես անում,պռոշներդ վառ ես քսում, շատ հաստ ես քսում և քանի որ բացի դու նրանից, որ իմ քարտուղարուհին ես նաև իրա քարտուղարուհին ես, դա իրան խանգարումա նորմալ աշխատել;  - բա ես հիմա ինչ պետքա անեմ;  -Դու ոնց կա ըտենց էլ շարունակի, ես էդ պահով Պետրոսյանին արդեն գործից հանել եմ;</t>
  </si>
  <si>
    <t>Պետրոսյան, Գևորգյան</t>
  </si>
  <si>
    <t>Kargin Haghordum sketch 518 (Hayko Mko)</t>
  </si>
  <si>
    <t>https://www.youtube.com/watch?v=NOD6acxtpFE&amp;list=PLDDuEZQEC_uAuSrUXsFVBLNkPQY3BHzLQ&amp;index=119&amp;t=0s</t>
  </si>
  <si>
    <t xml:space="preserve">Մեր տնօրենը ձեր նման գեղեցիկ և հմայիչ աղջիկների համար միշտ էլ ազատա ;Դե ասեք որ կիննա եկել </t>
  </si>
  <si>
    <t>Հեսա գալիս եմ շեֆ ջան Մառա մի հատ իջի խանութ ուտելիք մուտելիք բեր աչկիս ես ու շեֆը մինչև ուշ աշխատելու ենք սոված չմնանք ;էղավ Արմեն Գեղամիչ վայ լսեք բայց շեֆը զանգ էր սպասում գիտեք որ գնամ ով կպատասխանի ; Այ մարդ դու գնա ես էտ ընթացքում կնստեմ տեղդ ;ազիզ;Բարև ձեզ։Բարև ձեզ ;Տնօրենը ազատա ;Մեր տնօրենը ձեր նման գեղեցիկ և հմայիչ աղջիկների համար միշտ էլ ազատա ;Դե ասեք որ կիննա եկել ;</t>
  </si>
  <si>
    <t>Մառա,Արմեն Գեղամիչ</t>
  </si>
  <si>
    <t>Kargin Haghordum sketch 519 (Hayko Mko)</t>
  </si>
  <si>
    <t>https://www.youtube.com/watch?v=XI9QMVHkcIg&amp;list=PLDDuEZQEC_uAuSrUXsFVBLNkPQY3BHzLQ&amp;index=120&amp;t=0s</t>
  </si>
  <si>
    <t xml:space="preserve">հայուր դրամ մի հատ էլ հարյուր դրամ էլի հարյուր դրամ պապաի պապի հլը արի ինչա էղել բալես արա հարիֆ այ հարիֆ ինչա էղելաչքիս պուտանկեն վրետ ավելի էժան նստեր ստե թաղումա գալի     </t>
  </si>
  <si>
    <t xml:space="preserve">էսա ձկնիկը թոռնիկիս ուտելույա վայ վայ վայ վայ օօպաաա ցավտ տամեմ մեռնեմ ջանիդ էլի էկավ վայ պաչեց պաչեց պտտվումա տեսնում ես մարդիկ բացի հաց ուտելուց ուրիշ ինչեր են անում որոբհետև մարդիկ երեք չորս սենյականոց բնակարաներում են ապրում ոչ թե մեր նման մարդ ու կնիկ մի հատ էրեխա մի հատ էլ մեծ պապա մի սենյականոցում ենք հետո ուրեմ որ մի սենյակում ենք վերջ էլ ոչ մի բան չի լինելու  լինելույա ինչի չի լինելու ոնցա լինելու է մի բան կմգածենք հո սենց չի մնալու կմտածենք վեց ամիսա մտածում ենք մտածում եմ ու մտածել եմ  պապ ջան էրեխին վեկալ գնացեք մի քիչ էլ կուխնիում խաղացեք հա ինչի հմար դե գնացեք խաղացեք ինչ կլինի չէ կուխնիայում ինչ կա էնա թոռնիկիս հետ  ստեղ շատ լավ էլ խաղում ենք բալես պապուդ վեկալ գնացեք յուխնիում խաղացեք էլի ինչ կլինի չէ բալես հլը լսի հիմա մաման քեզ ինչա ասում հիմա գնում ես բալկոն ու ինչքան սև շորով մարդ կտենաս հաշվի պապան ամեն մեկի վամար քդզ հարյուր դրամ փող կտա հա դե գնա բալես գնա պապ ջան գնա նայի էրեխեն բալկոնից հանկարծ չընգնի էլի հաաաա հասկացա ինչւ համար եք մեզ լարում ստեղից էսօր էրեխին կուխնիա եք ուղարկում վաղը ձեր հաճույքներով զբաղվելու համար էրեխին բանակ էլ կուղարկեք զբաղվեք զբաղվեք ձեր ուզածով հայուր դրամ մի հատ էլ հարյուր դրամ էլի հարյուր դրամ պապաի պապի հլը արի ինչա էղել բալես արա հարիֆ այ հարիֆ ինչա էղելաչքիս պուտանկեն վրետ ավելի էժան նստեր ստե թաղումա գալի     </t>
  </si>
  <si>
    <t>Հայկո,Մկո,Մարի</t>
  </si>
  <si>
    <t>Kargin Haghordum sketch 520 (Hayko Mko)</t>
  </si>
  <si>
    <t>https://www.youtube.com/watch?v=xk6bJP_9vh4&amp;list=PLDDuEZQEC_uAuSrUXsFVBLNkPQY3BHzLQ&amp;index=121&amp;t=0s</t>
  </si>
  <si>
    <t xml:space="preserve">ծնունդիս ժամանակ հարցրեցի ինչ նվեր ես անելու դու էլա սեցիր որ սյուրպրիզա հետո կասես դե ասա էդ ինչ նվերա կնիկ ջան էս անգամ քեզ օրիգինալ նվեր եմ էլի պատրաստե ուզում եմ քեզի սեքս նվիրեմ էլի  սեքս ես գիտեի նորմալ նվերա լինելու ինչ սեքս  հա դե ուզում եմ քեզ իսկական սեքս նվեր տամ էլի իսկ եթե ես չեմ ուզում է չես ուզում ծնունդիդ օրով տենց առանց նվեր մնա  </t>
  </si>
  <si>
    <t xml:space="preserve">ասա էսօր լավ անցավ ծնունդս շատ ցավդ տանեմ շատ ընկերուհիներս էլ հետիս աշխատողներն էլ շատ գոհ էին մնացել գնալուց բոլորն էլ շնորհակալություն հայտնեցին ասին շատ լավ էր հա չէ չէ չէ շատ լավ ծնունդ էրշագ լավ անցավ բայց ընե մի քանի բան էղավ հեչ դուրս չեկա էն ձեր հետի աշխատողներից մեկի մարդը էն ամերիկացի Բիլը արա այ ախպեր ջան էդ ինչ հարբել էր հարբե էտի կնգան մոռացել էր գնացել էր նստել էր ընգերոջս կողքը անգլերեն ձեռ մեռ էր քցում ի էդ ընգերս էլ կնիկ ունի երեք հատ  էրեխա ունի հմի հո սաղին չի թողելու դրա խելքին ընգնի բայց գիտես ես չեմ նկարել որ տենց անախորժ պահա էղել չէ չէ ընդեղ էլի բաներ էղան քեզ չեմ ասում մեկ ասի էդ Բիլին ասի քաշեմ պադեզդ արա ուբիլ Բիլը աձին դվա անեմ հետո էլ ասի էսօր կնգաս ծնունդնա արի էս գեղեցիկ օրւ հարամ Խաչատրյան չանե ցաբդ տանեմ չէ ճիշտ ես արել իսկականից չարժե էլի էս օրով մի բան անել լսի նոր բոլորի նվերներն էի նայում նեն  լավ նվերներ են տվել դե քեզ էլ ծնունդիս ժամանակ հարցրեցի ինչ նվեր ես անելու դու էլա սեցիր որ սյուրպրիզա հետո կասես դե ասա էդ ինչ նվերա կնիկ ջան էս անգամ քեզ օրիգինալ նվեր եմ էլի պատրաստե ուզում եմ քեզի սեքս նվիրեմ էլի  սեքս ես գիտեի նորմալ նվերա լինելու ինչ սեքս  հա դե ուզում եմ քեզ իսկական սեքս նվեր տամ էլի իսկ եթե ես չեմ ուզում է չես ուզում ծնունդիդ օրով տենց առանց նվեր մնա  </t>
  </si>
  <si>
    <t>Kargin Haghordum sketch 453 (Hayko Mko)</t>
  </si>
  <si>
    <t>https://www.youtube.com/watch?v=5CrwzEiLl8Q&amp;list=PLDDuEZQEC_uAuSrUXsFVBLNkPQY3BHzLQ&amp;index=54&amp;t=0s</t>
  </si>
  <si>
    <t xml:space="preserve">արի արի պառվա կազանովա ինչքան էր պարտքդ հինգ հայրյուր հիսուն հազար ահագին աշխատելու տեղ ունես  էս էլ մեր կուպեն վամեցեք արի հըն տատի ջան գոհ ես հա բալես ապրես ցավդ տանեմ հիմա որ գնամ տուն էդ դարակի մեջ էդ փողերը կլնի յա կասկածում ես դե լավ ես գանամ որ հասցնեմ էդ բանկի փողերը փակեմ գնա բալես գնա  եքա էշա մինչև հիմա հեքիաթներինա հավատում </t>
  </si>
  <si>
    <t xml:space="preserve">հա Գոռ ջան Ժոռնա ապեր հա ապեր ապեր իմացանք որ պռոբլեմներ ունես բանկը տունդ մեքենադ լռիվ ունեցավածքդ կալանքի տակա դրել ինչքան հասկացա քեզ հարյուր հազար դոլարա հա պետք հիմա մենք ստեղ հավաքվել ենք բոլորս էլ մեր ախպոր համար գործը թողեկ էկել ենք ու քեզ մի հատ հետաքրքիր նորություն ունենք հայտնելու ու ինչ աբեր էդ փողը չենք կարում ճարենք արա այ բալա էս ինչ ես անում տատի մի խանգարի չես տենում քցվում եմ սպասի փող մող ես պարտք դրա համար ես քցվում  վարկ եմ վերցրել բանկից հիմա չեմ կարում հետ վերադարձնեմ   գործարանս ավտոներս տբերս դաժը սիրածիս են ձեռիցս առնում քանի տոկոսով ես վարկդ վեկալե երեսուն վայ երեսուն տոկոս վայ քո տունը չքանդվի տենց վարկ են վեկալոյմ այ մարդ երիտասարդ ես կաշխատես կտաս ինչ ես քցվում էէէ դե լավ էլի տատի ասում եմ քցվում եմ մի խանգարի սպասի հոպ հոպ այ բալա դու աչքիս իսկանից ուզում ես քցվես էկել հասել ես ստեղ չգիտես ուր ես էկել էսի կախարդական տեղերա այ բալա ստեղ մի հատ կախարդ կա ինքը բոլորի պռոբլեմները լուծումա սենց մի հատ կապույտ պլաշով սպիտակ մազերով սենց ակնոցներով կուզզիկ պառավա մի հատ չլնի էդ դու ես տատի բա չէ էդ քո բանկի կառավարիչնա  էդ ես եմ հիմա դու ինձ հաստատ կօգնես այ բալա ասում եմ երեք ժամից քո ուզած քանակության փողը քո տան դարակում դրած կլնի  մենակ տատաին մի հարցում պտի օգնես բալես տատիին սեքսի գծով պտի բավարարես տատի քո հետ տատի լավէլի էդ ուրեմն երեսուն տոկոսը կտաս տատիին մի հատ պատիվ չես տա հինգ րոպեյա էլի սաղ պռոբլեմներդ կլուծեմ ասում եմ քել էլ մի մտածի բալես քել քել քել բռնվի չընգնես այ տղա ստեղ չէ սպասի տուն հասնենք արի արի պառվա կազանովա ինչքան էր պարտքդ հինգ հայրյուր հիսուն հազար ահագին աշխատելու տեղ ունես  էս էլ մեր կուպեն վամեցեք արի հըն տատի ջան գոհ ես հա բալես ապրես ցավդ տանեմ հիմա որ գնամ տուն էդ դարակի մեջ էդ փողերը կլնի յա կասկածում ես դե լավ ես գանամ որ հասցնեմ էդ բանկի փողերը փակեմ գնա բալես գնա  եքա էշա մինչև հիմա հեքիաթներինա հավատում </t>
  </si>
  <si>
    <t xml:space="preserve">Գոռ </t>
  </si>
  <si>
    <t>Kargin Haghordum sketch 454 (Hayko Mko)</t>
  </si>
  <si>
    <t>https://www.youtube.com/watch?v=_rD_6sDaJ7U&amp;list=PLDDuEZQEC_uAuSrUXsFVBLNkPQY3BHzLQ&amp;index=55&amp;t=0s</t>
  </si>
  <si>
    <t xml:space="preserve">Մամիկոոոոն կարողա կովերս մոտդ են էկել չեմ լսում ինչ ես ասում  ասում եմ կարողա կովերես մոտդ են եկել Մամիկոոոոն ասում եմ բան չեմ լսվում մի հատ նորմալ ասա լսեմ թու ես քո ասում եմ կարողա կովերս մոտդ են եկել Մամիիիիիկոոոոն թու քո չի լսում ասում եմ բան չեմ լսում մի հատ նորմալ գոռաարա ասում եմ կովերը կովերը  եղբայր ինչու կճվաս տո այ ցավդ տանեմ քնա հելա կովերս կորել են մտածում եմ էն Մամիկոնի մոտ կլնենխառնված կլնեն իրա կովերի հետ հա բայց գոռում եմ չի լսում է բնավ հեռու է չի լսե ասանք սարք է աղվոր սարք է հեռադիտակ գոխե աչքերուդ մեջ նայե ջոգե քո կովերը առ ձգե արա արաաաա Մամիկոն կարողա կովերս մոտդ են էկել հըն ապե   </t>
  </si>
  <si>
    <t xml:space="preserve">հա բայց քուրիկ ջան ես զակազ էի տվել մարտինի բիանկո ու ռակ  դու մարտինի բիանկոն բերել ես բայց ռակերհ չես բերել ուրա ռակերս ուրա ռակերս ռակերս ուրա կովերս ուրա կովերս ուրա կովերս ուրա կոցերս կարողա էն Մամիկոնկ մոտ են Մամիկոոոոն կարողա կովերս մոտդ են էկել չեմ լսում ինչ ես ասում  ասում եմ կարողա կովերես մոտդ են եկել Մամիկոոոոն ասում եմ բան չեմ լսվում մի հատ նորմալ ասա լսեմ թու ես քո ասում եմ կարողա կովերս մոտդ են եկել Մամիիիիիկոոոոն թու քո չի լսում ասում եմ բան չեմ լսում մի հատ նորմալ գոռաարա ասում եմ կովերը կովերը  եղբայր ինչու կճվաս տո այ ցավդ տանեմ քնա հելա կովերս կորել են մտածում եմ էն Մամիկոնի մոտ կլնենխառնված կլնեն իրա կովերի հետ հա բայց գոռում եմ չի լսում է բնավ հեռու է չի լսե ասանք սարք է աղվոր սարք է հեռադիտակ գոխե աչքերուդ մեջ նայե ջոգե քո կովերը առ ձգե արա արաաաա Մամիկոն կարողա կովերս մոտդ են էկել հըն ապե   </t>
  </si>
  <si>
    <t xml:space="preserve">Մամիկոն </t>
  </si>
  <si>
    <t>Kargin Haghordum sketch 455 (Hayko Mko)</t>
  </si>
  <si>
    <t>https://www.youtube.com/watch?v=UKLBaltVKKc&amp;list=PLDDuEZQEC_uAuSrUXsFVBLNkPQY3BHzLQ&amp;index=56&amp;t=0s</t>
  </si>
  <si>
    <t>ես չգիտեմ քեզ ինչա ասել բայց ինձ ասեց որ պատրաստ լինեմ ամենավատին</t>
  </si>
  <si>
    <t>Դու կալյասկի մեջ ես պպզի հլը ;լավ էլի հոպար ;քեզ ասում եմ պպզի , լավ պպզում եմ ;դու էլ պինդ բռնվի ;ոնցա մաման;բժիշկը ասեց որ մերդ ձիու պես առողջա էս քանի օրը հիվանդանոցից դուրս են գրելու գալուա մեր մոտ ապրի;ոնց բա ինձ բժիշկը որ մամայիս վիճակը շատ ծանրա ;ես չգիտեմ քեզ ինչա ասել բայց ինձ ասեց որ պատրաստ լինեմ ամենավատին;</t>
  </si>
  <si>
    <t>կարգին են նայում</t>
  </si>
  <si>
    <t>Kargin Haghordum sketch 456 (Hayko Mko)</t>
  </si>
  <si>
    <t>https://www.youtube.com/watch?v=40ukYPvfUmI&amp;list=PLDDuEZQEC_uAuSrUXsFVBLNkPQY3BHzLQ&amp;index=57&amp;t=0s</t>
  </si>
  <si>
    <t xml:space="preserve">էս ով էր կնիկ էսի նոր ինձ երկու անգամ բռնաբարեց բա ընչի շուտ ձեն չհանիր ես գիտեի էդ դու ես մինչև որ ինքը երկրորդ անգամ չսկսեց    </t>
  </si>
  <si>
    <t xml:space="preserve">լաաավ կնիկս քնածա չարթնացնեմ իմ սև սիրտ սրանց վարդագույն լիմոնադներ էս ինչ հոգնած եմ վայ վայ էս ովա անասուն էս ով էր կնիկ էսի նոր ինձ երկու անգամ բռնաբարեց բա ընչի շուտ ձեն չհանիր ես գիտեի էդ դու ես մինչև որ ինքը երկրորդ անգամ չսկսեց    </t>
  </si>
  <si>
    <t>Kargin Haghordum sketch 457 (Hayko Mko)</t>
  </si>
  <si>
    <t>https://www.youtube.com/watch?v=EzBimQbJTPM&amp;list=PLDDuEZQEC_uAuSrUXsFVBLNkPQY3BHzLQ&amp;index=58&amp;t=0s</t>
  </si>
  <si>
    <t>Լսի Սիմոն տղա, իմ մոտ նենց տպավորություն ա, որ դու էդ Փյունիկը ինձանից շատ ես սիրում։ Գիտես, ինձ թվումա ես Պախտագորին էլ եմ Քեզանից շատ սիրում։</t>
  </si>
  <si>
    <t>֊Սիմոն, Էսօր երեկոյան ինչ պլաններ ունես։ ֊Ասեմ քեզ, էսօրվա երեկոն արդեն պլանավորվածա,  Ու ինքը ֆուտբոլային ա, Էսօր Փյունիկը Պախտագորի հետա խաղալու, գնում եմ, դալշե։ ֊Սիմոն ջան, հազարից մեկ եմ ինձ կարգի բերում էլի, մասկա եմ դրել, բիգուձի եմ արել, Էսօր երեկոյան գնանք ռեստորան էլի, Մի քիչ մարդկանց կնայենք, մեզ ցույց կտանք։ ֊Լսի դու պատկերացնում ե՞ս ուղղակի էդ առաջնությունը ինչա իրանից ներկայացնում, ես քեզ ասում եմ Փյունիկը Պախտագորի հետա խաղալու,  Մի ամիսա սպասել եմ էդ խաղին, ով կրումա,  հելնումա մյուս փուլ, դրոշս ուրա՞։ Չես ուզում գնանք ռեստորան,  Գոնե գնանք Ստյոպենց տուն, 5 անգամ հրավիրել են մարդիկ, արդեն ամոթա։ Մաման էլ երեխեքին կնայի, ընդե էլ ֆուտբոլ կնայես։ Արա կարողա մերոնց գոլը պտի տելեվիզոիով տենամ, բա ովա՞ գոռալու Փյունիկ հուպ տու, Պախտագորին կուլ տուր, գնացի։ Լսի Սիմոն տղա, իմ մոտ նենց տպավորություն ա, որ դու էդ Փյունիկը ինձանից շատ ես սիրում։ Գիտես, ինձ թվումա ես Պախտագորին էլ եմ Քեզանից շատ սիրում։</t>
  </si>
  <si>
    <t>Kargin Haghordum sketch 458 (Hayko Mko)</t>
  </si>
  <si>
    <t>https://www.youtube.com/watch?v=-KoZV7oGH3A&amp;list=PLDDuEZQEC_uAuSrUXsFVBLNkPQY3BHzLQ&amp;index=59&amp;t=0s</t>
  </si>
  <si>
    <t>Չինաստանից շոր մոր էի բերում ստեղ ծախում էի ամեն ինչ սկսվեց նրանից որ ընդեղ պտիչի մալակո հյուրասիրեցինու դրանից հետո պտիչի գրիպ հիվանդացա</t>
  </si>
  <si>
    <t xml:space="preserve">դե պատմի հերթապահությունդ ոնց անցավ հիվանդները պալատները բժիշկ ջանամեն ինչ նորմալա հա էն տասնմեկերրորդ պալատի հիվանդը արդեն լավա երեկ գիշեր արդեն խոսում էր ինչա ասում է ինչա ասում բա  ասումա որ շատ վատա ինչա ասում կարելիա ձեզ մտեք  լսում եմ ձեզ բժիշկ ջան ես ծիտ եմ ընդ որում որձ քուր ջան որ խնդրեմ մեզ որձերով մենակ կթողես շորի գործ էի անում բժիշկ ջան Չինաստանից շոր մոր էի բերում ստեղ ծախում էի ամեն ինչ սկսվեց նրանից որ ընդեղ պտիչի մալակո հյուրասիրեցինու դրանից հետո պտիչի գրիպ հիվանդացա հետո դրանից հետո ինձ զգում եմ ինձ սենց ծիտ ոնց որ սենց ջանս սաղ փետուրի մեջ կորած լինի բա պռոբլեմը ինչնա շոգում եմ ծակումա էդ փետուրները  չգիտեմ ինչ անեմ պռոբլեմը էդ փետուրնա հա լավ էսա տեսնենք փետուրները էդ պլաշի ներսնա թե դուրս ներսը ներսը դե հանենք դե հանեք տեսնեմ հոպա տնգվեցին փետուրները հա դուք էլ տեսաք բժիշկ միլիոնավոր փետուրներ միլիոնավոր ինչ ենք անում սկսում ենք պոկելը  ախ մեկ փետուրը պոկում ենք քցում ենք գետին պոկում ենք քցում ենք գետին հոպ թևիդ տակը փետուրները պոկում ենք քղում ենք գետին հոօ ստե երկու հատա քթի փետուրը պոկում ենք քցում ենք գետին քթինը դու պոկի   վերջինն էլ պոկում ենք քցում ենք գետին հըն թեթևություն զգում ես  զգում ես ազատություն փետուրները չկան ընտիրա շուշափետուր արինք հլը բարձրացրա հլը տես ինչ գլատկիա  մերսի ուրեմն գնում ես տուն մի հատ ադիկալոն ես անում որ պզուկ մզուկ չլինի դե դավայ մեռսի մեռսի ցավդ տանեմ   թրաշդ անուշ Էլեն հա բժիշկ ջան  մի հատ ավելը վեկա գետինը մաքրի ստե սաղ փետուր էղավ </t>
  </si>
  <si>
    <t>Kargin Haghordum sketch 224 (Hayko Mko)</t>
  </si>
  <si>
    <t>https://www.youtube.com/watch?v=vd_n882n8AU&amp;list=PLDDuEZQEC_uDcYhabzxMCFCs3vGGSGVX4&amp;index=25&amp;t=0s</t>
  </si>
  <si>
    <t>Ես խելացի եմ, ուզում եմ միանգամից երրորդ դասարան տեղափոխվեմ</t>
  </si>
  <si>
    <t>֊Բարև ձեզ երեխաներ, այսօր սեպտեմբերի 1֊ն է, ուսումնական տարվա առաջին օրը, բոլորիդ շնորհավորում եմ, ես ձեր դասղեկն եմ,  Տիկին Միքայելյանը, նստեք։ Տղա ջան ինչի չես նստում։ Տիկին Միքայելյան, ես չեմ ուզում սովորեմ առաջին դասարանում։ ֊Ինչու՞։ ֊Ես խելացի եմ, ուզում եմ միանգամից երրորդ դասարան տեղափոխվեմ։ ֊Անունդ ինչա։ ֊Վազգեն։ ֊Վազգեն ջան, դե եթե դու խելացի ես ուզում ես միանգամից տեղափոխվես երրորդ դասարան, ես քեզ երրորդ դասարանի հարց կտամ, որպեսզի պարզեմ քո գիտելիքները համապատասխանում են թե ոչ։ ֊Խնդիր չկա։ ֊Դե ասա 3 անգամ 3 ինչիա՞ հավասար։ ֊9։ ֊Իսկ 6 անգամ 6։ ֊36։ ֊Լավ, պարզվումա դու իրոք խելացի ես, երեխաներ 10 րոպե հանգիստ նստեք, ես հիմա կգամ։ Վազգենչիկ արի գնանք տնօրենի մոտ։ Բարև ձեզ պարոն տնօրեն,  կարելի է՞։ ֊Այո, իհարկե Համեցեք, ինչ խոսք, ինչ խոսք համեցեք։ ֊Պ. Հարությունյան մեր Վազգենչիկը շատ խելացի է և ուզում է միանգամից տեղափոխվել 3֊րդ դասարան։ Ես նրան մի քանի հարց տվեցի։ ֊Մի վարկյան Տիկին Միքայելյան մի Շտապեք։ Նախ և առաջ օգտվելով առիթից,  ես ուզում եմ շնորհավորել ձեր բոլորի սեպտեմբերի 1֊ը։ Երկրորդը էս գործը հանգիստա սիրում, պետք չի վրազել ինչ խոսք։  Տղա ջան` խնդիր, քցենք թե սպայդեռմենը քեզ նվիրելա 2 խնձոր, բեթմենն էլ բարբարոսաբար եկել մի խնձորը ձեռիցդ խլել ու թռելա։ Ասա տեսնեմ քանի խնձոր մնաց քո մոտ։ ֊Պարզ չի, Մի խնձոր։ ֊Պարոն Հարությունյան, ես նրան ավելի դժվար հարցեր եմ տվել և նա պատասխանելա,  ամբողջ բազմապատկման աղյուսակը անգիր գիտի, Եկեք ավելի լավ է երեխային տրամաբանական հարցեր տանք։ ֊Ինչ խոսք, ինչ խոսք, խնդրեմ։ ֊Վազգենչիկ, այն ինչն է ինչը, որ կովի մոտ 4 հատ է , իսկ իմ մոտ 2։ ֊Ոտքերը։ ֊Ապրես։ Իսկ ինչ կա շալվարիդ մեջ որ ես չունեմ։ ֊Գրպան։ ֊Ապրես Ազիզ ջան, դրսում սպասի ես հիմա կգամ։ ֊Պարոն Հարությունյան, ինձ թվում է, մենք պետք է իրոք էս երեխային տեղափոխենք 3֊րդ դասարան։ ֊Տիկին Միքայելյան, գիտեք մտքովս ինչ անցավ։ Եկեք էս երեխային միանգամից 5֊րդ դասարան տեղափոխենք, որովհետև էդ ձեր տված 2 հարցին ես ինքս սխալ պատասխանեցի։</t>
  </si>
  <si>
    <t>Վազգենչիկ, Տ Միքաելյան, Պ Հարությունյան</t>
  </si>
  <si>
    <t>Kargin Haghordum sketch 225 (Hayko Mko)</t>
  </si>
  <si>
    <t>https://www.youtube.com/watch?v=W0XFxz082oE&amp;list=PLDDuEZQEC_uDcYhabzxMCFCs3vGGSGVX4&amp;index=26&amp;t=0s</t>
  </si>
  <si>
    <t>֊Դժբախտությունն էտ ենա, որ Գոռի ասածը երբեք չի կատարվի։</t>
  </si>
  <si>
    <t>֊ Աշակերտներ, անցած դասին ես ձեզ պատմեցի, թե ինչ է նշանակում ուրախություն և երջանկություն բառերը, նրանց տարբերությունը և տարբեր գործածումը նախադասության մեջ, իսկ այսօր ես ձեզ կբացատրեմ փորձանք և դժբախտություն բառերի տարբերությունը և նրանց գործածումը նախադասության մեջ։֊Ընկեր Պետրոսյան կարելիա՞։ ֊Ասա Մխիթարյան։ ֊Էսօր իմ ծնունդնա,  կարելիա ես մի քիչ շուտ գնամ։ ֊Իհարկե ոչ, ես ձեզ հազար անգամ տարվա սկզբից զգուշացրել եմ, որ ձեր  կամ ձեր Հայրիկների,  մայրիկների,  տատիկների,  պապիկների ծննդյան օրերը ինձ բացարձակապես չեն հետաքրքրում,  և նրանք ոչ մի կերպ կապված չեն հայոց լեզվի հետ։ Այնպես որ բոլորդ անկախ ամեն ինչից միշտ մինչև դասի վերջ օետք է նստեք։ Դա վերաբերում է նաև քեզ, անգամ չեմ ուզում քեզ Շնորհավորել, այնպիսի բաներ ես ասում։ Ինչ էի ասում։ Հա, փորձանք և դժբախտություն բառերի տարբերությունը։ Երևի էդ բառերի իմաստը բոլորդ էլ լավ գիտեք։ Գոռ հլը ասա տեսնեմ ինչ է նշանակում փորձանք ըստ քեզ։ ֊Ընկեր Պետրոսյան փորձանք նշանակում է այն, օրինակ որ դուք դուրս եք գալիս ձեր պատշգամբ և հանկարծ պատշգամբը փլվում է և դուք ընկնում եք ներքև։ ֊Շատ շատ շատ սրամիտ էր Գոռ, Բայց իմաստով ճիշտ։ Հիմա ասեք տեսնեմ ինչ է նշանակում դժբախտություն։ Դու ասա Մխիթարյան։ ֊Դժբախտությունն էտ ենա, որ Գոռի ասածը երբեք չի կատարվի։</t>
  </si>
  <si>
    <t>Գոռ, ընկեր Պետրոսյան</t>
  </si>
  <si>
    <t>Kargin Haghordum sketch 420 (Hayko Mko)</t>
  </si>
  <si>
    <t>https://www.youtube.com/watch?v=DRblWvbacrM&amp;list=PLDDuEZQEC_uAuSrUXsFVBLNkPQY3BHzLQ&amp;index=21&amp;t=0s</t>
  </si>
  <si>
    <t xml:space="preserve">ինչի չես գնում մեր տանն էլ մուկ կա ինձելա հետաքրքիր </t>
  </si>
  <si>
    <t xml:space="preserve">քյալանթարդ գնաց դե դավայ արագացրա դավայ բա տես մարդդ լավ մարդ դուրս էկավ մեքենան առավ տվեց տունը առավ ռեմոնտը արեց ու ամենակարևորը չոտկի նույն ժամի գնումա գործի ու նույն ժամին հետա գալիս աչքիս էսօր գործը քիչ էր  էս ինչա վիճակդ էս ինչի ես խալաթով էս ինչ մեշոկա գիտես էս ինչ մեշոկա հիշում ես որ մենք մուկ ունեինք հիշում ես ու ինչ էդ մուկը տնից դուրս հանելու նոր ձևա ուրեմն էս հագցնում ենք հիմա գլխիդ Կարինա կարինա ցերջացրու էս կողմ  էս կողմ ու իրան ասում ենք քշ քշշ քշշշ  քշշշշ իսկ ամենակարևորը դու ասա ասա քշշ քշշշ քշշշշ ինչի չես գնում մեր տանն էլ մուկ կա ինձելա հետաքրքիր </t>
  </si>
  <si>
    <t xml:space="preserve">Հայկո,Մկո,Հասմիկ </t>
  </si>
  <si>
    <t>Կարինա</t>
  </si>
  <si>
    <t>Kargin Haghordum sketch 490 (Hayko Mko)</t>
  </si>
  <si>
    <t>https://www.youtube.com/watch?v=CbgLxVY0sks&amp;list=PLDDuEZQEC_uAuSrUXsFVBLNkPQY3BHzLQ&amp;index=91&amp;t=0s</t>
  </si>
  <si>
    <t xml:space="preserve">я же говорю кто рано встает тому Бог подает то же самое даа есть дело дв это еще что иди я тебе свой новый джип покажу вот смотри мой джип как говорится кто рано встает тому Бог подает а где джип то աչքիս Իգըր ջան сегодня кто то раньше меня вствл  </t>
  </si>
  <si>
    <t xml:space="preserve">արա էս օրը լանչ դառավ էս Իգրը ինչա մտածըմ Իգըր Իգըր вствай хвтит спть доброе утро уже гегам ну че так рано как рано ты что вашу русскую пословицу не знаешь кто рано встет тому Бог подает ечера только понаехао ночью в Ереван сегодня тоже должен спать чтоли вставай сегодня очень много дел Гарни должны покушать Гегард покушать խորոված должны посматреть давай давай не выспался ничего ծիրան прикушай гилас посмотри да Гегам класную хвту себе отгрохал правильно классная хата и знаешь почему потому что кто рано встает тому Бог подает всю жизнь Игор джан вставл рано все успевал поетому Бог подал и телек у тебя классный да я же говорю кто рано встает тому Бог подает то же самое даа есть дело дв это еще что иди я тебе свой новый джип покажу вот смотри мой джип как говорится кто рано встает тому Бог подает а где джип то աչքիս Իգըր ջան сегодня кто то раньше меня вствл  </t>
  </si>
  <si>
    <t xml:space="preserve">Իգր </t>
  </si>
  <si>
    <t>Kargin Haghordum sketch 491 (Hayko Mko)</t>
  </si>
  <si>
    <t>https://www.youtube.com/watch?v=VRUVd4SQ7Mo&amp;list=PLDDuEZQEC_uAuSrUXsFVBLNkPQY3BHzLQ&amp;index=92&amp;t=0s</t>
  </si>
  <si>
    <t xml:space="preserve">ինչ դժողք ես հինգ հատ եկեղեցի եմ սարքել  էն տեր տերներին մարդա մի հատ ֆիռմա մաշնա էի առնում նվիրում էն չունեվոր ու սոված էրեխեքին Սուրբ ծնունդի ու զատիկի օրով մարդա մի հազար դոլար եմ բաժանել էլ չեմ ասում որ ծերանոցներ միայնակ կանայք լիքը փող եմ դրանց վրա ծախսել բա էղավ չէ չէ  ընկեր ջան դուք գնում եք դժողք իսկ ձեր ծախսաց փողերի համար մի անհանգստացեք մենք ձեզ կվերադարձնենք </t>
  </si>
  <si>
    <t xml:space="preserve">հըն աղչի լավա քյալ մարդդ լարումա սենց անի բա գիտես հեշտա մոտս քարտուղարուհի աշխատելը շեֆ շեֆ  բարի օր ախպեր էս ես մեռել եմ պատկերացրեք այո ջահել ջահել ախպեր ջահել ջահել ընչից մի րոպե  սեքս պլյուս խնձոր անհամատեղելիա կարելիա ասել անտանելիա բա հմիկ ինչ ենք անում եթե չեմ սխալվում օլիգարխ Վարդգես հա մենք ձեզ պետք է տեղաբաշխենք հա խնդրեմ դուք գնում եք դժողք ախպեր ջան ինչ դժողք ես էն բանը բարերար եմ մի հատ մոտդ լավ նայի մի վարկյան ես էսա կստուգեմ ամեն ինչ ճիշտ է դուք գնում եք դժողք արա ախպեր ջան ինչ դժողք ես հինգ հատ եկեղեցի եմ սարքել  էն տեր տերներին մարդա մի հատ ֆիռմա մաշնա էի առնում նվիրում էն չունեվոր ու սոված էրեխեքին Սուրբ ծնունդի ու զատիկի օրով մարդա մի հազար դոլար եմ բաժանել էլ չեմ ասում որ ծերանոցներ միայնակ կանայք լիքը փող եմ դրանց վրա ծախսել բա էղավ չէ չէ  ընկեր ջան դուք գնում եք դժողք իսկ ձեր ծախսաց փողերի համար մի անհանգստացեք մենք ձեզ կվերադարձնենք </t>
  </si>
  <si>
    <t>Վարդգես</t>
  </si>
  <si>
    <t>տեղը հստակ չի</t>
  </si>
  <si>
    <t>Kargin Haghordum sketch 492 (Hayko Mko)</t>
  </si>
  <si>
    <t>https://www.youtube.com/watch?v=5LRCQjkTqP0&amp;list=PLDDuEZQEC_uAuSrUXsFVBLNkPQY3BHzLQ&amp;index=93&amp;t=0s</t>
  </si>
  <si>
    <t>Kargin Haghordum sketch 494 (Hayko Mko)</t>
  </si>
  <si>
    <t>https://www.youtube.com/watch?v=F7TPxt1wSDk&amp;list=PLDDuEZQEC_uAuSrUXsFVBLNkPQY3BHzLQ&amp;index=95&amp;t=0s</t>
  </si>
  <si>
    <t xml:space="preserve">քել իմ տեղն էլ մտի էլի որ ինձ էլ չտանեն հարց չկա սպասի քել մայկեքով փոխվենք որ չջոգեն բարև ձեզ աաաա ինչ բարև արա բարևն Աստծունա անուն ազգանուն ասա Առաքելյան Արեն ես Կարենի զույգ ախպերն եմ հա տենըմ եմ քոռ չեմ էս տվարը վերջիննա հա բժիշկ ջան դե շուտ ստուգեմ գնամ  գործեր կա հանվի արա  հը քեզ տանում եմ </t>
  </si>
  <si>
    <t xml:space="preserve">չինգաչունգ կրվար առաջինը դու ես մտնում բարև ձեզ արա ինչ բարև անուն ազգանուն ասա Առաքելյան Կարեն Առաքելյան Կարեն արա դու էն զույգ ախպերներից մեկը չես բա երկու օր առաջ պավեսկա ենք ուղարկել խի ես էսօր եկել ճիշտն ասած էդ օրը քննություն ունեինք չկարողացանք գայինք արա սրանք սաղ կյանքները հայաստանում են ապրել էսքան վախտ չջոգեցին որ վայենկամատը քննություներից կարևորա ոչինչ էսա կգնակ բանակ խելքներդ գլուխներդ կհավաքեք էն զույգ ախպերդ ուրա ստեղա սպասումա բժիշկ ջան մի հատ սրան ստուգի տենանք սրա վերջը ինչա լինում հանվի արա էսա աչքերից կստուգեմ տռուսիկս էլ հանեմ բա գիտես սիրուն աչքերիդ  համար ենք քեզ ստե կանչե արա հըն ապե ինձ չեն տանում ասին տեսողությունդ շատ վատա քել իմ տեղն էլ մտի էլի որ ինձ էլ չտանեն հարց չկա սպասի քել մայկեքով փոխվենք որ չջոգեն բարև ձեզ աաաա ինչ բարև արա բարևն Աստծունա անուն ազգանուն ասա Առաքելյան Արեն ես Կարենի զույգ ախպերն եմ հա տենըմ եմ քոռ չեմ էս տվարը վերջիննա հա բժիշկ ջան դե շուտ ստուգեմ գնամ  գործեր կա հանվի արա  հը քեզ տանում եմ </t>
  </si>
  <si>
    <t xml:space="preserve">Հայկո,Մկո,Անդո </t>
  </si>
  <si>
    <t>Կարեն,Արեն</t>
  </si>
  <si>
    <t>Kargin Haghordum sketch 297 (Hayko Mko)</t>
  </si>
  <si>
    <t>https://www.youtube.com/watch?v=OKKWXnxY9hw&amp;list=PLDDuEZQEC_uDcYhabzxMCFCs3vGGSGVX4&amp;index=98&amp;t=0s</t>
  </si>
  <si>
    <t>սկզբից մի հատ անհասկանալի բանա կատարվում, հետո Հացն ու ձեթը թանկանումա։</t>
  </si>
  <si>
    <t>Ինչ որ ասեցի հասցրեցիք գրել։ Դե հիմա ես ասեմ դուք գրեք, թե ինչպես կարելի է հաշվարկել Արքիմեդյան ուժը։ և այսպես գրեք, Ռոն դա` մարմնի խտությունն է։ G դե բոլորս գիտենք  ազատ անկման արագացումն է և V դա դուրս մղված հեղուկի ծավալն է։ Դե ծավալը բոլորս գիտենք դա որն է, դա V ն է, իսկ V ն ծավալն է։ և այսպես Fª=RgV հասկանա՞լի է, Դե հիմա տետրերը փակեք։ Ըհը։ Երեխաներ իհարկե այս բանաձևերը ֆիզիկայում շատ մեծ դեր են խաղում, բայց ոչ պակաս դեր ունի նաև տրամաբանությունը, խնդրի լուծմանը սկզբից օետք է մոտենաս տրամաբանորեն, հետո էդ ամեն ինչը վերածես բանաձևերի։ և քանի որ մենք դեռ մի քանի րոպե ունենք մինչև դասամիջոցը, ես կուզեի ստեղծել ձեր տրամաբանությունը։ և այսպես տրամաբանական հարց։ Վերցնենք Հայաստանի պայմանները, ինչ կկատարվի, եթե ուշտրամանոիշակային ցինտոգենեզագույնը բախվի ինֆրամակածային կոմպոկրեալիզի հետ, հու՞։ Հացն ու ձեթը կթանգանա։ Ինչպե՞ս։ Հացն ու ձեթը կթանգանա։ Բայց ինչի տղա ջան։ Պապան ասումա մեր Հայաստանում միշտ էլ ըտենցա, սկզբից մի հատ անհասկանալի բանա կատարվում, հետո Հացն ու ձեթը թանկանումա։</t>
  </si>
  <si>
    <t>Kargin Haghordum sketch 484 (Hayko Mko)</t>
  </si>
  <si>
    <t>https://www.youtube.com/watch?v=cZlUHn9xle8&amp;list=PLDDuEZQEC_uAuSrUXsFVBLNkPQY3BHzLQ&amp;index=85&amp;t=0s</t>
  </si>
  <si>
    <t>Ախպերս իմ արյունից որ մի կաթիլ սրա օրգանիզմ գնաց, էսի որ զարթնեց, իմացի մեզի հաստատ քցելուա։</t>
  </si>
  <si>
    <t>֊Բա իմացար ապեր, մեր քուչի Բարութիկը գործի ընդունվավ։ ֊Արա ախպեր ես տենց էլ  գիտեի,  քյասար էտի փողի համար ինչ ասես կանի։ ֊Բա ստե ինչ ես անում ապեր։ ֊Հեչ ախպերս, կնգանս եմ բերել կույրաղիքը օպերացիա են  անում։ ֊Հօ լուրջ բան չի ընգեր։ ֊Չէ ախպեր  ինչ լուրջ  բան, Մի հատ ապահովագրական ընկերություն կա բժշկական,  դրա հետ կանտրակտ ունենք, շաբաթը մեկ էս կնգաս բերում եմ ստե, օպերացիա անել եմ տալիս, էս հարիֆնեին էլ փողը փոխանցում են, էս վիրաբույժների հետ կիսվում ենք։ Սիրուն ձևերով քցում ենք էլի սրանց։ ֊Էս ամուսնացել ես, ձեն էլ չես հանում ապեր։ ֊Ախպերս ասի կնիկսա։ ֊Հա ընգեր։ ֊Չէ այ ախպեր, էսի ինձի ինչ կնիկ,  պրոստը հետն եմ, էնքան որ հերը հարուստա,  քցում ենք հորը էլի։ ֊Արա քո իմ Արև,  էն ինչա եղել։ ֊Ինչ դեպքա։ ֊Ավտովթար։ ֊Արտասահմանցիա՞։ ֊Այո։ ֊Ներքին արյունահոսություն ա մոտը, շտապ պետքա արյան փոխներարկում կատարել։ Արյան խումբը ճշտել եք։ ֊Ոչ, Չենք հասցրել։ ֊Ախր էս արտասահմանցիների մոտ մի տեղ պտի գրած լինի, էս հիմա ես որտեղից լավ կլինի նեմց տեղ լինի, որ շուտ գտնեմ։ Ըհը, 4֊րդ ի բացասական ունեն՞ք։ ֊Ոչ, վերջացել է։ ֊Էն վերջին շիծն էլ չի մնացել։ Կորցրինք հիվանդին։ ֊ 4֊րդ ի բացասականը էդ քոնը չի ապեր։ ֊Հա, իմնա ախպեր։ ֊Բժիշկ, իմ ընկերոջ մոտ չորրորդի բացասականա։ ֊Ես ձեզ խնդրում եմ հենց հիմա բուժքրոջ հետ անցեք կողքի սենյակ  ձեր արյունը անհրաժեշտա,  խնդրում եմ օգնեք մեզ։ ֊Չէ, ես համաձայն չեմ։ ֊Բայց ինքը հարուստ արտասահմանցիա երևում,  ինքը ձեզ մի 1000 դոլար հաստատ կտա դրա համար։ ֊Ասի համաձայն չեմ։ ֊Ախր հասկացեք դուք իրա կյանքն եք փրկում, եթե նա փրկվի ինքը ձեզ 3000 էլ կտա։ ֊Համաձայն չեմ։ ֊Ախր ինքը արտասահմանցիա,  ինքը ունի բժշկական ապահովագրություն,  5 ա պետք 5000 էլ կտա։ ֊Համաձայն չեմ ոբշմ։ ֊Ես հասկացա, ես հասկացա ձեզ 10000 ա պետք, պրոբլեմ չունեք, հաշվեք էդ  10000 ը արդեն տվելա։ 10000 ը իր կյանքի համար հաստատ կտա։ ֊Ախպերս ոբշմ վերջնական քեզ ասում եմ Չէ։ ֊Բայց խի Չէ որ ընգեր։ ֊Ախպերս իմ արյունից որ մի կաթիլ սրա օրգանիզմ գնաց, էսի որ զարթնեց, իմացի մեզի հաստատ քցելուա։</t>
  </si>
  <si>
    <t>Kargin Haghordum - Galiboy (Hayko Mko)</t>
  </si>
  <si>
    <t>https://www.youtube.com/watch?v=Vn0F9v68HP8&amp;list=PLC4FFB3F0AFB8146C&amp;index=60&amp;t=0s</t>
  </si>
  <si>
    <t>խի ես ուշանում արի տենանք ախպերս խի ես մի թավըր խոմ բան չի էղել մի ժամ առաջ ընգերներս զանգեցին փարիզից ասեցին արի տղիտ տիրություն արա ասըմ եմ ինչա էղել տղուս ապուցուցներով բաներով ասեցին որ տղես գալիբոյա արա էս ինչ ես խոսըմ է արա ու հետաքրքիրը գիտեք որնա արա էս գալիբոբները սպայկա են էս իմ տղեն ոչ աշխատըմա ոչ բանա անում սրա գալիբոյ ընգերները մաշնեն տվել են Փարիզի կենտրոնում կվարտիրեն տվել են հլը մի միլիոնի էլ վարկ են դասավորե որ էսի սաղ կյանք կարա կայֆավատ ըլնի</t>
  </si>
  <si>
    <t xml:space="preserve">է վեգալաք էրեխեքի կենացը զատո ինչ անըմ ենք իրանց համար ենք անըմ չգիտեմ դուք ոնց ես իմ տղիցը դժգոհելու պահ չունեմ գնաց մարդը ինքը իրան սովրավ եվրոպա տեղ հետո էլ լավ գործի անցավ հըմի էլ ախպեր անշարժ գույքի գործակալության տերա ախպեր ջան բայց ասենք էդ ամեն ինչի հետ մեկ տեղ բնականաբար նաև չի մոռանում ընգերներությունը ընգերություն սիչող հարգող տղայա էլի ես իրա ցավը տանեմ կակռազ էս վերջերս էլ իմացա որ ընգերներից մեկին փարիզում կենտրոնըմ մի հատ չորս սենյականոց կվարտիր տվեց ասեց վայելա ախպեր ջան  հալալա էրեխեքի կենացը բայց իմ տղեն սովորելու հետ հավես չուներ չէր սիրըմ բայց ուներ ուղեղ աշխդըմ էր էլի քսան տարեկանը որ լրացավ էկավ ասեց պաբա ինձի մի քիչ փող տուր էթամ եվրոպա գործ դնեմ դե ասի էրեխայա քսան տարեկան դե տենց պրիչինա բռնում որ էթա մի քիչ ֆռֆռա բան ըլնի տվեցի ասի կեթա հետ կգա բայց ինչ հետ գա գնաց ու մնաց հա ախպեր ջան չգիտեմ ինչ արեց ոնց արեց հմի գիտեք ինչ գործիա դիլերա է դիլլեր բայց ինչ դիլլեր էն որ մաշնեքա բերումա տանումա ծախումա մի խոսքով տենց առ ու ծախի մեջա  փող ունի շադ ունի հաաա ու էտքան վազվզոցի մեջ իրա ընգերներին չի մոռանում էնօրը իմացա որ տղերքից մեկին մաշնայա պետք էղել  հանելա մի հատ ֆեռարիա նվիրել զգում եք ինչ մոմենտա ֆեռարիա է բերնով եք ասում գենետիկան իմնա լռիվ իմնա էրեխեքի կենացը խմենք ես դրանց ցավը տանեմ չէ ախպեր իմ էրեխեն ստեղ սովորեց ստեղ ավարտեց ընդունվավ գործի գործի տեղը աշխատեց նկատեցին իրան ու ուղարկեցին եվրոպա վերապատրաստման ընդե ընեց աշխատեց երկու տարվա մեջ դառավ բանկի կառավարիչ բայց էտքանից հետո տղես իրա ընգերներին չմոռացավ  հենա էնօրը ընկերներից մեկին փող էր պետք երեսուն տարով զերո տոկոս տոկոսադրույքով նենց վարակ դասավորեց որ ախպերը ախպոր համար չէր անի այ էկեք խմենք մեր տղեքի կենացը էս խի ես ուշանում արի տենանք ախպերս խի ես մի թավըր խոմ բան չի էղել մի ժամ առաջ ընգերներս զանգեցին փարիզից ասեցին արի տղիտ տիրություն արա ասըմ եմ ինչա էղել տղուս ապուցուցներով բաներով ասեցին որ տղես գալիբոյա արա էս ինչ ես խոսըմ է արա ու հետաքրքիրը գիտեք որնա արա էս գալիբոբները սպայկա են էս իմ տղեն ոչ աշխատըմա ոչ բանա անում սրա գալիբոյ ընգերները մաշնեն տվել են Փարիզի կենտրոնում կվարտիրեն տվել են հլը մի միլիոնի էլ վարկ են դասավորե որ էսի սաղ կյանք կարա կայֆավատ ըլնի  </t>
  </si>
  <si>
    <t>Հայկո,Մկո,Լևոն,Աշոտ</t>
  </si>
  <si>
    <t>Kargin Haghordum - Vaxo (Hayko Mko)</t>
  </si>
  <si>
    <t>https://www.youtube.com/watch?v=9OIvv9v7fh8&amp;list=PLC4FFB3F0AFB8146C&amp;index=66&amp;t=0s</t>
  </si>
  <si>
    <t xml:space="preserve"> -Վաղո ջան մի հատ ժամը չէիր ասի;    , Վաղո ախպեր, թագավոր ախպեր, իմ արքայազն ախպեր, Վաղո ջան,  իմ գարուն ախպեր,  իմ Վաղինակ ախպեր, իմ վաղեմի ընկեր,   մեկա մեզ ցմահ են տվել</t>
  </si>
  <si>
    <t>-Վաղո, Վաղո, Վաղո ջան,  -Հը;   -Վաղո ջան մի հատ ժամը չէիր ասի;   -Իրեքնա ժամը;   -Մերսի Վաղո ջան, մերսի ախպեր ջան,  Վաղ, Վաղո ախպեր, Վաղո ջան,Վաղ ջան մի հատ էլ ժամը ասա էլի,   -Ժամը չորսնա,  -Մերսի ախպեր ջան, մերսի Վաղո ջան,  մերսի, Վաղո ախպեր, թագավոր ախպեր, իմ արքայազն ախպեր, Վաղո ջան;  -Ասա;   -Վաղո ջան մի հատ էլ ժամը ասեյիր էլի;    -ժամը չորսանց կեսա;   մերսի Վաղ ջան, մերսի ախպեր ջան իմ գարուն ախպեր;   -Վաղո, Վաղո ջան, իմ Վաղինակ ախպեր, իմ վաղեմի ընկեր;   -Ասա, Վաղ ջան , մի հատ էլ էլի ժամը ասեյիր էլի;   -Արա դե քեզ մեկ չի,մեկա մեզ ցմահ են տվել,   -Արթնացեք, դավայ թափով, ժամը վեցնա հելաք արա,</t>
  </si>
  <si>
    <t xml:space="preserve">Վաղո / Վաղինակ </t>
  </si>
  <si>
    <t>Kargin Haghordum - Esi mek (Hayko Mko)</t>
  </si>
  <si>
    <t>https://www.youtube.com/watch?v=t6kKe5nAddg&amp;list=PLC4FFB3F0AFB8146C&amp;index=71&amp;t=0s</t>
  </si>
  <si>
    <t>-Էսի մեկ</t>
  </si>
  <si>
    <t>-Շեֆ ջան, էս հարսանիքը էսքան շուտ վերջացավ;   -Չէ, հյուրերը թող քեֆ ուրախությունը շարունակեն,մենք հոգնանք, քշի տուն,    -Շեֆ ջան, կներես էլի, դեմը մեծ փոս էր, դրա համար տենց ռեզկի տոռմուզ տվի,   -Էսի մեկ,   -Շեֆ ջան կներես էլի, էլի մեծ փոս էր դրա համար տենց ռեզկի տոռմուզ տվի,   -Էսի երկու;    -Հասանք տեղ,շեֆ ջան կներես էլի, որ սնեց ռեզկի տոռմուզ տվի,պռոստը շատ թափով էի գալի,վախեցա որ պատին խփեմ,կներես էլի շեֆ ջան,   -Էս էլ իրեք;   -Ինչի սպանեցիր էս մարդուն,էս մարդը ընդամենը տոռմուզ էր տվե,տոռմուզ տալու համար մարդ են սպանում,էդ ճիշտ չի հասկանում ես,սխալա;   -Էսի մեկ;</t>
  </si>
  <si>
    <t>Kargin Haghordum - Pashtonya (Hayko Mko)</t>
  </si>
  <si>
    <t>https://www.youtube.com/watch?v=shLrtQlHw6Q&amp;list=PLC4FFB3F0AFB8146C&amp;index=68&amp;t=0s</t>
  </si>
  <si>
    <t>բա էն լակոտի ասածը; -Ով էն պառավը;    արա, տո ոնց կարա գարաժը  երեխուն խանգարի,երեխուն կարա մյուս երեխեն խանգարի, կամ ավելի մեծ երեխեն;     Կառավարության անդա՞մ ես;   -  Հա;    -Դե ուրեմն մեր փողերը հանի տուր,մեր փողերը հանի տուր</t>
  </si>
  <si>
    <t>-Տեսար ամբողջ թաղամասով հավաքվե ինչ ժողով էին կազմակերպել,ստիպված կառավարության նիստը թողեցի, որ գնամ տենամ ինչ են ասում,  բա էն լակոտի ասածը;   -Ով էն պառավը;  - Հա , ասումա էդ ձեր սարքած գարաժները, մեր երեխեքին խանգարումա, արա, տո ոնց կարա գարաժը  երեխուն խանգարի,երեխուն կարա մյուս երեխեն խանգարի, կամ ավելի մեծ երեխեն , էդ գարաժը կարողա սենց հելավ ու սկսավ երեխուն խանգարել, բա էն մյուս լակոտի ասածը;   -Էն ինվալդը;   -Հա, ասումա էդ տարածքում որդե , որ դուք  բենզակալոնկա եք ուզում սարքեք, մենք հաշմանդամներով, տարեց մարդկանցով հավաքվում ենք, շախմատ ենք խաղում, օդ ենք շնչում,  դե արի էդ ապուշին բացատրի, որ էս պաշտոնը մի անգամա տրվում, բա մի հինգ հատ բենզակալոնկա չսարքենք, որ տակն էլ մի բան մեզ մնա, արա լավ է, դրանք մարդ չեն, ամբողջ օրը մտածում են,մենակ թե ժողովրդին լավ ըլնի, տենց էգոիստ մարդ չի լնի էլի, բա մենք մարդ չենք, մի հատ երազանք ունեմ , պոռշ քշեմ, մինչև հիմա չեմ կարում իրականացնեմ,փողը ջրի նման գնումա,տո երկրորդ տունս սարքեցի, տո դաչա առա, ջրի պես գնումա փողը, լավ էս խոսակցություններից մեջս սենց եռումա, թե էս խոսակցություններից չի եռում աչքիս, հլը ստե պահի, մի հատ լիցքաթափվեմ,    -Հլը թափով, փողերդ հանի, տուր,    -Արա , այ բոմժ,  դու գիտես ես ով եմ,արա դու գիտեք ես ով եմ,արա էս ում վրա ես դանակ քաշում արա,  ես կառավարության անդամ եմ արա,   -Կառավարության անդա՞մ ես;   -  Հա;    -Դե ուրեմն մեր փողերը հանի տուր,մեր փողերը հանի տուր</t>
  </si>
  <si>
    <t>Kargin Haghordum - Harcazruyc (Hayko Mko)</t>
  </si>
  <si>
    <t>https://www.youtube.com/watch?v=DMBmsT6qhSU&amp;list=PLC4FFB3F0AFB8146C&amp;index=69&amp;t=0s</t>
  </si>
  <si>
    <t>Ֆիրմա, որակով,վերջի թիվ,  -Բա տենումես ջահել ջան,կյանքը ինչ հետաքրքիր բանա, համ ես ծխում եմ, համ էլ ես բաղնիքը իմնա</t>
  </si>
  <si>
    <t xml:space="preserve">-Սամ հասկացար չէ ինչ ենք անում, էսօրվա ռեպորտաժը ծխող մարդկանց մասինա, մի հատ պատահական ծխող մարդ ենք տենում, մոտենում ենք որ իրանից հարցազրույց վերցնենք, ուղղակի պտի արագ անենք, երեկոյան գիտես եթեր ունենք ;    -Այ Հարութ ջան, դրա համար էկանք հասանք Բանգլադեշ, հենա քաղաքի կենտրոնում լիքը ծխող մարդ կար,կնկարեյինք էլի,   -Սամո ուրեմն դու մտածում ես, ես քո չափ չեմ հասկանում,ուրեմ ըստ վիճակագրական տվյալների , Բանգլադեշում ծխող մարդիկ երկու անգամ ավելի շատ են քան կենտրոնում, հավանականությունը Սամ ջան, ստե ավելի շատա, որ ծխող մարդ կտենանք,ուղղակի արդեն մի ժամա կանգնած ենք, թարսի պես մի հատ ծխող մարդ չի անցել,   -Լավ վերջի վարիանտ լսի ոնց ենք անում, կամեռան շտատիվի վրա ստատիկ դնում եմ, ես ծխում եմ, դու  էլ ինձանից հարցազրույց ես վերցնում, լավ էլի Սամո, ոնց որ էս գործից ընդհանրապես ոչ մի բան չհասկանաս երեկվա սյուժեն չես հիշում ինչի մասին էր,գոմիկների մասին էր, ինչ արինք, մի ժամ փողոցում կանգնանք,  ոչ մի հատ գոմիկ չհանդիպեցինք, վերջում ինչ արեցինք, քեզ գոմիկի շորեր հագցրեցինք, ներկեցինք, ես էլ քեզնից հարցազրույց վերցրեցի, իրիկունն էլ տվեցինք եթեր, հիմա սաղ Հայաստանը գիտ որ դու գոմիկ ես, հիմա էսօրվա եթերից էլ հետո  պարզվումա հերիք չի գոմիկ ես մի հատ էլ  ծխող գոմիկ ես Սամ, ավելի լավա դու նայի ոնց էլ լինի, մի հատ ծխող կհանդիպենք էլի,   -Հենա էն մարդը հենց նոր կպցրեց,   -Արագ գնացինք, բարև ձեզ,մենք հեռուստատեսությունից ենք, ուզում ենք մի փոքր հարցազրույց անցկացնենք, կարելիա՞;    -Հա ինչա եղել, կակ ռազ  մի տաս րոպե ազատ ժամանակ ունեմ, ;    -Շնորհակալություն, սկսի նկարելը,էսպիսի մի հարց,դուք վաղուց եք ծխում;   -Ես հիմա 46  տարեկան եմ, տասնվեց տարեկանից ծխել եմ, -Փաստորեն 30 տարի է արդեն ծխում եք, ևս մեկ հարց, իսկ օրեկան ինչ քանակությամբ եք ծխում, -դե օրեկան, մի երկու տուփ,երկու տուփ,  - Շատ լավ, բայց ևս մեկ անհամեստ հարց,իսկ ինչ տիպի ծխախոտ եք ծխում,   -Ֆիրմա, որակով,վերջի թիվ,    -հասկացա, իսկ հիմա ես կփորձեմ ձեզ զարմացնել,անենք մի փոքր հաշվարկ, հաշվիչը հանում ենք և  հաշվում ենք, ուրեմն 30 տարի չէ ասեցիքօրը երկու տուփ,միջինը 600դրամով հաշվարկենք,այդ ամենը բազմապատկում ենք և ստանում ենք շատ մի կլորիկ գումար, իսկ հիմա ես ձեզ իրոք կզարմացնեմ,եթե դուք էսքան տարի չծխեյիք,այդ տնտեսած գումարով,դուք կարող էիք գնել, օրինակի համար, այս շքեղ և հսկայական բաղնիքը;   -Կարելիա մի հարց էլ ես տամ,;    -Իհարկե կարելի է;   -Օրինակ դու ծխում ես ապեր, -Ես ճիշտն ասած ոչ, իսկ սենց բաղնիք ունես,   -Ցավոք սրտի ոչ,   -Բա տենումես ջահել ջան,կյանքը ինչ հետաքրքիր բանա, համ ես ծխում եմ, համ էլ ես բաղնիքը իմնա;նկարում ենք ապեր;
</t>
  </si>
  <si>
    <t>Սամ, Հարութ</t>
  </si>
  <si>
    <t>Kargin Haghordum - Gyuxi marmnavachar@ (Hayko Mko)</t>
  </si>
  <si>
    <t>https://www.youtube.com/watch?v=nfioZxPLwBg&amp;list=PLC4FFB3F0AFB8146C&amp;index=72&amp;t=0s</t>
  </si>
  <si>
    <t>տեր հայր ջան լավ գործա արվում բարի գործա արվում ես որոշեցի որ ես ձեզ կօգնեմ իմ կողմից հինգ հազար դոլար ձեզ փող կտամ Վադիթերնա մեր գյուղի միակ մարմնավաճառը շնորհակալ եմ ձեր առաջարկի համար բայց ես պետք է հրաժարվեմ այդ փողերից աանի որ այդ փողերը կեղտոտ փողեր են արա դե տեր հայր ջան արխային վեգալ էդի մեր փողերնա , գյուղապետ ջան կյանքիդ մեռնեմ ասըմ ես փող տուր ոնց կարկուտը ջարդեց էն ութ հոգին ընդե խոզերը վարաքվան սիլոսը ցփնեց ջուրը տվեց պոռթեց տարաքացրեց մինակ տրակտորը  էն ութ հոգին էլ մի կողմից չկաա տեր հայր ջան  փող չկա</t>
  </si>
  <si>
    <t xml:space="preserve">հարգելի համագյուղացիներ էսօրվա մեր ժողովի պատճառը մեր գյուղում կառուցվող նոր եկեղեցինա ուզում եմ ձեզ հիշեցնեմ որ էս մեր եկեղեցին սարքվումա մեր լավ ամերիկահայ բարերարի փողերով որը մեր համագյուղացին էր բայց ակազայսիա էսօրվա օրով էդ մարդը մեռելա ու մենք կանգնել ենք կոնկրետ փաստի առաջ  բդի էդ փողը մի տեից ճարենք էդ առումով խոսքս ուզում եմ տրամադրեմ մեր ապագա եկեղեցու հոգևոր հորը տեր հայր Կարպիսին  ծափում ենք շնորհակալ եմ որ հարգել եք ձեր գյուղապետին և եկել եք այստեղ ուստի ես կլինեմ ացելի համառոտ եկեղեցու շինարարական աշխատանքները  կատարելու համար հարկավոր է  հինգ հազար ամերիկյան դոլար ուստի ակնկալում եմ ձեր աջակցությունհ ուզըմա ասի որ հինգ հազար դոլար փողա պետք հմի ասըմ եք ով կարա տա ու ինչքան կարա տա գնաց  այ մարդ ձեն հանեք մեկդ մի բան ասեք հո սթնց չենք նստելու այ դու ուստա Վալոդ մեր գյուղի էլեկտրոցանցի պետնա կարըմ եք եկեղեցու համար մի քիչ փող տաք դե ընկեր Մարգարյան մեր գյուղի բնակիչները փող չունեն   որ հոսանքի փողերը փակվեն թող ների մեր տեր հայրը բայց մենք փող չունենք որ տանք այ մարդ նստի Մինաս Մինասը մեր գյուղի ամենամեծ ֆեռմայի տնօրենա Մինաս հիմա կարըմ եք մեզ էս գործի համար փող տաք մենք գյուղապետ ջան կյանքիդ մեռնեմ ասըմ ես փող տուր ոնց կարկուտը ջարդեց էն ութ հոգին ընդե խոզերը վարաքվան սիլոսը ցփնեց ջուրը տվեց պոռթեց տարաքացրեց մինակ տրակտորը  էն ութ հոգին էլ մի կողմից չկաա տեր հայր ջան  փող չկա էէէ Մինաս քեզանից չէի սպասում հիմա կարում եք նենց անեք էս եկեղեցին առանց կռիշ մնա անձրևի տակ ենք հարսնիքներհ անելու Վաչո ջան մեր ջրմուղի պետնա Վաչո ջան գոնե դուք կարում եք մի բանով օգնեք Գառնիկ ջան չունենք դու էլ գիդես որ մենք փող չունենք այ մարդ սենց չեղավ էլի բա ինչ պիտի անենք տեր հայր ջան լավ գործա արվում բարի գործա արվում ես որոշեցի որ ես ձեզ կօգնեմ իմ կողմից հինգ հազար դոլար ձեզ փող կտամ Վադիթերնա մեր գյուղի միակ մարմնավաճառը շնորհակալ եմ ձեր առաջարկի համար բայց ես պետք է հրաժարվեմ այդ փողերից աանի որ այդ փողերը կեղտոտ փողեր են արա դե տեր հայր ջան արխային վեգալ էդի մեր փողերնա   </t>
  </si>
  <si>
    <t>Կարպիս,Մինաս,Գառնիկ,Վարդիթեր</t>
  </si>
  <si>
    <t>Kargin Haghordum sketch 095 (Hayko Mko)</t>
  </si>
  <si>
    <t>https://www.youtube.com/watch?v=CFm_JkzEL8Q&amp;list=PLC4FFB3F0AFB8146C&amp;index=96&amp;t=0s</t>
  </si>
  <si>
    <t>Քո հոր փողերը պատրաստա էտի հերիքա</t>
  </si>
  <si>
    <t xml:space="preserve">֊Պապա, բա հմի ընչի համար ենք ստեղ եկել որ։ ֊Արա, Վալոդիկ էս կես ժամա ստեղ կանգնած ենք, չես ջոգել ինչի համար ենք եկել արա։ Որ էդ քո երկարամազ,  դու գլխովդ տենանք քեզ ոնց ենք էս կոնսերվատորիա քեզ ընդունեցնում, որ քեզ բանակից ազատենք։ Չեթաս էդ բանակում դառնաս զուգարանապետը,  որ մեր սաղ ազգը խայտառակ անես Արա։ ֊Պապա, Բայց ես ոչ մի քննության պատրաստ չեմ։ ֊Իսկ քեզ ովա ասել, որ դու պտի պատրաստ ըլնես արա։ Քո հոր փողերը պատրաստա էտի հերիքա, մեկ էլ որ հերդ պատրաստա էդ խալխին տա, էնքան ոի դու էշի նման չեթաս բանակում ծառայես։ ֊Կներես էլի Պապա ջան, ես ամեն ինչ անում եմ, որ քո համար լավ տղա ըլնեմ, Բայց չի ստացվում։ ֊Արա լավ էլի, սուս մնա էլի, պրոստը սուս մնա, նեռվերիս մի ազդի։ ֊Պապա, իսկ ես որ հլը չկաի,  դու ինչ էիր ուզում ունենաիր ` տղա թե՞ աղջիկ։ ֊Որ ճիշտը ուզում ես իմանաս, ես պրոստը ուզում էի հաճելի ժամանակ անցկացնեի,  եղա՞վ։Հենա Վաչոն եկավ, գնամ տենամ ինչա ասում։ Դու ստեղ մնա, տեղ չեթաս։ ֊Դե ես ստեղ եմ, տեղ չեմ եթա։ ֊Բարև Գառնիկ ջան։ ֊Վաչո էս կես ժամա քեզ ենք սպասում, ինչա եղել, ինչի համար ես Էսօր մեզ կանչել։ ֊Գառնիկ ջան էս երրորդ քննության հետ պրոբլեմ կա։ ֊Ինչա պատահել։֊Առավոտ նախարարությունից զանգել են, ասել են , էր հանձնաժողովի կազմում իրանց կազմում իրանց կողմից մարդա ներկա գտնվելու։ Ընենց որ տղեդ էս երրորդ քննությանը պետքա պարտադիր ներկա գտնվի։ ֊Չհասկացա  Վաչո, էս փող տալու վախտ ասում ես ներկա չպիտի գտնվի,  հենց պահը գալիսա, ասում ես ներկա պտի գտնվի։ ֊Գառնիկ ջան ես մեղավոր չեմ, նախարարությունից են զանգել ։ ֊Համ էլ Էն երկու քննությունը ոնց պայմանավորվել եք, ըտենց էլ եղելա։ Տղեդ ներկա չի գտնվել, Բայց դրական գնահատականները ստացելա։ Ես ինչ մեղք ունեմ, որ նախարարությունից քաշեցին։ ֊Լսի ուզում ես տղես մտնի էդ քննության խայտառակ ըլնի արա։ Էդ ի՞նչ քննությունա։ ֊Խայտառակ չի ըլնի,, Սոլֆեջոյի քննություն ա, Սլուխն են փորձելու։ Նվագելու են, ինքը պտի գուշակի։ Կարևոր չի, սխալ գուշակի, ճիշտ գուշակի,  կարևորը որ ինքը իրա գնահատականը կստանա։ ֊Լավ Վաչո, հավեսդ չունեմ։ Վալոդիկ արի լ։ ֊Կներես Պապա ջան։ ֊Վալոդիկ ուշադիր լսի քեզ ինչ եմ ասում, ուրեմն Վաչո ձյաձյաի հետ կգնաս, ուր ասի կմտնես,  ինչ ասի կանես։ Եղավ։ ֊Պապ, Բայց ես։ ֊Սուս մնա արա։Ոնց ասի կանես, դավայ։ ֊Սպասի հլը։ ֊Հիշում ես չէ, ինչ եմ ասել։ Սլուխդ են ստուգելու։ Իրանք պտի նվագեն,  դու օտի գուշակես։ Կարևոր չի ճիշտ կգուշակես թե սխալ, կարևորը, որ իրենք քո գնահատականը կդնեն։ Եղավ։ Դե գնա, գնա։ ֊Արի տղա ջան։ ֊Անեք Ռոյալի մոտ։ ֊Տղա ջան մեջքով կանգնի։ ֊Դե գուշակիր։ Լավ լավ, Արի մի անգամ էլ փորձենք։ Մեջքով կանգնիր։ Դե գուշակի։ Դու էր։ </t>
  </si>
  <si>
    <t>Հայկո, Մկո, Աշոտ, Արմինե</t>
  </si>
  <si>
    <t>Վալոդիկ, Գառնիկ, Վաչո</t>
  </si>
  <si>
    <t>Kargin Haghordum sketch 100 (Hayko Mko)</t>
  </si>
  <si>
    <t>https://www.youtube.com/watch?v=aysbdAuVO4c&amp;list=PLC4FFB3F0AFB8146C&amp;index=101&amp;t=0s</t>
  </si>
  <si>
    <t>հա դե ինչ ասեմ ախպեր հենա կակռազ քյաբաբնոցա կանգնի;ապե դուք երեք հատ քյաբաբ զակազ տվեք մինչև ես սեկրետները քցեմ սիգնալիզացիան միացնեմ; չաղ հել էլի հաց ես ուտելու   հարազատ ջան երեք հատ քյաբաբ դիր սարքի երկու հատ;</t>
  </si>
  <si>
    <t>Գուգ բայց ճիշտ արինք որ էս վեցը առանք; ոնց ապերջան ընտիր մաշնա ենք քո համար վեկալե ես հլը ընդե Թիֆլիսում տակով վրով նայեցի ապե իդեալական մաշնայա; հիմա բազարի փողով բանով ինչքան նստավ; հազար յոթ հարյուր դոլար; դե հիմա քեզ սենց մի բան ասեմ հիշում ես էս Երևանի բազարը էն բեժվի վեցը; հաաաա էտի լուրջ մաշնա էր ապեր ջա էտի շատ լուրջ մաշնա էր; էտի քանիս էր ասում; հազար ութ հարյուր քսան էր եռսուն էր; եռսունախպեր;հա ճիշտա հազար ութ հարյուր եռսուն որովհետև ռույլը նապաստակի մոռթի էր ասեց մոռթին հանեմ հազար ութ հարյուր քսանով կտամ սկոռոստն էլ կոբռա էր ասեց ինձնից ձեզ նվեր;   հըն ավելի ճիշտ չէր լիբի որ էտի առնեինք ախպեր ջան; ոնց ընգեր ջան սրա ու նրա մեջ հարյուր քսանդոլարի տարբերություն կա ; հա ախպեր ջա  բայց մենք գնացինք հասանք Թիվլիս հիմա հետ գալուց էլ հարյուր դոլարի բենզին ենք լցրե ; հա ինչ տակը մնաց քսան դոլար նստածդ տեղը քսան դոլար աշխտար ուզում ես ասես քսան դոլարը քո համար քիչ փողա էդ քանկ հատ դանակ մկրատ պտի սրեիր քո բուտկում նստած որ էտքան փող առնեիր արա էս չաղն էլ սաղ ճամփեն քնավ ու կերավ արա;լսի հլը Գուգ սոված եմ ճամփի վի քյաբաբներից չծամենք ;հա բայց ընգեր ջան փող չկա;Գուգ որ Երևանից դուրս էնք գալի քո մոտ երկու հազար դրամ փող կար; հա բայց որ էսա մտնենք Երևան էդ փողը ինձի պետքա գալու ցավդ տանեմ  վաղը կնգաս ծնունդնա բդի առևտուր անեմ բան անեմ հլը պտի նենց անեմ էդ երկու հազար դրամի մեջ տեղավորվեմ ինվեր էլ առնեմ; հալավ Գուգ հմի սոված մնանք գնանք Երևան քավորիս կզանգեմ մի տեից կճարի կատամ քեզ էլի; հա դե ինչ ասեմ ախպեր հենա կակռազ քյաբաբնոցա կանգնի;ապե դուք երեք հատ քյաբաբ զակազ տվեք մինչև ես սեկրետները քցեմ սիգնալիզացիան միացնեմ; չաղ հել էլի հաց ես ուտելու   հարազատ ջան երեք հատ քյաբաբ դիր սարքի երկու հատ;</t>
  </si>
  <si>
    <t>Kargin Haghordum sketch 101 (Hayko Mko)</t>
  </si>
  <si>
    <t>https://www.youtube.com/watch?v=7arnxebkEUU&amp;list=PLC4FFB3F0AFB8146C&amp;index=102&amp;t=0s</t>
  </si>
  <si>
    <t>ախր այ ուստա ջան այ Մամիկոն ջան առաջին հերթին դա ապացույց չի երկրորդ հերթին էլ ես մտածում եմ էդ ինչ լոգիկայա որ դուք դրանով մտածում եք դե եթե տենցա ասեք էս տուփի մեջ ինչա ըհն; էսա ասենք նաչալնիկ ջան տղեք հլը ուղեղներդ լարեք; նաչալնիկ ջան եթե տուփը քառակուսիա ուրեմն մեջինը կլորա; եթե կլորա ուրեմն նարնջգույնա;եթե նարջնջագույան ուրեմն տուփի մեջինը ապելսինա; լսի Սերոբ էս մարդկանց կովը բեր հետ տուր արա ;</t>
  </si>
  <si>
    <t>ինչ որ մի հայվան մեր կովը գողացելա; հեր ջան եթե գողացողը հայվանա ուրեմն նիհարա; եթե նիհարա ուրեմն կողի գեղիցա; դե որ կողի գեղիցա ուրեմն Սերոբնա; դե էթանք Սերոբի մոտ որ մերկովը հետ բերենք հելանք; Այ տղա Սերոբ էն մեր կովը որ գողացել ես բեր հետ տուր;ուստա Մամիկոն էս ինչ խաբարա օրը ցերեկով տղերքիդ վեկալե մտել ես օջախս վրես շառ ես անում կնչ կով ինչ բան ես շատ գիտեմ ուրա ձեր կովը ես ձեր կովին մատով չեմ կպել; լսի Սերոբ տղա մինչև երկուսն եմ հաշվում մեր կովը հետ չտվիր վատա ըլնելու; է ուզում ես մինչև տասնյոթը հաշվի ես ձեր կովը չեմ գողացել; մեկ երկու գզեք լավա հերիքա հըն Սերոբ հիշողությունդ տեղը էկավ դե բեր մեր կովը հետ տուր արա լսի ուստա Մամիկոն էս քո համբալներին հլը միրոպե բան եմ ասում մեկա էս քո տղերքը ինչքան էլ ինձ տփեն ես ձեր կովը չեմ գողացել ; լավա հըն թարմացար մի քիչ դե բեր մեր կովը հետ տուր մեր կովը հետ տուր արա ;ուստա Մամիկոն ես ձեր կովը չեմ գողացել;պռոբլեմ չունես տղերք ջան ես գիտեմ սրա լեզուն ոնցա բացվելու տարանք սրան քաղմաս բարև նաչալնիկ ջան; ուստա Մամիկոն էս ինչա էղել; էս մեր կողի գյուղի Սերոբը մեր կովը գողացելա հմիկ ասում եմ բեր հետ տուր ասըմա ես չեմ գողացել ; դու ինչ կասես Սերոբ ; այ նաչալնիկ ես սրանց կովը չեմ գողացել ես սկի չգիտեմ էլ ինչ կովա; հլը մի րոպե ուստա Մամիկոն բա դու ոնց իմացար որ վենց Սերոբնա գողացել կովը; շատ հասարակ նաչալնիկ ջան մտա տուն ասեցի ինչ որ հայվան մեր կովը գողացելա  էս մեծս ասեց որ հայվանա ուրեմն նիհարաէս միջնեկս էլնասեց որ նիհարա հաստատ կողի գեղից էս փոքրս էլ ասեց որ կողքի գյուղիցա ուրեմն Սերոբնա տենց նաչալնիկ ջան իմացանք որ Սերոբնա գողացել մեր կովը ; ախր այ ուստա ջան այ Մամիկոն ջան առաջին հերթին դա ապացույց չի երկրորդ հերթին էլ ես մտածում եմ էդ ինչ լոգիկայա որ դուք դրանով մտածում եք դե եթե տենցա ասեք էս տուփի մեջ ինչա ըհն; էսա ասենք նաչալնիկ ջան տղեք հլը ուղեղներդ լարեք; նաչալնիկ ջան եթե տուփը քառակուսիա ուրեմն մեջինը կլորա; եթե կլորա ուրեմն նարնջգույնա;եթե նարջնջագույան ուրեմն տուփի մեջինը ապելսինա; լսի Սերոբ էս մարդկանց կովը բեր հետ տուր արա ;</t>
  </si>
  <si>
    <t>Հայկո,Մկո,Աշոտ,Անդո,Ռաֆո</t>
  </si>
  <si>
    <t>Մամիկոն,Սերոբ</t>
  </si>
  <si>
    <t>Աիմիկ</t>
  </si>
  <si>
    <t>Kargin Haghordum sketch 140 (Hayko Mko)</t>
  </si>
  <si>
    <t>https://www.youtube.com/watch?v=upv-Sbiitss&amp;list=PLC4FFB3F0AFB8146C&amp;index=141&amp;t=0s</t>
  </si>
  <si>
    <t>Kargin Haghordum sketch 142 (Hayko Mko)</t>
  </si>
  <si>
    <t>https://www.youtube.com/watch?v=AXFZ8ymj--w&amp;list=PLC4FFB3F0AFB8146C&amp;index=143&amp;t=0s</t>
  </si>
  <si>
    <t>Բա որ երկրորդը եղելա, Առաջինն էլա եղել</t>
  </si>
  <si>
    <t>֊Դե լցրա։ ֊Ինչ եմ ուզում ասեմ Կնիկ ջան։ Երկար տարիներ ա իրար հետ ապրում ենք, Ու ոնց որ մտածելու բան չունենք, երեխեքին հարցրինք իրենց նպատակին, պսակեցինք, մեկին ուղարկեցինք Ֆրանսիա, մյուսին Սոմալի, Ու հմի էս տան մեջ մնացել ենք երկուսով ես ու դու։ Էսօր էլ մեր ամուսնության 25 ամյակնա։ Էս երկար տարիների ընթացքում մենք իրար հետ շատ համերաշխ ենք եղել, իրար լսող ենք եղել, իրար թիկունքի կանգնել ենք, ինչ մեղքս թաքցնեմ իրար հետ վիճել էլ ենք։ Առանձին սենյակներում էլ ենք քնել, Բայց մեկա գիտակցել ենք, որ մենք պետքա իրար հետ լավ ըլնենք հանուն մեր ընտանիքի և ապագայի Ու նորից համերաշխ ապրել ենք։ Ինչ եմ ուզում ասեմ, 25 տարի մենք միասին ապրել ենք քիչ բան չի, ու համոզված եմ, որ մինչև կյանքի վերջ էլ կապրենք։ Կնիկ ջան ուզում եմ խմենք մեր ամուսնության 25 ամյակի կենացը։ ֊Սրանից փորձի, էս քո սիրածնա։ Վարդան էս 25 տարիա մենք միասին ենք միշտ ուզեցել եմ մի հարց տամ քեզ։ Մենակ անկեղծ պետքա պատասխանես ինձ։ Էս 25 տարվա մեջ դու ինձ գոնե մի անգամ դավաճանել ես։ ֊Էէէ, գժվել ես Մարետա, Կյանքում ըտենց բան չի եղել։ Դաժե մի անգամ Էն ախպորդ ծնունդի օրը, որ տղերքով գնացել էինք սաունա, հատուկ իմ համար մի հատ աղջիկ էին բերել։ ֊Ասին Հն՞ Վարդան չես ուզում։ Ասի հօպ, կնիկս իմ համար սրբություն ա, ես էդ գործի մեջ չկամ։ ֊Վարդան, մենք 25 տարիա միասին ենք արդեն և ոչ մի բան մեզ չի բաժանի։ Խնդրում եմ անկեղծ պատասխանի, եթե եղելա ես կուզենայի պարզապես իմանայի։ Բան չի փոխվի մեր մեջ, անկեղծ ասա հա։ ֊Դե ճիշտն ասած մի անգամ եղելա, որ դավաճանել եմ, էդ որ մի քիչ առաջ ասեցի ախպորդ ծնունդի օրը, որ տղերքով գնացինք սաունա, իմ համար հատուկ մի հատ աղջիկ էին բերել, հրաժարվեցի, ասեցի, որ կնիկս իմ համար սրբություն ա ես էդ գործի մեջ չկամ։ Հետո մի երկու բաժակ խմեցի,  ասեի սրբությունը սրբություն,  գործն էլ մնումա գործ ու անցա գործի։ Իսկ դու ինձի հեչ դավաճանել ես։ ֊Ինչ։ ֊Ասում եմ  դու ինձի կարողա դավաճանել, մավաճանել ես։ ֊Անկեղծ ենք իրար հետ։ ֊Ահա, բա հօ դուռ չէի ճռռում էի։ ֊Հա։ ֊Դե պատմի լ ։ ֊Որը։ ֊Խի քանի հատա եղե  որ։ ֊Երեք։ ֊Հլը երկրորդը պատմի։ ֊Բա առաջինը։ ֊Առաջինն էլա եղել։ ֊Բա որ երկրորդը եղելա, Առաջինն էլա եղել ։ ֊Առաջինը պատմի։ ֊Հիշում ես, որ նոր էինք ամուսնացել, դու գնացել էիր, որ գործի ընդունվես Էն Արմաշի գործարանը, Բայց տնօրենը քեզ սկի չնդունեց։ ֊Հիշում եմ։ ֊Հետո էլ մյուս օրը անձամբ ինքը զանգեց մեր տուն, կանչեց քեզ իրա մոտ ու միանգամից ընդունեց գործի։ Դու էլ զարմացել էիր, չէիր հասկանում ինչումնա գործը։ Այ առաջինը էդ տնօրենի հետ եղավ։ ֊հլը երկրորդը պատմի։ ֊Հիշում ես, որ 10 տարի առաջ քեզ շտապ վիրահատություն էր պետք անել, գլխավոր բժիշկն էլ մեծ գումար ուզեց, մեր մոտ էլ մի կոպեկ փող չկար էդ ժամանակ։ Հետո մյուս օրը համաձայնվեց անվճար էդ վիրահատությունը անել։ Դու էլ զարմացել էիր, ասում էիր էդ ի՞նչ պատահեց, որ համաձայնվեց։ ֊Հիշում եմ։ ֊Այ երկրորդ անգամ էդ բժշկի հետ եղավ։ ֊Վայ արա, երրորդը պատմի։ ֊Երրորդն էլ, Հիշում ես չէ, որ 4 տարի առաջ պատգամավոր ընտրվեցիր ։ ֊Հիշում եմ։ ֊Իսկ հիշում ես, ու հենց ընտրության օրը պարզվեց, որ քեզ ընտրվելու համար 70 ձեն չի հերիքում։ ֊Հիշում եմ։֊Երրորդն էլ էդ։</t>
  </si>
  <si>
    <t>Մարետա, Վարդան</t>
  </si>
  <si>
    <t>Kargin Haghordum sketch 144 (Hayko Mko)</t>
  </si>
  <si>
    <t>https://www.youtube.com/watch?v=VGUGkjpM0QA&amp;list=PLC4FFB3F0AFB8146C&amp;index=145&amp;t=0s</t>
  </si>
  <si>
    <t>Բայց դե գիտես աղջկա խոսքը ասնավաննի չի</t>
  </si>
  <si>
    <t>֊Այո։ ֊Պարոն Մելոյան։ ֊Ահա։ ֊Ձեր աղջկա ընկերն ա եկել, էն որ ուզում էիք ծանոթանալ, կնդունե՞ք հիմա թե ոչ։ ֊Ասեք թող գա։ ֊Կարելիա։ ֊Անցի նստի տղա ջան, հեսա գալիս եմ։ ֊Ահա։ Արմինես ինձ ասեց, որ ուզում եք ամուսնանաք,  ինձ սաղ պատմել ա իմ աղջիկը , Բայց դե գիտես աղջկա խոսքը ասնավաննի չի, դրա համար  ես քեզ կանչեցի, Մի քանի հատ հարց կտամ ու ակնկալում եմ չոտկի պատասխաներ ապեր։ Անունդ ինչա։ ֊Ռոբերտ։ ֊Արդեն վատ չի։ ֊Ծնողներդ որտեղից են։ ֊Վրաստանի կողմերից։ ֊Փաստորեն հիմա դուք որ ամուսնանաք մեր մեջ բարի վրացական հարաբերություններա հա ստեղծվելու։ Լավ, տղա ջան դու նենց պուճուր մարդու աղջկա հետ չես պսակվում,  դրա համար հլը ասա ունեցվածքդ ինչքանա։ ֊Երեք հարյուր մեկ հազար դոլար ձյաձ ջան։ ֊Ասեմ քեզ բավականին լուրջ թիվա սկզբի համար ու քանի որ դու տենց լուրջ ես վերաբերվում էդ հարցին, Մի հատ լուրջ  թիվ էլ իմ կողմից։ Աղջկաս օժիտ որպես ևս երեք հարյուր հազար։ Այսինքն ձեր սկզբնական բյուջեն ընտանեկան կազմում ա վեց հարյուր մեկ հազար։ ֊Չէ ձևաձ ջան, ընդհանուր երեք հարյուր մեկ հազարա անում։ ֊Էդ ոնց, նայի  301 դու, 300 ես։ ֊Ադե ձյաձ ջան Էն իմ 301 ի մեջ քո երեք հարյուր հազարը արդեն հաշված էր։</t>
  </si>
  <si>
    <t>Kargin Haghordum sketch 145 (Hayko Mko)</t>
  </si>
  <si>
    <t>https://www.youtube.com/watch?v=a_KLb1uX_mc&amp;list=PLC4FFB3F0AFB8146C&amp;index=146&amp;t=0s</t>
  </si>
  <si>
    <t>Բաժանվի տենամ էդ աշխատավարձովդ քանի օրից սովից կմեռնես։</t>
  </si>
  <si>
    <t>֊Բարի գալուստ։ ֊Մերսի։ ֊Լավ էր ծովում։ ֊Շատ։ ֊Մեջքիդ գրել էիր վաճառվում է, պլյաժով ման էիր գալիս։ ֊Հա, գրել էի 76 թիվ, լավ պահպանված վիճակում։ ֊Բայց որ մեջքիդ գրեիր տրվում է վարձով արտասահմանցիք էլ կօգտվեին քեզնից։ ֊Շատ սրամիտ ես դառել գիտես, աչքիս Էն գծագրերիդ մատիտները սրելուց խելքդ էլ ես հա սրել։ ֊Հաֆ հաֆ հաֆ։ ֊Հիմար։ ֊Բա  ինչի էսքան մնացիր։ ֊Բա գայի քաղաք ինչ անեի, սաղ կլեյենտուրաս գնացել էր ծով, որտեղ կլյենտուրաս,  էնտեղ էլ ես։ Իրանք  հետ եկան ես էլ իրանց հետ։ Ինչի խանդում ես։ ֊Ով, ես։ Դու ինչ ես, որ ես քեզ խանդեմ։ Սաղ թղթերը պատրաստա ա, երկու օրից օրինական բաժանվում ենք, դրանից հետո ում հետ ուզում ես ման արի, Ինչքան կլեյենտուրա ուզում ես ունեցի,  ոչ կնեռվայնանամ, ոչ էլ խայտառակ կլնեմ։ ֊Լավա, լավա։ Բաժանվի տենամ էդ աշխատավարձովդ քանի օրից սովից կմեռնես։ ֊Եթե գաղտնիք չի, էս 10 օրվա ընթացքում մարմնիդ առք ու վաճառքով ինչքան փող ես աշխատել։ ֊Գաղտնիք չի, 1000 դոլար։ ֊1000 դոլար, հալալա։ Օրինակ ես որպես կլյենտ քո համար մի դոլարից ավել  չէի տա։ ֊Իսկ ես մի դոլարից ավել չէի էլ վեկալում։</t>
  </si>
  <si>
    <t>Kargin Haghordum sketch 146 (Hayko Mko)</t>
  </si>
  <si>
    <t>https://www.youtube.com/watch?v=6FXHg3S0F-0&amp;list=PLC4FFB3F0AFB8146C&amp;index=147&amp;t=0s</t>
  </si>
  <si>
    <t xml:space="preserve">փաստորեն ինչա դուրս գալիս որ ինքը հարբեցողա իսկ դուք զոհ լավ ջոգեցի ուր եք տանում ջոգում եք ինչ եմ ուզում արած ըլնեմ դուրս սկսում ես գալ </t>
  </si>
  <si>
    <t xml:space="preserve">փաստորեն ձեր ամուսինը ուզումա ամուսնալուծվել հա ձեր ասածից ես հասկացա որ ձեր ամուսինը բավականին մեծ ունեցվածքի տեր մարդ է և դուք դեմ չէիք լինի որ իր ունեծվածքի հիսուն տոկոսը ամուսնալուծության հետևանքով անցներ ձեզ դե որ ուզումա բաժանվի կեսը մուծվի շատ լավ ես վերցնում եմ ձեր գործը  էս Վրույրի գիքը չի լավ տիկին էկեք չշեղվենք ես ուղղակի մի քանի հատ հարց տամ ձեզ դուք պատասխանեք որ դատական նիստին ավելի պատրաստցած լինեք վալայ խմումա առիթից առիթ հա բայց տիկին ջան էդ առիթները կարող են ամեն օր լինեն ասում եմ քեզ տարվա մեջ երկու երեք անգամ համ էլ տենց առիթից առիթա խմել տիկին հետևեք իմ մտքին փաստորեն էդ առիթները ամեն օր կարողա լինեն ու ինքը կարողա ամեն օր խմի փաստորեն ինչա դուրս գալիս որ ինքը հարբեցողա իսկ դուք զոհ լավ ջոգեցի ուր եք տանում ջոգում եք ինչ եմ ուզում արած ըլնեմ դուրս սկսում ես գալ լավ այս տաս տարվա ընթացքում նա ձեզ ծեծի ենթարկելա չէ ըտենց բան չի եղել չնայած բաքսյոռա ձեռը լավ էլ բինդա բայց ինձ կյանքում մատով կպած չկա տիկին ջան դուք երևի չգիտեք բաքսյոռները նենց են հարվածում  որ ուշքդ գնումա հետո արթնանում ես հետո ոչ մի բան չես հիշում հիմա կարողա ինքը ձեզ խփելա դուք արթնացել եք ու բան չեք հիշում ու դա կարողա էղած լինի մի քանի անգամ ջոգեցի ուր ես տանում ու հենց նոր հիշեցի որ ինքը ինձ խփելա ու ես վապշե չեմ հիշում ջոգում եք ցործը ոնց եմ ուզում տանեմ  փաստորեն ինքը բաքսյոռա դուք էլ տանձիկ Վարսիկ լավ Վարսիկ ևս մեկ հարց ինձ հետաքրքրումա ձեր ամուսնական ինտիմ հարաբերությունները երեք անգամ շաբաթը մեծ վեկալ ամիսը ասըմ եմ մեծ վեկալ տարին ինչ ամուսնացել ենք երեք անցամա հնդամենը էղել ոնց տաս տարվա ընթացքում ընդամենը երեք անցամա ինտիմ հարաբերություններ եղել ձեր մոտ  ես զարմանում են մյուս փաստաբաները ինչի են հրաժարվել էս կրած գործա տաս տարվա ընթաղքում հնդամենը երեք ինտիմ հարաբերություն իսկ քանի հատ երեխա ունեք վեց   </t>
  </si>
  <si>
    <t>Վարսիկ</t>
  </si>
  <si>
    <t>Kargin Haghordum sketch 147 (Hayko Mko)</t>
  </si>
  <si>
    <t>https://www.youtube.com/watch?v=YPieQWuJJFg&amp;list=PLC4FFB3F0AFB8146C&amp;index=148&amp;t=0s</t>
  </si>
  <si>
    <t xml:space="preserve">մաշնիս ագը տակից պոգվավ ագը ագը ագըըը Ագոպ ագըը հա ագը ապեր ջան էս ամեն մի ակից մի բոլտ հանի քցի էս ակը ձգի երեք բոլտով կամաց գնա մինչև հասնես մոտակա վուլկանիզացիան յա դուզա ասըմ մալադեց արա էդ ոնց ֆայմար վռոդի գժանոցում ես ապեր ջան կարողա ես գիժ եմ բայց ես տուպոյ չեմ  </t>
  </si>
  <si>
    <t xml:space="preserve">ցապկի կապի դուրս արի ցապկի խշշշ չեմ լսում քեզ ցապկի խշշշ ցապկի կադանա պատասխանի ցապկի խշշշ ցապկի ցապկի քսանվեցը անցավ դիմացոր խշշշ ցապկի քսանյոթը փչացավ ցապկի ցապկի ես դիմավորել եմ խշշշ  ցապկի կապը մի զբաղացրա խշշշ ալո Ագոպ լսի հլը նոր ստե դժվար դեպք պատահեց հենց էս գժանոցի դեմը մաշնիս ագը տակից պոգվավ ագը ագը ագըըը Ագոպ ագըը հա ագը հմի ագը գտել եմ բոլտերը չեմ գըտնըմ ընչով ձգեմ էդ ագը արա ինչ ծառի ճյուղ կոխեմ մեջը  դու մաշբեքից վապշե բան չես ջոգում ապեր ջան էս ամեն մի ակից մի բոլտ հանի քցի էս ակը ձգի երեք բոլտով կամաց գնա մինչև հասնես մոտակա վուլկանիզացիան յա դուզա ասըմ մալադեց արա էդ ոնց ֆայմար վռոդի գժանոցում ես ապեր ջան կարողա ես գիժ եմ բայց ես տուպոյ չեմ  </t>
  </si>
  <si>
    <t>Kargin Haghordum - Intelekt (Hayko Mko)</t>
  </si>
  <si>
    <t>https://www.youtube.com/watch?v=87QkHyAc5HA&amp;list=PLC4FFB3F0AFB8146C&amp;index=2&amp;t=0s</t>
  </si>
  <si>
    <r>
      <rPr>
        <rFont val="Arial"/>
        <color theme="1"/>
      </rPr>
      <t>Ֆայլո հը՞ն Բոբոլ. Ծամոն մնա՞ց մոտդ ապեր. ՄԻ քիչ էլ ես ծամեմ էլի.</t>
    </r>
    <r>
      <rPr>
        <rFont val="Arial"/>
        <color rgb="FF980000"/>
      </rPr>
      <t xml:space="preserve"> Բերանիս համը քո բերանի համով քաղցրացրիմ.</t>
    </r>
    <r>
      <rPr>
        <rFont val="Arial"/>
        <color theme="1"/>
      </rPr>
      <t xml:space="preserve"> էս լապատկեն վեկալ 2 լապատկով փորի չասի գործը կանգնել ա. էս անարդարության պատճառը ինտելեկտն ա. էդ ի՞նչ ա որ. հլը ինչքան ուժ ունես խփի. լավ էլի վերադաս ջան բա ես քեզ կցավացնե՞մ. խփի տեր եմ</t>
    </r>
  </si>
  <si>
    <t>արա դե չի փորվում արա. Էդ խի ա տե՞նց որ, իսկականից ախպեր.պրյամո հարցնեմ խի ա տենց որ , գործի վախտ որ ջուր խմեք գլուխներդ կջարդեմ.</t>
  </si>
  <si>
    <t>Kargin Haghordum - Harsaniq (Hayko Mko)</t>
  </si>
  <si>
    <t>https://www.youtube.com/watch?v=65lQYk5SUAY&amp;list=PLC4FFB3F0AFB8146C&amp;index=3&amp;t=0s</t>
  </si>
  <si>
    <t>Հարգելի սեղանակիցներ, հարազատներ, մեր համար Էսօր շատ ուրախ, երջանիկ օրա։ Մենք ամուսնացնում ենք մեր հարսին և փեսային։</t>
  </si>
  <si>
    <t xml:space="preserve">֊Ստոպ, ստոպ, ոչ մեկ չի նստում։ Հիմա անում ենք մի հատ գեղեցիկ արարողություն։  Էս մեր հարսի բուկետ դեն շպրտելու պահը։ Բոլոր տղերքին խնդրում եմ, նստում են , փեսա ջան կներես դու էլ մի երկու րոպեով։ Հարսը գալիսա ստեղ, համեցեք։ Բուկետը հարսը քցումա, ով բռնեց, էդ էլ առաջինը ամուսնանումա։ 4, 3, 2, 1։ Ուշադրություն մի հատ։ Ուշադրություն։ Հարգելի սեղանակիցներ, հարազատներ, մեր համար Էսօր շատ ուրախ, երջանիկ օրա։ Մենք ամուսնացնում ենք մեր հարսին և փեսային։ Մենք արդեն Էսօր շատ գեղեցիկ պահեր ենք ապրել, մենք գնացինք հարսի տուն,  հետո մենք գնացինք եկեղեցի, հետ եկանք մեր փեսայի տուն, սիրուն ձևով նստեցինք,  նշեցինք։ Հետո եկանք արդեն դահլիճ։ Դահլիճում հարս ու փեսայի պարը, Նորից բուկետը քցին բռնին,  ջոգինք ինչը ոնցա և կա ևս մի գեղեցիկ պահ,  որը ես կուզենայի որ մենք բոլորս ըսենց,  անպայման ականատես լինեինք ։ Իհարկե մեր քավորի թույլտվությամբ,  քավոչը կնոջ թույլտվությամբ,  Շնորհակալ եմ ։ Ես կուզենայի,  որ մեր հարսիկը մի հատ սիրուն ձևով բոլորիս մոտ սենց գար, մի հատ ոտից գլուխ մի հատ հավեսով, մի հատ ինձ գզմրթեր։ Հոպ փեսա, մի րոպե։ Ես պնդում եմ, որ դա անի իմննո հարսիկը։ </t>
  </si>
  <si>
    <r>
      <rPr>
        <rFont val="Arial"/>
        <color theme="1"/>
      </rPr>
      <t xml:space="preserve">Բուկետը գցինք բռնինք ջոկինք ինչը ոնց ա. Ես կուզենայի որ մեր հարսիկը մի հատ սիրուն ձևով բոլորիս մոտ սենց գար մի հատ ոտից գլուխ մի հատ հավեսով ինձ գզմրտեր. հոպ փեսա. </t>
    </r>
    <r>
      <rPr>
        <rFont val="Arial"/>
        <color rgb="FF980000"/>
      </rPr>
      <t>ես պնդում եմ որ դա անի իմեննո հարսը.</t>
    </r>
  </si>
  <si>
    <t>Էսօր մենք գնացինք հարսի տուն հետո եկեղեցի.</t>
  </si>
  <si>
    <t>Kargin Haghordum- Porch@ bjishki mot (Hayko Mko)</t>
  </si>
  <si>
    <t>https://www.youtube.com/watch?v=ZQir3l1VrVo&amp;list=PLC4FFB3F0AFB8146C&amp;index=4&amp;t=0s</t>
  </si>
  <si>
    <t>դոկտռ ջան լավ վլը էն ծխելն ու խմելը կուդա նի կտո մի ձև կարանք թարգենք բայց սեքսը չես կարա հա ներս քցես մի օր կտրաքես սեքսը չեմ կարա թարգեմ; ուրեմն դու պտի պսակվես; ինչի; դե կամաց կամաց կթարգես էլի ;</t>
  </si>
  <si>
    <t>Արմեն Բարիսիչ էկել ենք դոկտր ջան իջի ցավդ տանեմ չէ ես չեմ կարա բարձրանամ ստե աստիճաներ կան ավտոյի տակը կխփի դու իջի հա հմի հորս թայ մարդ ես հո հետդ կռիվ չեմ անելու ասըմ ենք իջի հա էլի; կյանք չմտնենք ներս պիվա խմենք; ազիզ ջան էսի կաֆե չի էսի հիվանդանոցա դու խաբար ես որ վապշե Երևվանում բացի կաֆեներից խոսքի հի անդանոց կա աերոպորտ կա Սևան կա բա իյա էկավ ; բարև ձեզ;դոկտր ըան հլը նայի ախպերդ ինչ մաշնայա հենց նոր սալոնի  վանե ; շատ ցողեցիկա ամենակարևորը անփորձանք; անփորձանքը որնա երեք ու կեսնոց մատոռ երկու հարյուր ութանասուն հինգ ձիաուժ տեղով փորձանքա էլի; Գնել ջան իսկ սայա ավելի արագ գնում թե սամառան; արա դոկտռ դու ինձ առանց դեղ բուժում ես լավ արի նստենք մաշնեն տենանք ինչ ես ասում ; Արմեն Բարիսիչ լսում ենք; Գնթլ ջան քո անալիզների պատասխաները արդեն պատրաստ են ուղղակի մեր խոսակցությունը մի քիչ անձնական բնույթա կրելուես կուզեի որ մենք առանձին խոսեինք արի դուրս գանք որ առանձին խոսենք լավ ; մենք ուր հելնենք այ դոկտր ըան բա իրանք ինչի համար են թո իրանք հելնեն աղչի հլը հելեք ասա դոկտր ջան ;բայց իրանք դեռ դուրս չեն էկել; աղչի էս հլը դուրս չեք էկել; հա բայց ստե դուռ չկա ոնց իջնենք; մոռցել էի դոկտր ջան էսի կուպեյա իջի իջնեմա բա նստել ես իջի իջնեմ; բա հենա որ ես վելնում եմ դու էլ իջի մեքենայից դրսում առանձին խոսենք; արա դոկտր դու ոնց որ էս գործերի մեջ մի քիչ խամ ես էլի բա իրանք ինչի հմար են իրանք պտի իջնեն մենք պտի մնանք; լսի Գնել քո անալիզներից պարզվեց որ դու շատ լուրջ հիվանդություն ունես ու ստիպված մի քանի բաներից քեզ պիտի զրկես թե չէ ծիբե խանա; հա հետո; շատ ես ծխում;հա բա ազաբ տղա եմ ոնց չեմ ծխում սաղ օր քուչեքն եմ հա էլ ծխում եմ էլի; իսկ շատ ես խմում; բա ազաբ տղա եմ սաղ օր առիթա էլի հա էլ խմում եմ ;  ես ոնց հասկացա սեքսով էլ ես շատ զբաղվում; էտի վապշե ձսիատկա խփիր բա ազաբ տղա եմ ուրիշ զբաղմունք չկա սաղ օրը սեքսով ենք զբաղվում; դե ուրեմն լսի քեզ ինչ եմ ասում էդ երեք հաճույքներից քեզ անպայման պիտի զրկես թե չէ ծիբե կռիշկա; դոկտռ ջան լավ վլը էն ծխելն ու խմելը կուդա նի կտո մի ձև կարանք թարգենք բայց սեքսը չես կարա հա ներս քցես մի օր կտրաքես սեքսը չեմ կարա թարգեմ; ուրեմն դու պտի պսակվես; ինչի; դե կամաց կամաց կթարգես էլի ;</t>
  </si>
  <si>
    <t>Արմեն Բարիսիչ,Գնել</t>
  </si>
  <si>
    <t xml:space="preserve">Դեմը աստիճաններ կա մաշնի տակը կխփի. Սա ա ավելի արագ գնում թե՞ սամառան. Էսի կուպե ա իջի իջնեմ ա. նստել ես բա իջի իջնեն. դու պիտի պսակվես. կամաց-կամաց կթարգես. քել պապային էլ պսակենք էլի. </t>
  </si>
  <si>
    <t xml:space="preserve">Արմեն Բորիսիչ.Երևանում բացի կաֆեներից խոսկի հիվանդանոց կա, աերոպորտ կա, սևան կա. հա բայց ստեղ դուռ չկա. </t>
  </si>
  <si>
    <t>Kargin Haghordum - Kentani (Hayko Mko)</t>
  </si>
  <si>
    <t>https://www.youtube.com/watch?v=ZkgP8yeiX1o&amp;list=PLC4FFB3F0AFB8146C&amp;index=5&amp;t=0s</t>
  </si>
  <si>
    <t xml:space="preserve">կյանքս էս շատ վտանցավոր ծիպա ինքը ինչ ուզի մենք պետքա անենք  թե չէ մեզ կսպանի ախ էլ չի անի ինչ ուզի պետքա անենք; Դաժհ եթե սեքս ուզի ; կներես սիրուն ջան բայց հա դաժը եթե սեքս ուզի թե չէ կսպանի ; ինչ լավա որ դու տենց ես մտածում;ինչի որովհետև երբ որ քո ուշքը գնացել էր էդ տականքը ասեց որ ինքը գոմիկա; </t>
  </si>
  <si>
    <t xml:space="preserve">բարև ձեզ ծրագիրը սկսում ենք ամենակարևոր նորությունից այսօր կալանավայրից փախուստի է դիմել խիստ վտանցավոր հանցագործ Լեռնիկ Սարոյանը կենդանի մականունոբ այժմ տեսնում եք նրա լուսանկարը եթե ինչ որ մկը տեղեկություն ունի նրա գտնվելու վայրի մասին խնդրում ենք շտապ դիմել մոտակա ոստիկանության բաժին; չշարժվեք արա ; հիշեցնենք որ հանցագործը զինվալ է հանդիպելով նրան չդիմադրել  և կատարել նրա բոլոր պահանջները; արա էս հայտնին սուկեքհ արա  դե էլ չներկայանամ արդեն ջոգիք չէ ով եմ; խնդրում եմ մեզ ոչ մի բան մի արեք մենք ձեր բոլոր պահանջները կկատարենք ; ազիզ զարթնար ես էլ ասի սատկել ես արա  ես հիմա  հելնում եմ վերև տենամ ինչ ոսկկ մոսկի ունեք պահած ինձանից դուք ստե ձեզ խելոք կպահեք էղավ համ էլ փոխվեմ ու գամ ; տականք ; ձեզ խելոք եք չէ պահում էսա փոխվեմ գամ մի քիչ լկստվենք; կյանքս էս շատ վտանցավոր ծիպա ինքը ինչ ուզի մենք պետքա անենք  թե չէ մեզ կսպանի ախ էլ չի անի ինչ ուզի պետքա անենք; Դաժհ եթե սեքս ուզի ; կներես սիրուն ջան բայց հա դաժը եթե սեքս ուզի թե չէ կսպանի ; ինչ լավա որ դու տենց ես մտածում;ինչի որովհետև երբ որ քո ուշքը գնացել էր էդ տականքը ասեց որ ինքը գոմիկա; </t>
  </si>
  <si>
    <t>Լեռնիկ</t>
  </si>
  <si>
    <t>Արա էս հայտնին սուկեքը արա. Դե էլ չներկայանամ. էդ տականքը ասեց որ ինքը գոմիկ ա. պադոնոկ, սկածինա. պրոստո սչելկունչիկ.</t>
  </si>
  <si>
    <t>կենդանի մականունով. տականք. փոխվեմ գամ մի քիչ լկստվենք.շատ վտանգավոր ծիպ ա. ինչ ուզի պետք ա անենք.</t>
  </si>
  <si>
    <t>Kargin Haghordum - T@riq (Hayko Mko)</t>
  </si>
  <si>
    <t>https://www.youtube.com/watch?v=K_kuz43dZJc&amp;list=PLC4FFB3F0AFB8146C&amp;index=6&amp;t=0s</t>
  </si>
  <si>
    <t xml:space="preserve">Աֆղանստան 84 թիվ ;տո չէ այ ախպեր ջան թրիք 40 մետր էն կոմ;ավգան;авган </t>
  </si>
  <si>
    <t xml:space="preserve">Դե լավ Գրիշա ջան ես հելնեմ տանը գործեր ունեմ անելու ախխ;Վարդան էտ ոտդ հլը չես վիրահատել ;չէ ախպեր ջան էն ժամանակ Աֆղանստանում ոնց ասկոլկեն խփեց ըտենց էլ մինչև հիմա մեջը մնացելա ;լսի լավ խիրուրգ կա մեր տղեքիցա ավգանի զիլ տղայա լավ էլ թեթև ձեռ ունի արի քեզ տանեմ իրա մոտ ;էտ հետո կխոսանք;դե նայի չուշացնես ;ավգան ավգան ավգանիստան աֆղանստան авган авган авганистан авган;Ավգանստան 84 թիվ ;տո չէ այ ախպեր ջան թրիք 40 մետր էն կոմ ;авган авган авганистан </t>
  </si>
  <si>
    <t>Գրիշա, Վարդան</t>
  </si>
  <si>
    <t>Աֆղանստան 84 թի՞վ. տո չէ այ ախպեր ջան. թրիք 40 մետր էն կողմ.</t>
  </si>
  <si>
    <t>Ավգան, ավգան, ավգան, ավգան ավգանիստան</t>
  </si>
  <si>
    <t>Kargin Haghordum - Qyartush (Hayko Mko)</t>
  </si>
  <si>
    <t>https://www.youtube.com/watch?v=iPCRAW_Jecc&amp;list=PLC4FFB3F0AFB8146C&amp;index=7&amp;t=0s</t>
  </si>
  <si>
    <t xml:space="preserve">հիմա սրանցով ինձ կապի ու ինչ ուզում ես արա ; այ դոնթ բլիվ ախպեր կապեցի ; դե հիմա ինչ ուզում ես արա ; դե ես հելնում եմ տղերքի հետ բլոգ խաղալու; </t>
  </si>
  <si>
    <t xml:space="preserve">կնիկ զարմացրիր կարելիա ասել օ մայ գադ բա էս ինչ խանդավառությունա որ; լսի սութի քյառթուշ; չհասկցա ; այսինքն քուչում քյառթուշ տանը պուպուշ ; հա մարդու չասես հետո բա; հիմա սրանցով ինձ կապի ու ինչ ուզում ես արա ; այ դոնթ բլիվ ախպեր կապեցի ; դե հիմա ինչ ուզում ես արա ; դե ես հելնում եմ տղերքի հետ բլոգ խաղալու; </t>
  </si>
  <si>
    <t>Կարելի ա ասել օ մայ գադ. սուտի քյարթուշ. քուչում քյարթուշ տանը պուպուշ. այ դոնթ բլիվ ախպեր. ես հելնում եմ տղերքի հետ բլոտ խաղալու. Դու ստեղ պառկի չորցի մինչև գամ.</t>
  </si>
  <si>
    <t>էս ի՞նչ խանդավառություն ա որ. ինչ ուզում ես արա.</t>
  </si>
  <si>
    <t>Kargin Haghordum - Dagaxi razvarot (Hayko Mko)</t>
  </si>
  <si>
    <t>https://www.youtube.com/watch?v=2BGZJaFd2Vw&amp;list=PLC4FFB3F0AFB8146C&amp;index=8&amp;t=0s</t>
  </si>
  <si>
    <t xml:space="preserve">էս ինչա ստեղ կատարվում; ախպեր էսօր մեր ախպոր թաղումնա էս ձեր պադեզդներն էլ բեսամթ նեղա ասինք մտցնենք ձեր տուն ռազվառոդ անենք իջցնենք ախպոր ջան;   </t>
  </si>
  <si>
    <t xml:space="preserve">պապ պապ արի վաղը գնանք կրկես էլի; կրկես լավ էլի բալես ինչ կրկես հավես չկա համ էլ ես ու մաման տեղ ենք հրավիրված; պապ ախր չինական կրկեսա էկել պանդա արջեր են բերել ծաղրածուներ կան ակռոբատներ համ էլ տկլոր ծյոծյաները նստում են վագռերի վրա ու տասը կռուգ պտտվում են; տկլոր գանանք բալես  վաղուց վագռ չեմ տեսել; ուխխ; հըն էս էլ մեր մաման Սիրուշիկ ջան քեզ մի քիչ լցնեմ դու ուղղակի չխկացրու հա  դե վերցրեցինք բալես այսօր մեր ընտանիքի համար շատ գեղեցիկ տոնա ուղիղ տաս տարի առաջ պապան ու մաման հանդիպեցին իրար ու երեք ամսից ծնվեցիր դու բալես մի հատ ականջներդ փակի հա ; արի արի աարի էս դուռը չի բացվում արաաաա արաաա արիիի զգույշ գլուխըկամաց արի աջ աջ  կամաց արի; էս ինչա ստեղ կատարվում; ախպեր էսօր մեր ախպոր թաղումնա էս ձեր պադեզդներն էլ բեսամթ նեղա ասինք մտցնենք ձեր տուն ռազվառոդ անենք իջցնենք ախպոր ջան;   </t>
  </si>
  <si>
    <t>էս ինչ ա ստեղ կատարվում. ասինք մտցնենք ձեր տուն ռազվառոտ անենք ու իջցնենք.</t>
  </si>
  <si>
    <t>տկլոր. վաղուց վագր չեմ տեսել. պապան ու մաման առաջին անգամ հանդիպեցին իրար ու 3 ամսից ծնվեցիր դու.</t>
  </si>
  <si>
    <t>Kargin Haghordum - Analiz (Hayko Mko)</t>
  </si>
  <si>
    <t>https://www.youtube.com/watch?v=dXWm_NEWbfM&amp;list=PLC4FFB3F0AFB8146C&amp;index=10&amp;t=0s</t>
  </si>
  <si>
    <t>Հոպար Էսօր դու ես առավոտը պոլիկլինիկայում անալիզներ հանձնել։ Հա տղեք ջան։ Աաաաա, աաաա։</t>
  </si>
  <si>
    <t>֊Ալո։ Հա բալա ջան։ Բա ինչի թոռներիս Էսօր չբերեցիր պապիի մոտ, Մի քիչ լկստվեինք, որ տային պապին։ Այ մարդ չեմ վարակի ասում եմ, լավ եմ արդեն։ Դաժե Էսօր իմ ոտով գնացել եմ պոլիկլինիկա,  անալիզները հանձնել եկել եմ։ Էսօր էլ պտի պատասխանները ասեն, ընենց որ թոռներիս վեկալ արի։ Հլը սպասի, էսի աչքիս պոլիկլինիկայից են։ Դուռը բացա, եկեք։ Հա։ Հա։ ֊Հոպար Էսօր դու ես առավոտը պոլիկլինիկայում անալիզներ հանձնել։ Հա տղեք ջան։ Աաաաա, աաաա։</t>
  </si>
  <si>
    <t>էսօր իմ ոտով գնացել եմ պոլկլինիկա. էսօր դու ես առավոտը պոլիկլինիկայում անալիզներ հանձնել.</t>
  </si>
  <si>
    <t>բա ինչ թոռներիս էսօր չբերիր պապիի մոտ. մի քիչ լկստվեին, քֆուր տային պապիին. դուռը բաց ա եկեք.</t>
  </si>
  <si>
    <t>Kargin Haghordum - Inchel haves uneq (Hayko Mko)</t>
  </si>
  <si>
    <t>https://www.youtube.com/watch?v=YyWl8raGwyg&amp;list=PLC4FFB3F0AFB8146C&amp;index=11&amp;t=0s</t>
  </si>
  <si>
    <t>֊Արա ինչ էլ հավես ունեք։</t>
  </si>
  <si>
    <t xml:space="preserve"> ֊Վզգո ջան, սմենը վերջացավ, չես գալի՞ գնանք տուն։ ֊Նորո ջան դուք արխային հելեք տներով։ Ես կմնամ մինչև վերջ էս մեշոկները կդասավորեմ նոր կեթամ տուն։ Դուք հելեք։  ֊Դավայ ախպեր ջան։֊Հաջող ախպեր ջան։ ֊Մարդ ջան։ ֊Արա ինչ էլ հավես ունեք։</t>
  </si>
  <si>
    <t>Վզգո, Նորո</t>
  </si>
  <si>
    <t>արա ինչ էլ հավես ունեք.</t>
  </si>
  <si>
    <t>մեշոկները կսադավորեմ նոր կեթամ տուն. հաջող ախպեր ջան.</t>
  </si>
  <si>
    <t>Kargin Haghordum - Trener (Hayko Mko)</t>
  </si>
  <si>
    <t>https://www.youtube.com/watch?v=ZVSYU_ez_dY&amp;list=PLC4FFB3F0AFB8146C&amp;index=12&amp;t=0s</t>
  </si>
  <si>
    <t>Չէ, ես ընդունվա ֆիզկուլտ, դառա համբալ։</t>
  </si>
  <si>
    <t>֊Տղեք տրեներն եկավ։ ֊Բա մնացածն ու՞ր են արա։ ֊Զուգարանում։ ֊Արա էլի խաղը չսկսած տակներդ եք արել։ Արա, էս թմից ե՞ք վախեցել արա։Մենք քիչ թմեր ենք կրել։ Մենք քիչ թմեր ենք  արա։ Դրա համար Էսօր սրանց պտի կրենք։ ֊Տրեներ ջան, խաղից առաջ մի քիչ նեռվայնանում եմ, պապրոզ մնացելա՞ մոտդ։ ֊Տօ անասուն, քեզ չեմ ասել, որ խաղից կես ժամ առաջ ոչ ծխել, ոչ խմել ։ Արա էս ում հետ եմ կյանքով մեկ քայլում։ ֊Հերս ասում էր գնա ընդունվի բժշկական,  դարի կանվերշիկ։ Չէ, ես ընդունվա ֆիզկուլտ, դառա համբալ։ Սրանց տրեները։ Լավ տղերք,  Եկեք լիրիկան էն կողմ գցենք, ուրեմն էսօրվա  հաղթանակի միակ երաշխիքը ճիշտ ստրատեգիան ա, որը ես ձեզ կներկայացնեմ սխեմայի վրա։ Ուրեմն այս սխեմայի հովանավորն է   խաս պրոֆիտ ընկերությունը   որը ներկայացնում է նորակառույց շենք Դավթաշեն համայնքում։ Խաս պրոֆիտ` շքեղ բնակարաններ, շքեղ ապրելակերպի համար։ Ուրեմն հակառակորդը, որը սխեմայի վրա նշված է դեղիններով,  խաղումա 4 3 3  կառուցվածքով։ Իսկ մենք  պետք է խաղանք 9+1 կառուցվածքով։ ֊Տղեք, տեսեք լուսն անջատեց։ ֊Տղեք ջան, հօ ես ձեր վատը չեմ ուզում , ես ձեր լավն եմ ուզում, դրա համար եմ ձեզ գմրթում տղերք։ Տղերք։ ֊Հեփի բրդեյ տրիներ, հեփի բրդեյ տրիներ, հեփի բրդեյ դիեր տրիներ, հեփի բրդեյ տրիներ։ ֊Տղերք ջան,  ծնունդիս օրը հիշում եք։ Ես ձեր աննասուն ցավը տանեմ։ Տղերք ջան  իմ ծնունդի օրով իմ համար ամենալավ նվերը Էն կլնի, որ հենց հիմա հելնեք դաշտ ու մեր հակառակորդին մի հատ հաղթեք։ Ուշա տրիներ ջան, մենք քեզ արդեն սառոչկա ենք արել։</t>
  </si>
  <si>
    <t>էլի խաղը չսկսած տակներդ եք արել. մենք քի՞չ թմեր ենք կրել, մենք քի՞չ թմեր ենք կրել, մենք քիչ թմեր ենք կրել. էս ո՞ւմ հետ եմ կյանքով մեկ քայլում. գնա բժշկական դառի կավեենշիկ. ընդունվա ֆիզկուլտ դառա համբալ. ես ձեր անասուն ցավը տանեմ. մենք քեզ արդեն սառոչկա ենք առել.</t>
  </si>
  <si>
    <t>տա անասուն. չեմ ասել որ խաղից կես ժամ առաջ ո՛չ ծխել ո՛չ խմել. հեփի բրդ դեյ տրիներ.</t>
  </si>
  <si>
    <t>Kargin Haghordum - Mrganushi garlaxner@ (Hayko Mko)</t>
  </si>
  <si>
    <t>https://www.youtube.com/watch?v=LUxG_e5VkFg&amp;list=PLC4FFB3F0AFB8146C&amp;index=13&amp;t=0s</t>
  </si>
  <si>
    <t xml:space="preserve">անունդ ինչա հոպար ջան տղա ըան վապշետը պասպրտով անունս Արշկա բայց չգիտեմ ինչի բոլորը ինձի Վիոլետա են ասում  </t>
  </si>
  <si>
    <t xml:space="preserve">էսա շեֆը ձեր հետ կխոսա բարև ձեզ ոնց եք կարաք չպատասանեք հավայի հարցնում եմ տեղը բերեցիք մենք ով ենք ես ձեզ ճանաչեցի ձեզ տեսել եմ որտեղ ազիզ ջան ծելեվիզրով 02 են ցույց տվել դուք ավազակախումբ եք  մրցանուշի գառլախներն եք դուք մարդկանց առևանգում եք հետո բարեկամներից փող եք պահանջում բա էլ ուրիշ բան չասեցին մեր մասին չէ երևի ամաչում են էդ ինչ տելեվիզրով ասելու բանա որ հեսա ես ձեզ կասեմ ուրեմն բացի էդ ամեն ինչից մենք հատուկ ակցիա ունենք մենք էդ բռնված մարդկանց մինչև բարեկամներին հասնելը  ես անպայման մի հատ բռնաբարում եմ հիմա ձեզ էլ անպայման պտի բռնաբարեմ կսկսենք քեզանից ազիզ ջան կվերջացնենք քդզանով հոպար ջան ազիզ ջան լի լա լաաա լի լա լաաա անունդ ինչա ազիզ ջան Վիոլետա էդ լավ չի ազիզ ջան մորս անուննելա Վիոլետա ձեռս չի գնա քեզ բռնաբարեմ բաղտդ բերեց որ անունդ Վիոլետայա քեզ չեմ բռնաբարի հոպա լի լաա լաաա   աչքիս էսօր մենակ քեզ եմ բռնաբարելու անունդ ինչա հոպար ջան տղա ըան վապշետը պասպրտով անունս Արշկա բայց չգիտեմ ինչի բոլորը ինձի Վիոլետա են ասում  </t>
  </si>
  <si>
    <t xml:space="preserve">Հայկո,Մկո,Աշոտ,Արմինե </t>
  </si>
  <si>
    <t>Արշակ,Վիոլետա</t>
  </si>
  <si>
    <t>Kargin Haghordum - Ker ay annasun (Hayko Mko)</t>
  </si>
  <si>
    <t>https://www.youtube.com/watch?v=btAbpgvXu5M&amp;list=PLC4FFB3F0AFB8146C&amp;index=14&amp;t=0s</t>
  </si>
  <si>
    <t xml:space="preserve"> էդ ձուկը որ բերես դեմս նորմալ ձևով չդնես, կբերես սենց կշպրտես դեմս, կասես կեր Այ անասուն</t>
  </si>
  <si>
    <t>֊Բարև ձեզի։ ֊Էս լավ էլ արագ եկար։ Աչքիս վերի Բիզի չես հա՞։ Արա էս ձեր Լոսում մաչդ անգլերեն չէ, մարդ կարմիր լույսի տակ կանգնել էլ կսովորի։ Լավ, լսի ինչ եմ ասում ապեր ջան։ Ես Էսօր քեզ հատուկ զադանիա ունեմ։ ֊Կներեք, զադանե ինչ կնշանակե։ ֊Արա դե, ո՞նց են ասում,սպեցիալ միսիոն։ ֊Օօ, special mission. ֊Հա, հլի ինձ ասա ինչ ձուկ ունեք։ ֊Այո, շատ աղվոր ձկներ ունենք։ Ունինք թարափ, ունինք շնաձուկ, ունինք սալման, շատ աղվոր օձաձուկներ ունինք։ ֊Չէ, կնձի պետքա վատ ձուկ։ Խոսքի Կարաս ունե՞ք։ ֊Կարաս չունենք, համա եթե ձեզի շատ  պետք կլլա, ձեզ համար special super market են կգնենք։ ֊Ապրի ախպերս,  ուրեմն նայի, էդ Կարասը որ բերեք ` հատուկ ձևով պտի պատրաստեք։ Ոչ լվում եք, ոչ մաքրում եք։ Սենց վեկալում եք, Մի յանը գնդով աղը ցպլում եք վրեն,  ֆռցնում  եք մյուս յանը, գնդով բիբարը ցպնում եք վրեն  ու տենց գցում եք թավի մեջ։ Նայի թավի մեջ ոչ կարագ պտի ըլնի, ոչ էլ ձեթ պտի ըլնի։ Այ հենց ըտենց չոր ձուկը թավեն վեկալում դնում եք կրակի վրա։ Այ ստեղ մի հատ կարևոր Բայց կա, թավեն որ կրակի վրաա,  ձուկը չեք ֆռցնում, թողում եք նույն ձև մնա,  որ մի յանը վառվի, մյուս յանն էլ լրիվ հում մնա։ Այ հմի ամենակարևոր մոմենտը, էդ ձուկը որ բերես դեմս նորմալ ձևով չդնես, կբերես սենց կշպրտես դեմս, կասես կեր Այ անասուն։ Ջոգում ես։ ֊Բայց։ ֊Էլ Բայց մայց չեմ ճանաչում, եթե սաղ իմ ուզածով արիր, իմ կողմից 500 դոլար չաեվոյ կստանաս։ ֊Կեր Այ անասուն։ ֊Ցավդ տանեմ, էս մի տարիա մենակով Ամերիկայում եմ, չես պատկերացնում կնգաս ոնց եմ կարոտել։ Արա ցավդ տանեմ</t>
  </si>
  <si>
    <t>մպեցիալ միսիոն. ինձի պետք ա վատ ձուկ խոսկի կարաս. ո՛չ լվում եք, ո՛չ մաքրում եք. գնդով աղը ցփնում եք վրեն. գնդով բիբարը ցփնում եք վրեն. ձուկը չէք վռցնում. կեր այ անասուն. կնկաս ոնց եմ կարոտել. արա ցավդ տանեմ արա.</t>
  </si>
  <si>
    <t>լավ էլ արագ եկար աչքիս վեռի բիզի չես. էս ձեր Լոսում մարդ անգլերեն չէ կարմիր լուսի տակ կագնել էլ կսովորի.</t>
  </si>
  <si>
    <t>Kargin Haghordum - Nsti meqenan (Hayko Mko)</t>
  </si>
  <si>
    <t>https://www.youtube.com/watch?v=lfKiq6Qe880&amp;list=PLC4FFB3F0AFB8146C&amp;index=15&amp;t=0s</t>
  </si>
  <si>
    <t xml:space="preserve"> ֊Չեմ նստում վաբշե պապ, ես քեզ հազար անգամ ասել եմ, որ էս պայթած մասկվիչով, իմ հետևից դպրոց մի արի։</t>
  </si>
  <si>
    <t>֊Բալիկ ջան։ Նստի մեքենան։ Որ նստես,  քեզ մառոժնի կառնեմ։ ֊Չեմ նստի։ ֊Լավ էլի Ազիզ ջան։ Նստի մեքենան։ Որ նստես քեզ փափուկ խաղալիք կառնեմ։ ֊Ասեցի չեմ նստի։ ֊Աղջիկ ջան, խնդրում եմ մի մերժի, նստի մեքենան։ Որ նստես քեզ հեծանիվ կառնեմ։ ֊Չեմ նստում վաբշե պապ, ես քեզ հազար անգամ ասել եմ, որ էս պայթած մասկվիչով, իմ հետևից դպրոց մի արի։ ֊Լավ էլի աղջիկ ջան, նստի մեքենան։</t>
  </si>
  <si>
    <t>բալիկ ջան նստի մեքենան. էս պայթած մասկվիչով իմ հետևից դպրոց մի արի</t>
  </si>
  <si>
    <t>քեզ մառոժնի կառնեմ. հեծանիվ կառեմ</t>
  </si>
  <si>
    <t>Kargin Haghordum - Banki talanum (Hayko Mko)</t>
  </si>
  <si>
    <t>https://www.youtube.com/watch?v=ETyz3YbZ2ls&amp;list=PLC4FFB3F0AFB8146C&amp;index=16&amp;t=0s</t>
  </si>
  <si>
    <t>իմ համար ամենակարևորը որ դու վատ տան մեջ ապրես. սենց ապրել չի կարելի. ես քո մաման չեմ ես քո պապան եմ. լսի քեզ ինչ եմ ասում այ գեղեցկություն. ստեի ատվեչան ո՞վ ա. ո՞նց եք ճակատագրի գերիներ.</t>
  </si>
  <si>
    <t>դու ինձ իմ ազջկանովս ու թոռնիկովս մի վախացրու. կամեռաների զապիսը մոտս ա.</t>
  </si>
  <si>
    <t>Kargin Haghordum - Romantik Garnik (Hayko Mko)</t>
  </si>
  <si>
    <t>https://www.youtube.com/watch?v=azdBBWrI2J4&amp;list=PLC4FFB3F0AFB8146C&amp;index=17&amp;t=0s</t>
  </si>
  <si>
    <t>դուք մխրճվեցիք իմ սրտի մեջ. եթե մեր սրտերը չմիանան իրար և բաբախելով չստեղծեն սիրո օդապարիկ. ես կտխրեմ և կասեմ ափսոս. երգը իմ, սերը իմ, հերը իմ.  ինչ ռոմանտիկ ես դու Գառնիկ. քո մոտ էլ 6 ամիս սեքս չլիներ դու էլ ռոմանտիկ կլինեիր.</t>
  </si>
  <si>
    <t>մեր հոգիները զմայլվեցին իրարով.</t>
  </si>
  <si>
    <t>Kargin Haghordum - Pleterov sex (Hayko Mko)</t>
  </si>
  <si>
    <t>https://www.youtube.com/watch?v=_cMkRK3tFQw&amp;list=PLC4FFB3F0AFB8146C&amp;index=18&amp;t=0s</t>
  </si>
  <si>
    <t>քազքցի տղա էր կաշին սպիտակ, վրից դուխի սապոնի հոտ էր գալմ. արի սամո նազո անենք.սադոմազո. պլետերով սեքս. սկզբից ես էի անասունը ինքը չոբանը հետո տեղերով փոխվանք՝ ինքը անասուն ես չոբան.</t>
  </si>
  <si>
    <t>ինչ անեմ որ աստված ների ինձ. կգնաս 100 հատ փոքր 100 հատ էլ մեծ մոմ կվառես 100 անգամ էլ կաղոթես. ուրիշ ավելի հեշտ ձև չկա՞. կարող ա քաղքի տերտերը ուրիշ ձև իմանա՞. Տեր Վիգեն շնիկ խունկ տոչկա ռու. էդ ձեր գեղերում պլետերով սեքսից ինչ են հասկանում որ.</t>
  </si>
  <si>
    <t>Kargin Haghordum - Satki,satki,satki (Hayko Mko)</t>
  </si>
  <si>
    <t>https://www.youtube.com/watch?v=jNR8Sr9uLPs&amp;list=PLC4FFB3F0AFB8146C&amp;index=19&amp;t=0s</t>
  </si>
  <si>
    <t>մարքուր ջան ինձի մի քիչ հացի փող տուր էլի;չես տենում օբյեկտը փակա;քո նմանները դրա համար պիտի սատկեն;սատկի սատկի;Դավիթը և վիշապը; կարամ ես Դավիթի հետ խոսամ</t>
  </si>
  <si>
    <t>Я начал жизнь в трущобах городских И нежных слов я не слыхал Когда ласкали вы детей своих Я есть просил, я замерзал Я начал жизнь в трущобах городских Когда ласкали вы детей своих За что вы бросили меня, за что Где мой очаг, где мой ночлег Не признаете вы мое родство А я ваш брат, я человек За что вы бросили меня, за что не признаете вы мое родство ;Ինչա արա;մորքուր ջան մորքուր կյանքիդ մեռնեմ  ինձի մի քիչ հացի փող տուր էլի սոված մեռնում եմ զզվցրիք արա սաղ ցերեկ գալիս եք փող տուր փող տուր փող տուր հիմա էլ գիշերն եք գալիս չեք տենում օբյեկտը փագա փագա փագա փակա փագա ինչ ես ուզում արա փող ես ուզում դե գնա աշխատի այ դարմայեդ չես տենում 85 տարեկան կնիկ եմ աշխատում եմ արա քո նմաններ դրա համար պտի սատկեն սատկեն սատկեն սատկեն ընտանիք ունես;հա սաղ սոված են ;այ ընտանիքդ էլ պիտի սակեն սատկեն սատկեն սատկեն սատկեն սատկեն փու ;աախ ; թու ;ախխ, հահահա փուու ; աախխ;սատկի սատկի սատկի սատկի սատկի ;Դավիթը և վիշապը;էլի դու , հիմա ինչ ես ուզում արա ;մորքուր ջան իսկ կարամ ես Դավիթի հետ խոսամ.;Если добрый ты то всегда легко А когда наоборот трудно Если добрый ты  то всегда легко;սատկի սատկի սատկի սատկի սատկի թու փու</t>
  </si>
  <si>
    <t>որ մի</t>
  </si>
  <si>
    <t>Kargin Haghordum - No thanks (Hayko Mko)</t>
  </si>
  <si>
    <t>https://www.youtube.com/watch?v=4gYSgEpSsYc&amp;list=PLC4FFB3F0AFB8146C&amp;index=20&amp;t=0s</t>
  </si>
  <si>
    <t>ես եմ ներքևը քնում. էս անգլիացիք տենց են էն որ ասում ա չոփոռնի անգլիչան. լարվածության մթնոլորտը էս կուպեյից ցվրվի. կնիգս ա մայ ֆռաու. no thanks.</t>
  </si>
  <si>
    <t>հենց տեսա միանգամից ջոկեցի որ էսի Փարիզից ա. չասեն էս մեր բազմաչարչար հինավուրց ազգը խոզ ա. ընգեր խնձոր, դեմիրճյան, սլադկի, սլադկի. ընգեր լիմոնաթ, հայկոմկո, տելեվիզոր, լիմոնեյթ.</t>
  </si>
  <si>
    <t>Kargin Haghordum - Baxtagushak (Hayko Mko)</t>
  </si>
  <si>
    <t>https://www.youtube.com/watch?v=CRcYPJ-KLs4&amp;list=PLC4FFB3F0AFB8146C&amp;index=21&amp;t=0s</t>
  </si>
  <si>
    <t xml:space="preserve">լսի պարզվում ա լավ էլ նայող ես հա. որ սկզբից մտա մտածեցի կլոուն ես ասի հլը սրա վիճակը նայի, անդուր մեյքափը գեղո պրիչոսկեն. աղջիկ ջան ոնց որ լեզվիդ ես տալիս. Բաբկենի բախտը կբերի քո հետ կամուսնանա Գրիշան. հդմն. լսում եմ քուրս. ընենց արեք որ ամուսինս տուն վերադառնա. </t>
  </si>
  <si>
    <t xml:space="preserve">Գրիշա. Բաբկեն. էդ գյադեքի նկարները ունե՞ս. ըտեղ չի կառմանչիկի մեջ ա. </t>
  </si>
  <si>
    <t>Kargin Haghordum - Remont (Hayko Mko)</t>
  </si>
  <si>
    <t>https://www.youtube.com/watch?v=HCTKe3SwUHU&amp;list=PLC4FFB3F0AFB8146C&amp;index=22&amp;t=0s</t>
  </si>
  <si>
    <t>սիրելի մայրիկ ինչու ես տխուր;լուսամուտը դրիմ;հմի նայում ես վաաախ;արագ արագ հավեսով ցպնելով քսեմ կեթա;դե էն ժամանակ ոնց որ տենց չոտկի չէիր ասում էլի</t>
  </si>
  <si>
    <t>սիրելի մայրիկ աչքերդ թախծոտ ինչքան էլ ուզես քո մոլոր հեռու;Պետո էս ինչ ա էս ավազը էս պատը խի չես գաջել էն դուռը խի չես բացել արա ընդե էս մի ամիսա դու ինչ ես անում ստե;է շեֆ ջան բա եղավ լուսամուտը դրիմ;հետո բա ;լուսամուտը դրիմ;հա հետո հասկացանք  լուսամուտը դրիմ էդ դնելու պահին վերևից գաջ մաջ էր թափել պադակոլնիկին էդի սիրուն հավքիմ մաքրիմ լվացիմ պլպլցրիմ ու պատուհանը փակիմ հմի նայում ես վաաախ;արա այ դեբիլ էս մի ամիսա էս պատուհաննես դնում արա արա էն հարևաններս արա մեբել են արդեն մտցնում ներս կեսը ապրում են էս նավաստռոյկում  առաջինը ես եմ բնակարան առել արա հմի հարևանների կեսը ապրում են ես հլը ռեմոնտ եմ անում արա էն դուռը խի չես բացել;ասեմ էս պատը որ ծակեմ ինքը թուլանալուա ինքը լավ պատա դաբռոտնի պատա չարժի վնասել երկրորդնել բերելու ես մի հատ փեդից դուռ դնես ու դրա համար մեշոկով փող տաս էդի քեզ պետքա;արա բա այ ոչխար ոնց եմ ես էտ սենյակ մտնելու;հաա դու էս սենյակն էլ ես հա ուզում օգտագործես այ էդի չէի ֆայմել այ հմի որ ասիր նոր ջոգի լավ կակռազ հենց հմի ստեղես միասին մտածենք տենանք ինչ ենք անում ասենք թե սենց ուզում ես մտնես էս սենյակ կնիկդ ստեղ քնածա կներես քուրս ըհը գնում ես որ մտնես էկար էկար ուզում ես մտնես հմի ընձի ասա էս դռան բոյը ինչքան ես չոտկի ուզում որ ըլնի սենց լավա ;արա պետո ես քեզ 100 անգամ ասել եմ էս տան սաղ դռների բոյը 2 ու 20 լենքն էլ 90 պարզ չի արա հարց չկա ;լսի պետո ես քեզ ինչ եմ ասում 10 օրով ես գնում եմ Մոսկվա կամանձիռովկա ընդից աբոյ մաբոյ լյուստռա մուստռա էլ պտի առնեմ էկա ըստե էս ավազը հավքած չեղավ էս պատը գաջած չեղավ էս դուռը բացած չեղավ արա գլուխդ ջարդելու եմ հասկցար ;ցավդ տանեմ չմտածես սաղ կլնի էս ավազը ստուց ռադ կանեմ դուռը կբացեմ գյաջն էլ սենց արագ արագ հավեսով ցպնելով քսեմ կեթա ;պետո 10 օր ֆսյո;հարց չկա;Սիրելի մորքուր ինչու ես տխուր ;արա էս 10 օրվա մեջ բան չես արել ;շեֆ ջան պռոստը էս լուսամուտը որ դրիմ ;դիզայնեռնա ալո չէ հարմարա ասա սպորտզալում պարապում եմ հա չէ էսօր հարմար չի արի վաղը կգնանք շենք միանգամից կնայենք հա չէ էս ժամերին լավ դավայ Սիրելի մայրիկ վաղուց սպասում էիր թաղծոտ աչքերիդ ;էս սենյակն էլ դիզայնեռ ջան ի տարբերություն խոլի մտածում եմ լռիվ աբոյ անեմ ու լուստռա ինչ կասես ;դա էս պատը աբոյ կանենք իսկ էս պատը ես կնախընտրեի ներկել օրինակ ;մի րոպե հլը պետո էս սաղ արել ես այ ոչխար արա էս դուռն էլ ես բացել ;հա շեֆ ջան ;արա էն ժամանակ 10 օրվա մեջ բան չարիր հմի դրիր մի օրվա մեջ  սաղ արիր էտ ոնց հասկնանք որ ;դե էն ժամանակ ոնց որ տենց չոտկի չէիր ասում էլի;դուզնա ասում արա ջոկիր;</t>
  </si>
  <si>
    <t>դիզայնեռ,շեֆ,պետո</t>
  </si>
  <si>
    <t>Kargin Haghordum - Avaria (Hayko Mko)</t>
  </si>
  <si>
    <t>https://www.youtube.com/watch?v=xq3hpMwZF4E&amp;list=PLC4FFB3F0AFB8146C&amp;index=23&amp;t=0s</t>
  </si>
  <si>
    <t>Ալո Մասկվա ? Լենշկա էտը տի ?տի շտո դուռա իլի դուռակ վաշե յա նե պանիմայու, տի զվոնիշ մնե սրեձի նոչի Քշերով ի գավարիշ շտո յա բեռեմեն ատ ծիբյա տո կակոյ յա բերեմեն ատ ծիբյա յա ծիբյա վափշե նի կանտակտըլ ստաբոյ, ծիբե ապազորիլ էտըտ վագառշակ ա յա ծիբյա աձին ռազ տոլկը գոլիյ վիձել նյետ տի գոլի բիլ  յա գոլի բիլ տագդա պոնյել դա ? եսլի եշչո ռազ պազվոնիշ սռեձի նոչի ի մնե սկաժիշ շտո յա բեռեմեն ատ ծեբյա յա նա վես երեվան սկաժու շտո էտը ռիբյոնկ ատ վաղառշակա վաղառշակ ապազորիտցա ի պռիձյոտ ծիբյա տամ մասկվյե ուբյոտ.</t>
  </si>
  <si>
    <t>էս ինչ նավսած օր ա. դու ջոկիր հենց նոր ինչ արիր. դու ջոկիր թե հորդ ինչ ծախսերի տակ գցիր այ էշ.  քշելուց պետք չի գազավատ անել. լավ էլի պապ ջան կներես միամիտ եղավ.</t>
  </si>
  <si>
    <t>Kargin Haghordum - Batman (Hayko Mko)</t>
  </si>
  <si>
    <t>https://www.youtube.com/watch?v=u8euvFfUWWw&amp;list=PLC4FFB3F0AFB8146C&amp;index=24&amp;t=0s</t>
  </si>
  <si>
    <t>տեսար որ տերտերա դու էլ ասում էիր բեթմեննա բեթմեննա</t>
  </si>
  <si>
    <t>Այ էս ինչ քաշել քաշինք բեսամթ կայֆա տվել ;հա լավ մի շեղվի արի տենանք ինչա ըլնում վերջը ահհայհհահահ;տեսար որ տերտերա դու էլ ասում էիր բեթմեննա բեթմեննա;</t>
  </si>
  <si>
    <t>Հայկո,Մկո,Ռաֆո</t>
  </si>
  <si>
    <t>Տերտեր</t>
  </si>
  <si>
    <t>էս ինչ քաշել քաշինք. տեսա՞ր որ տերտեր ա դու էլ ասում էիր բեթմենն ա, բեթմենն ա.</t>
  </si>
  <si>
    <t>Kargin Haghordum - Porchn u gaishnik@ (Hayko Mko)</t>
  </si>
  <si>
    <t>https://www.youtube.com/watch?v=HtqqKTTiU3w&amp;list=PLC4FFB3F0AFB8146C&amp;index=25&amp;t=0s</t>
  </si>
  <si>
    <t>յանի նենց ուզում ես ասես սերժանտ Սողոմոնյան դեմի ս-երը բռնցրել ես հա;այ չումո;իրան էլ խփում եմ նրա համար որ գնաք քաղաք քեզ չասի էդ գայշնիկը ինձ խփեր գլուխը կջարդեյի էղավ բարի ճանապարհ</t>
  </si>
  <si>
    <t>Սերժանտ Սողոմոնյան. հա յանի ինչ յանի նենց ուզում ես ասես սերժանտ Սողոմոնյան դեմի ս-երը բռնցրել ես հա. խի ես խփում ի.առա  էս մեր ռայոնումը էդ ձեր քաղաքի պոռճական շտուչկեքը չի անցնում.լացելով զանգում եք պապաներիդ պապաներդ զանգում են իրանց պապաներին պապաները մորքուրներին մոռքուրները պետերին որ մաշնեն թողենք մեռ ռայոնումը ըտենց բան չկա էղավ այ լակոտ հետո մեր ռայոնմը երբ որ ոստիկանը պետավտոտեսուչը կանգնացնումա վարորդը պարտավորա դակումենտներն ու պռավեքը պատրաստ յուրան դիմավորի այ դրա համար էլ քեզ խփում եմ այ չումո. բա իրան ընչի ես խփում.իրան էլ խփում եմ նրա համար որ գնաք քաղաք քեզ չասի էդ գայշնիկը ինձ խփեր գլուխը կջարդեյի էղավ բարի ճանապարհ</t>
  </si>
  <si>
    <t>Սերժանտ Սողոմոնյան</t>
  </si>
  <si>
    <t>սերժանտ Սողոմոնյան. յանի նենց ուզում ես ասես սերժանտ Սողոմոնյան դեմի ս-երը բռնցրել ես հա՞. խի ես խփում ի. էս մեր ռայոնումը էդ ձեր քաղաքի պոռճական շտուչկեքը չի անցնում. այ չումո. բա իրան ինչի՞ ես խփում. էդ գայշնիկը ինձ խփեր գլուխը կջարդեյի.</t>
  </si>
  <si>
    <t xml:space="preserve">հա յանի ինչ. զանգում եք պապաներիդ, պապաներդ զանգում են իրանց պապաներին, պապաները մորքուրներին, մորքուրները պետերին որ մաշնեն թողենք </t>
  </si>
  <si>
    <t>Kargin Haghordum - Mlicu anekdot@ (Hayko Mko)</t>
  </si>
  <si>
    <t>https://www.youtube.com/watch?v=F65-KmCZpNc&amp;list=PLC4FFB3F0AFB8146C&amp;index=26&amp;t=0s</t>
  </si>
  <si>
    <t>մի տնից չենք մի կուպեից ենք. տեղդ փոխի ձենդ կտրտում ա. Ապարանցու սիրտը վատանում ա սրան տանում են բոքս հետո կարատեյի հետո էլ լողի. ապարանցին տղու վրա ջղայնանում ա խփում ա գլխին պադուշկեքը բացվում ա. էսի անեկդոտ չէր էսի շովու էր. ինչով ա մլիցեն տարբերվում փչացած տրակտորից. ոչ մի բանով. նայի հա եսիմ թե.</t>
  </si>
  <si>
    <t xml:space="preserve">դուրս ա գալիս միասին ենք երթևեկում. դե մինչև խմելը ծանոթացած լինենք. Գամո. Կակաշ. մի 2 քաշ հանգստանամ. կաբուլետի. կաբուլետիի կոզի պլյաժը մոնտեկի. լից մի քիչ կյանքներս գունազարդենք. </t>
  </si>
  <si>
    <t>Kargin Haghordum - Bosha, pchacac (Hayko Mko)</t>
  </si>
  <si>
    <t>https://www.youtube.com/watch?v=BueL5UsNsqM&amp;list=PLC4FFB3F0AFB8146C&amp;index=27&amp;t=0s</t>
  </si>
  <si>
    <t>աղջկեք ջան մի կռվեք երկուսդ էլ ճիշտ եք;փչացած;բոշա</t>
  </si>
  <si>
    <t>էտ ինչի էս էտ քո կեղտերը քցում պոլին ալարում ես քցես քո վեդրոյի մեջ ; հա ինչա էղել մեկա ավլում էս էտ էլ հետը ավլի էլի;էնա էղել որ իմ գործը ավլելնա իսկ քո գործը էտ պատուհանները լվալը ու քո կեղտերը քցել քո վեդռոյի մեջ ; ինչ ես ոգևորվել մինչև իմ ստեղ գալը մենակովդ ամբողջ դպրոցը մաքրում էիր համ պոլերն էիր լվում համ էլ լուսամուտները էտ ինչ էղավ որ մի կտոր թղթի համար լաչառացար ; էն էղավ որ աղջիկ ջան մինչև քո ստեղ գալը ես 2 անգամ ավել փող էի ստանում իսկ քեզ որդուց քթան ոնց գտան ոնց բերին ստեղ գործի դասավորեցին չգիտեմ բայց դրանից հետո հազիվ հացի փող եմ առնում ընենց որ էտ քո պատուհանի կեղտերը քցի քո վեդրոյի մեջ ; տո քեզ ինչ որտեղից էկա ոնց էկա էկել եմ լավ եմ արել չես ուզում ավլես ես կավլեմ ինչ ես անձնականիս մեջ մտնում այ բոշա; իիիինչ բոշա ;տո ես քեզ ասում եմ որ սաղ դպրոցը քո մասին ինչերա խոսում որ տնօրենը չգիտեմ ինչա արել քեզ ոնցա արել որ բերելա քեզ ստեղ գործիա ընդունել տո այ փչացած;ինչ որ արել եմ լավ եմ արել այ բոշա;տո փչացած;բոշա;փչացած;բոշա;փչացած;բոշա;փչացած;բոշա;փչացած;բոշա;Сегодня праздник у девчат Сегодня будут танцы И щёки девушек горят С утра горят румянцем;հլը սպասեք աղջկեք ջան մի կռվեք երկուսդ էլ ճիշտ եք</t>
  </si>
  <si>
    <t>փչացած բոշա. փըչաացաած, բոշաաա. աղջկեք ջան մի կռվեք երկուսդ էլ ճիշտ եք</t>
  </si>
  <si>
    <t>Kargin Haghordum - Kartoshka (Hayko Mko)</t>
  </si>
  <si>
    <t>https://www.youtube.com/watch?v=H_AWoRuyy5U&amp;list=PLC4FFB3F0AFB8146C&amp;index=28&amp;t=0s</t>
  </si>
  <si>
    <t>ցավդ տանեմ մենք հո իրար դուշման չենք մենք էս մարդու սիրեկաններն ենք մենք պտի սիրենք զմիմիանց. առաջի օրը խոսքի գալիս էս դու հետո դու հետո ես. ինչ ապեր. այսինքնս տանցույուդ վսե. երևան քո ցավը տանեմ սիրեմ քեզ ինչ եմ անում լոնդոն ու լոսանջելես. պապին էր եկել գյուղից. էս ինչ մեշոկներա. մալադեց պապի աչքիս նոր տարվա սեղանին խոզի բուդ կուտենք խաշլամա էլ ենք աչքիս ուտելու. արա չես ջոգում որ ձեն չենք հանում ուրեմն կառտոշկայա.</t>
  </si>
  <si>
    <t>ախպեր սենց չի լինի էս մարդու մարդը շաբաթը 3 օր գնումա կամանդիրովկա. մյուս անգամ առաջի օրը գալիս եմ ես հետո դու հետո ես. եթե մեկը իրա օրը չի կարա գա թող զանգի ինձ զգուշացնի.</t>
  </si>
  <si>
    <t>Kargin Haghordum - Dembel (Hayko Mko)</t>
  </si>
  <si>
    <t>https://www.youtube.com/watch?v=CDdaWrIjalo&amp;list=PLC4FFB3F0AFB8146C&amp;index=29&amp;t=0s</t>
  </si>
  <si>
    <t>դե հիմա զինվորիկ ջան աջ դարձ քայլով փախար ստուց. թույլ կտաք դիմել ապեր. հա ախպեր ինչա լը որ կրակելու բան լինի կրակենք</t>
  </si>
  <si>
    <t>ինչ էս մախիդ տվել հիմա մախի դարը չի արա հիմա տեխնիկայի դարա. երեխեքիս ճաշարանից խտացրած կաթ եմ տանում որ ուտեն մեծանան լավ էլ մի լացի երեխեքդ առանց դրա էլ կմեծանան. վեռխս հանեմ վրեն կրակես որ ասեմ վրես կրակեցին վիրավորեցին նոր թալանեցին. ապեր միհատ էլ աջ ձեռիս կրակի աջս ուժեղա կնիկս գիտի. մի 2 հատ էլ կողերի կողերը. պատրոններս պրծցրիր հաստատ պրծելա դե արի ասեմ</t>
  </si>
  <si>
    <t>Kargin Haghordum - zgush,kamac (Hayko Mko)</t>
  </si>
  <si>
    <t>https://www.youtube.com/watch?v=AJV8j3XuVpM&amp;list=PLC4FFB3F0AFB8146C&amp;index=30&amp;t=0s</t>
  </si>
  <si>
    <t xml:space="preserve">զգույշ կամաց </t>
  </si>
  <si>
    <t xml:space="preserve">կարագը քիչ ես դրել ավելացրու զգույշ կամաց ձուն ինչու մինչև հիմա չես ջարդել հեսա յուղը կվառվի ձուն ջարդի զգուշ կամաց խառնի աղ լցրել էիր աղը չես լցրել աղ լից աղ լից զգուշ կամաց նայ կողքերը կպնի կողքերը վայ արա կպավ կպաաավ շուռ տուր վառումա շուռ տուր տո շուռ տուր ։դե սուս մնա հանգիստ գործս անեմ էլի ; ըհըը ջոկում ես ինչ եմ զգում երբ մաշնա քշելուց կողքից խոսում ես զգույշ կամաց </t>
  </si>
  <si>
    <t>Հայկո , մկո</t>
  </si>
  <si>
    <t>զգուշ կամաց. աղ լից. նաի կողքերը չկպնի. արա կպավ կպավ. շուռ տու վառվումա. ջոգում էս ես ինչ եմ զգում որ մաշնա քշելուց կողքից խոսում էս</t>
  </si>
  <si>
    <t>կարագը քիչ էս դրել ավելացրու. ձուն ինչի մինչև հիմա չէս ջարդել հեսա յուղը կվառվի. աղ լցել էիր աղը չես լցրել աղ լից աղ լից. նաի կողքերը չկպնի</t>
  </si>
  <si>
    <t>Kargin Haghordum - Lav chi (Hayko Mko)</t>
  </si>
  <si>
    <t>https://www.youtube.com/watch?v=uWqLz0r8xPM&amp;list=PLC4FFB3F0AFB8146C&amp;index=31&amp;t=0s</t>
  </si>
  <si>
    <t>ինչով փորձում եմ չի բռնվում ռակի պոչով փորձի չբռնվավ մողեսի հետույքով փորձի էլի չբռնվավ. ռակ ասիր հիշա Վլադ լսել եմ ետ որ նաչնոյ սմեն եմ լինում գնում էս կնգաս մոտը. լավ չի լավ չի. ես ձեր ընտանիքից բան չեմ հասկանում դու ասում էս լավ չի կնիկդ ասումա լավա</t>
  </si>
  <si>
    <t>Kargin Haghordum - Voxch aroxch (Hayko Mko)</t>
  </si>
  <si>
    <t>https://www.youtube.com/watch?v=SCeGm1WOxIE&amp;list=PLC4FFB3F0AFB8146C&amp;index=32&amp;t=0s</t>
  </si>
  <si>
    <t>ֆիզռուկ լցա վզգո կենաց ասա;ողջ առողջ</t>
  </si>
  <si>
    <t xml:space="preserve">ֆիզռուկ լցա վզգո որպես դպրոցի տնտեսվար կենաց ասա;ողջ առողջ; այյ ֆիզռուկ լցա վզգո կենաց ասա;ողջ առողջ;ֆիզռուկ լցա;կարելի է մի կենաց էլ ես հնչեցն եմ ;ասա գրիգորյան ջան;շնորհակալություն այսպես հանպատրաստից մտերմիկ մթնոլորտ է ստեղծվել կարծես թե տարբեր մասնագիտությունների տեր մարդիկ են հավաքվել այստեղ է մեր աշխատանքի ուսուցման դասատուն մեզ հետ է մեր ֆիզղեկը մեր տնտեսվարը և ակամայից մտքիս եկավ մեր մեծն Սևակի բառերը միշտ էլ պատահաբար են պատահում կյանքում անհրաժեշտաբար հրաժեշտ տալիս թե կուզես լռիր;վզգո կենաց ասա; ողջ առողջ </t>
  </si>
  <si>
    <t>գրիգորյան, ֆիզռուկ , տնտեսվար</t>
  </si>
  <si>
    <t xml:space="preserve">ֆիզռուկ լցա. վզգո կենաց ասա. ողջ առողջ. </t>
  </si>
  <si>
    <t>Kargin Haghordum - Hett em gali (Hayko Mko)</t>
  </si>
  <si>
    <t>https://www.youtube.com/watch?v=iXQc7hUtK2I&amp;list=PLC4FFB3F0AFB8146C&amp;index=33&amp;t=0s</t>
  </si>
  <si>
    <t>կուռսում ածականս բացակա են դրե;    -Պապ ջան, չփորձես ինձ կանգնացնել,    -Արա ինչ կանգնացել, կայնի հետդ եմ գալի</t>
  </si>
  <si>
    <t>-Գրիշա ուր ես գնում;   -Մամ ջան, դե էսօր երեխեքի հետ հավաքվում ենք, սեսիայի ավարտն ենք նշելու;   -Դու չհանձնած քննություն ունես, նստի պարապի,;    -Մամ ջան, էդ մեխանիկայի քննությունա, ես դրանից պռոբլեմ չունեմ, սաղ սեմեստր հինգ եմ ստացել;    -Գնալու ես ընդեղ, իզուր տեղը ժամանակ կորցնես, դրա տեղը նստի պարապի,    -Լավ էլի մամ, նենց էլ էս տարի, ոչ մի քեֆի չեմ գնացել, կուրսում ածականս բացակա են դրել,թող գնամ էլի մամ;   -Ասեցի չէ;    -Մամ դե հերիք էղավ բոլ էղավ էլի,թողեք մի քիչ ջահելություն անեմ, մամ ջան, թողեք մի քիչ ջահելություն անեմ, մամ ջան ախր ես մեծ տղա եմ չէ, ես էլ եմ ուզում աղջիկների հետ շփվեմ, պարեմ,  ուրախանամ, որ մեծ տարքիում գոնե հիշելու բան ունենամ;    -Քեզ էդ պետք չի,հենա հերդ էլ էնքան հիշելու բան ունի,սաղ օրը հիշում հարբումա, հենց հիմա նստի պարապի;   -Վերջ ես որոշեցի, էսօրվաից ես եմ որոշելու, ուր գնամ, ում հետ գնամ և ինչի համար գնամ, էսօր ես գնում եմ խմելու, ուրախանալու և աղջիկների հետ զվարճանալու, վերջ ես գնացի,   -հլը մի րոպե հլը,    -Պապ ջան, չփորձես ինձ կանգնացնել,    -Արա ինչ կանգնացել, կայնի հետդ եմ գալի</t>
  </si>
  <si>
    <t>Գրիշա</t>
  </si>
  <si>
    <t>էսօր ես գնում եմ խմելու ուրախանալու և աղջիկներ հետ զվարճանալու. հլը մի րոպե լը. արա ինչ կանգնացնել կայնի հետդ եմ գալի</t>
  </si>
  <si>
    <t>կուռսում ածականս բացակա են դրել. դե հերիք եղավ բոլ եղավ թողեք միքիչ ջահելություն անեմ. ես էլ եմ ուզում աղջինկեր հետ շփվեմ պարեմ ուրախանամ որ մեծ տարիքում գոնե հիշելու բան ունենամ. հենա հերդ էլ ենքան հիշելու բան ունի սաղ օրը հիշում հարբումա.</t>
  </si>
  <si>
    <t>Kargin Haghordum - Blokpost (Hayko Mko)</t>
  </si>
  <si>
    <t>https://www.youtube.com/watch?v=moCyanUBWps&amp;list=PLC4FFB3F0AFB8146C&amp;index=34&amp;t=0s</t>
  </si>
  <si>
    <t>ուրուշ;     -չէ ախպեր ետ սաղ քոննա մերը ֆուռի մեջա.     -ախպեր էս նկարում եք քշի ախպեր արա</t>
  </si>
  <si>
    <t>-Սերժանտ Ավետիսյան; ձեր մեքենայի փաստաթղթերը  մեկ էլ ֆուռի նակլադնոն;    -Ապեր իմ հետ չէ,    -Ասա ապե;   -Էս ֆուռը ձե՞րնա;    -Որը;    -Հա ապե;  -Գիտեք կանտռոլնը պռապուստնոյ պունկտա, պտի ձեզ ստուգեմ,զենք զինամթերք ունեք;    -Էդ արդեն, իրա հետ ապե,   -Էս քեզ զենք,    -Հետո՞;     -Բա թմրանյութ;  -Էդ էլ իրա հետ ապե,    -Էս էլ թմրանյութ,   -ՈՒրուշ;   - Բա դեկլարացիայում չգրանցած ապորինի գումար ունեք;    -Ապե սաղ իրա հետ ապե;    -Էս էլ փողը;   -Էս ինչա, ոնց,էս սաղ ձերնա,   -Չէ ախպեր,էդի քոննա,  մերը ֆուռի մեջա,   -ախպեր էս նկարում եք քշի ախպեր արա</t>
  </si>
  <si>
    <t>Սերժանտ Ավետիսյան</t>
  </si>
  <si>
    <t>ուրուշ. չէ ախպեր ետ սաղ քոննա մերը ֆուռի մեջա. ախպեր էս նկարում եք քշի ախպեր արա</t>
  </si>
  <si>
    <t>էս ֆուռը ձերնա որը. զենք զինամթերք ունեք. բա թմբրանյութ. էտ էլ իրա հետ ապը. բա դեկլառացյաում չգրանցված ապորինի գումար ունեք.</t>
  </si>
  <si>
    <t>Kargin Haghordum - Hogebanakan seans (Hayko Mko)</t>
  </si>
  <si>
    <t>https://www.youtube.com/watch?v=smPgnvUoJtU&amp;list=PLC4FFB3F0AFB8146C&amp;index=35&amp;t=0s</t>
  </si>
  <si>
    <t>տենք յու լետս բիգին. ջերի. երեկ ես քայլում էի փողոցով ես տեսա իմ առաջվա ընգերուհուն ճիշտն ասած զարմացա ինքս իմ վրա թե ինչպես կարելի էր այդ ոչնչության համար փրթել երակներ և դառնալ ալկոհոլիկ այժմ ես միայն ծիծաղում եմ այդ ամենի. Բոբ. երեկ ես քայլում էի փողոցով երբ ես տեսա ջերիի նախկին ընգերուհուն. Խուան նյու մեքսիկոից. Հենդի հենդո.նախկին խորհրդային միությունից եթե չեմ սխալվում դագեստանից հայաստանից. ես ուզում էի ասեմ որ տենում եմ փղիկ ու ձկնիկ բայց հետո փոշմանեցի</t>
  </si>
  <si>
    <t xml:space="preserve">ինձ թվում է խմիչքը իր կյանքում տեղ չունի. ես 5 տարիա թմբրանյուներ եմ օգտագործում բայց ամերիկայում դա արգելվածա եսել էկել եմ ամերկա ու 2 ժամա արդեն չեմ օգտագործում հիմա էկել եմ ստեղ որ դուք ինձ օգնեք այդ հարցում. Բոբ. իմեջինեյշն. խուան ընդ հենդո լեթս գո պատուհանի մոտ. այս պարզ երկնքում ես տեսնում եմ մեծն ռեմբռանդի սասկյալ ծակների վրա միկելանջելո զևսի արձան. </t>
  </si>
  <si>
    <t>Kargin Haghordum - Jin 2 (Hayko Mko)</t>
  </si>
  <si>
    <t>https://www.youtube.com/watch?v=l6kHHRGPdZ4&amp;list=PLC4FFB3F0AFB8146C&amp;index=36&amp;t=0s</t>
  </si>
  <si>
    <t>ջինտոնիկ ջան մի տարիա քեզ եմ ման գալիս հազիվ գտա. դու գիտես որ ջինեցիրց էս են որ մենակ ջինսա հագնում ջինոզավռի հետա տալի առնում ու որ մրցմանա մասկացնում գիտես որ տեղնա բռնում վերջին. մի չամադան փող. ախպեր դավերիայի մոմենտա չէ չեմ հաշվում. ուզում եմ միհատ սև միտսուբիշի լանջեռո մեջը բենզին կա պոլնի բակ. փողը կա մաշնեն կա ուզում եմ սենց սուր զգացողություններ որ խոսքի մազերս բիզ-բիզ կանգնիսիրտս թռթռա թոքերս թուլնա սենց այյյի զգացողություններ</t>
  </si>
  <si>
    <t>լսում և հնազանդվում եմ. օ իյա ապեր ջան դու էս. նաի ինչ բոցեր եմ քո մասին մտածել. են ջինտոնիկը հիշում էս ետի մոռացի ետի թույլա. լոում եմ քո 3 ցանկությունները օ այ իմ տիրակալ. ետ քյոլով էս անգամ ինձ չես քյոլի լցած էկել եմ հիմա տռեզվի ասում եմ.</t>
  </si>
  <si>
    <t>Kargin Haghordum - Chem havatum (Hayko Mko)</t>
  </si>
  <si>
    <t>https://www.youtube.com/watch?v=uLfQ7nMfIHE&amp;list=PLC4FFB3F0AFB8146C&amp;index=37&amp;t=0s</t>
  </si>
  <si>
    <t>չեմ հավատում. քուր ջան են կոմ գնա ճանապարհ տու նրանց ով հավատումա.</t>
  </si>
  <si>
    <t>քանի տարեկան էր տատը; ապե ինչքան գիտեմ 92 տարեկան էր; ենքան մեծա ամոթելա թաղել; պռոստը գիտես էլի վաղը թաղումնա չենք կարանալու չգանք, էսօր պանիխիդանա, սիրուն չէր չգաինք; արա դե Վալեռ ջան բան չունեմ ասելու բայց հեսա ֆուտբոլի խաղնա սկսում;  ֆուտբոլի խաղերը 4 տարին մեկ ենք նայում պանիխիդա երբ ուզենք կարանք նայենք; Արա ես Ստյոպն ինչ եղավ, ուշանումա; ինքը միշտ ուշանումա; տղեք շատ ուշացա; ապե ուրես; կներեք էլի մի քիչ գործեր ունեի; ապեր ֆուտբոլը հեսա կսկսի; Գագ ջան մի մտածի խաղից չենք ուշանա, բարձրանում ենք վերև մտնում ենք տուն, թոռանը ցավակցում ենք, ու առանց ոչմեկի հետ խոսալու դուրս ենք գալիս; սպասի խի սր չես հագել, հեսա; ապեր քելեք ինչ անում ենք արագ; չեմ հավատում; քուր ջան են կոմ գնա ճանապարհ տու նրանց ով հավատումա.</t>
  </si>
  <si>
    <t>Հայկո, Մկո, Անդո, Արմինե</t>
  </si>
  <si>
    <t>Գագ, Ստյոպ, Վալեռ</t>
  </si>
  <si>
    <t>ենքան մեծա ամոթելա թաղել. ֆուտբոլի խաղերը 4 տարին մեկ ենք նայում պանիխիդա երբ ուզենք կարանք նայենք. էս խր սև չէս հագնվել.</t>
  </si>
  <si>
    <t>Kargin Haghordum - Qaxmas (Hayko Mko)</t>
  </si>
  <si>
    <t>https://www.youtube.com/watch?v=kBuXMQxDwcs&amp;list=PLC4FFB3F0AFB8146C&amp;index=38&amp;t=0s</t>
  </si>
  <si>
    <t xml:space="preserve">երեկ չէ չէ չէ չէ առաջի օրը. արա այ բանտիկ ետ հնարավոր չի. սաղ գիշեր ետ անասունի պատչառով պետերը ինձ էին տփում հետո ես ետ պետերի պատճառով ետ անասունին էի տփում. հը հը հը հը հնարավորա. էս եզին տարեք են անասունին բերեք. Վալերիկ վալերիանկա բեր. լավ պետք չի ստեղա. ջուլիկ միհատ ջուր բեր. մազմանյան են անասունին բեր. ինձ չի հետաքրքրում ովա իլե ոնցա իլե երբա իլե ինձ հետաքրքրումա ովա իլե. գրի ոնցա իլե. ես գրող տղա չեմ. նվագը ինձնից երգը քեզնից. ռնդը ռունդդ. ես երգող տղա չեմ. համ կեր համ գրի.  </t>
  </si>
  <si>
    <t xml:space="preserve">քո կյանքին առոջղությանը ոչմի վտանգ չի սպառնում դու էս գործով անցնում էս որպես վկա. երբ էս վերջին անգամ տեսել սպանվածին. բարև աչապնյակ. այ մալազիա սեբաստիա. քո նման չգրողները իմ ձեռի տակով անցնելուց հետո գնացել են թերթի գլխավոր խմբագիր են դառել. </t>
  </si>
  <si>
    <t>Kargin Haghordum - Pastoren tunytela poqr (Hayko Mko)</t>
  </si>
  <si>
    <t>https://www.youtube.com/watch?v=0izSdtGfw28&amp;list=PLC4FFB3F0AFB8146C&amp;index=39&amp;t=0s</t>
  </si>
  <si>
    <t>փաստորեն տունդ էլ ա փոքր</t>
  </si>
  <si>
    <t>սաղ շենքով ձեններդ չքցեք խայտառակ անեք. երեխեք ջան մի բարձի ծերանաք ոնց որ ասումա ռուսը կարմիր խնձորը ծառից հեռու չի ընկնում. հա հա հա. արի չափսերդ վերցնեմ.</t>
  </si>
  <si>
    <t>Kargin Haghordum - Aktivist (Hayko Mko)</t>
  </si>
  <si>
    <t>https://www.youtube.com/watch?v=dZ3hUkD1IiM&amp;list=PLC4FFB3F0AFB8146C&amp;index=40&amp;t=0s</t>
  </si>
  <si>
    <t>արա ասում եմ գնա գործիդ քո ինչ գործ ինչա պատահել հո դու շառ չես. այ ընգեր ջան հո դու ազգի դավաչան չէս. նստի ասեմ ինճա պատահել. իմ համար լավ տրամադրությամբ այգիում ման էի գալիս ինչ մեղքս թաքցնեմ հոնգեցի տենամ նստարան կա. դու մի ասա նստարանը նոր էին ներկել</t>
  </si>
  <si>
    <t xml:space="preserve">այ մարդ խի սենց եղավ խի սենց եղավ. խնդրեմ հարգելի ժողովուրդ. բացեք ձեր հոգին բացականչեք ձեր դժգոհության մասին թող հանրությունը իմանա թող գրեն թերթերում. ճչացեք ձեր դժբախտության մասին. բան էլ չի եղել գնա գործիդ. դուք ետ ձեր ադրբեջանի դեպքով ազդում եք հայոց բանակի մարտունակության վրա. </t>
  </si>
  <si>
    <t>Kargin Haghordum - Dombel (Hayko Mko)</t>
  </si>
  <si>
    <t>https://www.youtube.com/watch?v=mSEqnf0_IJI&amp;list=PLC4FFB3F0AFB8146C&amp;index=41&amp;t=0s</t>
  </si>
  <si>
    <t>ոնց որ ասում են լավ թատրոնը սկսումա վեշլկից իսկ լավ սեքսը սկսումա գոռոից; հըըն; ապեր հիշում էս չէ ինձ մենակ դոմփում էս.</t>
  </si>
  <si>
    <t>Գոռո ջան; ըըը, ըըը; բերեցիր, բարև; ետ դու էիր ուզում իմ աղջկան դոմփեիր; հա բայց ես չգիտեի որ էդ ձեր աղջիկա, կուրսեցի աղջիկա ես ինչ իմանամ որ ձեր աղջիկնա; էդ որ իմ աղջիկը չըլներ ուրիշ աղջիկ լիներ պետքա տանեիր խմցնեիր հետո էլ խափեիր դոմփեիր; դե որ տենց սեքսը սիրող տղա էս հեսա մեր գոռոն կտանի քեզ չոլի մեջտեղը կդոմփի, որ սրանից հետո իմ աղջկան 10 մետրից ավել մոտիկ չգաս;  ոնց որ ասում են լավ թատրոնը սկսումա վեշլկից իսկ լավ սեքսը սկսումա մեր Գոռոից; Գոռո ջան ախպեր ջան դու ինձի լավ չես ճանաչում, ես քուչում հարգված տղա եմ, կուրսում հարգված տղա եմ դոմփելը որսա; ինձ որ դոմփիր ես աշխարհով մեկ խայտառակ կլինեմ, էլ ոչ քուչա կարամ իջնեմ ոչ ինստիտուտ էթամ, էդ իմ համար մահից բեթար բանա; ավելի լավա ինձ սպանես քանց դոմփես ախպեր ջան; ցիվիլ մարդիկ ենք արի պայմանավորվենք հերս լավ փող ունի, ես քեզ լավ փող կտամ ինձ ստե մի տե իջցրա ես էթամ շեֆիդ էլ ասա որ դոմփել ես ինչ կիմանա դոմփել ես թե չէ; հը ըն; արա ախպեր չեմ ջոգում ինձ հմի տանում ես դոմփես; ըհ ըն; հլը վեկալ տես ովա; Գոռո ստեղ մի հատ էլ պռոբլեմ կա շուտ հետ արի; Գոռո ջան էս Վարուժին թվումա որ ինքը կարա լեվի գործեր անի, մեր ընտանիքի փողերը ուտի ու մարդ չիմանա, բայց մոռացելա որ ագենտուռան չոտկի աշխատումա; հիմա նայի ինչ ես անում, էս Վարուժին էլ ես տանում, չոլի մեջտեղը մի հատ դոմփում ես, վերջում էլ կգյուլես թողես կգաս; ոնց գյուլում ես; արա չէ;  Գոռո ջան հմի ինձ տանում ես դոմփես ու սպանես; արա ցավդ տանեմ դու գիտես ես ինչքան փող եմ հետ քցել, ախպեր կեսը քեզ եմ տալիս, լրիվ եմ քեզ տալիս; Գոռա ապեր, հիշում ես չէ, ինձ մենակ դոմփում ես</t>
  </si>
  <si>
    <t>Հայկո, Մկո, Լևոն, Անդո</t>
  </si>
  <si>
    <t>Գոռո, Վարուժ</t>
  </si>
  <si>
    <t>ոնց որ ասում են լավ թատրոնը սկսումա վեշլկից իսկ լավ սեքսը սկսումա գոռոից. հըըն. ապեր հիշում էս չէ ինձ մենակ դոմփում էս.</t>
  </si>
  <si>
    <t xml:space="preserve">ետ դու էիր ուզում իմ աղջկան դոմփեիր. դե որ տենց սեքսը սիրող տղա էս հեսա մեր գոռոն կտանի քեզ չոլի մեջտեղը կդոմփի. </t>
  </si>
  <si>
    <t>Kargin Haghordum - Gjer (Hayko Mko)</t>
  </si>
  <si>
    <t>https://www.youtube.com/watch?v=l4p3EXW1MEM&amp;list=PLC4FFB3F0AFB8146C&amp;index=42&amp;t=0s</t>
  </si>
  <si>
    <t>գժանոցի կռիշը ծակվելա սաղ ջուրը լցվելա պալատները հմի էս գժերին տեղափոխում եմ մայր գժարան. հոպար ասեմ ինչնա փչացել. մեքենանա փչացել. դռին դռին դռին</t>
  </si>
  <si>
    <t xml:space="preserve">դու ավելի լավա նաի գլպիդ մեջ ինչնա փչացել. իմ գլխի մեջ ոչմի բան էլ չի փչացել որ փչանումա հոդա գալիս իսկ իմ գլխից հոդ չի գալի. հո դու գիժ չէս արա. մեր բժիշկը ասումա որ մենք գիժ չենք մենք այլմոլարակային ենք դրա համար էլ մեր փագումա. </t>
  </si>
  <si>
    <t>Kargin Haghordum - @ntrutyunner (Hayko Mko)</t>
  </si>
  <si>
    <t>https://www.youtube.com/watch?v=KoorLL0vjEM&amp;list=PLC4FFB3F0AFB8146C&amp;index=43&amp;t=0s</t>
  </si>
  <si>
    <t xml:space="preserve">-Կամաց արա րատ ջան դու ես;   Ցնդար արա-րատ ջան,տատդ հինգ տարի առաջա մեռել;    -Ապե ես էլ տենց գիտեյի, բայց անունը ցուցակներում տեսա,ասին հենց նոր քվեարկե դուրսա եկել </t>
  </si>
  <si>
    <t xml:space="preserve">-Կամաց արա  րատ ջան դու ես;    -Հով ջան, կներես էլի, ապեր բեսամթ վռազ եմ,   -Հո բան ման չի լե ընգեր ջան;   -Չէ ախպեր ջան, գնում եմ տատուս  ման գամ;   -Ցնդար արա-րատ ջան,տատդ հինգ տարի առաջա մեռել;    -Ապե ես էլ տենց գիտեյի, բայց անունը ցուցակներում տեսա,ասին հենց նոր քվեարկե դուրսա եկել   </t>
  </si>
  <si>
    <t>Արարատ, Հով</t>
  </si>
  <si>
    <t>կամաց արաա հրաչ ջան դու էս. անվացուցակներում տեսա ասին հենց նոր քվյարկել դուրսա էկել</t>
  </si>
  <si>
    <t>գնում եմ տատուս ման գամ ցնդար արա հրաչ ջան տատդ 5 տարի առաջա մեռել</t>
  </si>
  <si>
    <t>Kargin Haghordum - Maaaaama (Hayko Mko)</t>
  </si>
  <si>
    <t>https://www.youtube.com/watch?v=HJ_hMRZ8m9c&amp;list=PLC4FFB3F0AFB8146C&amp;index=44&amp;t=0s</t>
  </si>
  <si>
    <t xml:space="preserve"> մամա;   -Ինչ ես ձենդ գլուխդ քցել, ասա;    -Մա հլը պապային կանչի, մամա;</t>
  </si>
  <si>
    <t>-Մամա, մամա, մամա, այ մամ, մամ, մամա, այ մամ , մամա;   -Ինչ ես ձենդ գլուխդ քցել, ասա;    -Մա հլը պապային կանչի, մամա;</t>
  </si>
  <si>
    <t>մամ. մամա. մաաամ. այ մամ. մամ հլը պապին կանչի</t>
  </si>
  <si>
    <t>Kargin Haghordum - Manyak (Hayko Mko)</t>
  </si>
  <si>
    <t>https://www.youtube.com/watch?v=g-SU604xRK0&amp;list=PLC4FFB3F0AFB8146C&amp;index=45&amp;t=0s</t>
  </si>
  <si>
    <t>բա ոնց ապե ջան բա ոնց շատ անհամ բան եմ արել. հա ես եմ սպանել. որովհետև ինքը ինձի չէր սիրում. ինքը ինձնից զզվում էր ինձի են ամենավերջում բաց կթողեք չէ. Գայուշսա բայց ես իրանել եմ սպանել</t>
  </si>
  <si>
    <t xml:space="preserve">ինձի բաց կթողես ապե. դուք խոստովանում եք որ սպանել եք այս 22 կնոջը. ինչով կարամ օգտակար կլինեմ պուճուր երկիրա իրար պտի օգտակար լինենք ցավդ տանեմ ինձի վերջում բաց կթողես չէ. թուշիդ մոծակ էր կանգնել. </t>
  </si>
  <si>
    <t>Kargin Haghordum - Xoz (Hayko Mko)</t>
  </si>
  <si>
    <t>https://www.youtube.com/watch?v=_z9rT98bk0Q&amp;list=PLC4FFB3F0AFB8146C&amp;index=46&amp;t=0s</t>
  </si>
  <si>
    <t>Մորքուր ջան, խոզը ես եմ թե դու, հլը վիճակդ նայի</t>
  </si>
  <si>
    <t>-Ստեղ պահեք;   պահեք ստեղ,   -Բա դուռը,   -Ապեր ստեղ ազատ տեղ կա, անցի նստի հա,    -Լավա հոպար ջան, նոր հաց եմ կերել, կակ ռազ  կմարսեմ,մարքուր ջան բռնի էլի էսի;   -Այ տղա մի քիչ կամաց , էս ինչ արեցիր, այ խոզ;    -Մորքուր ջան, խոզը ես եմ թե դու, հլը վիճակդ նայի</t>
  </si>
  <si>
    <t>էս ինչ արեցիր այ խոզ. մորքուր ջան խոզը ես եմ թե դու հլը վիճակդ նաի</t>
  </si>
  <si>
    <t xml:space="preserve">բա դուռը. լավա հոպար ջան նոր հաց եմ կերել կակռաս կմարսեմ. </t>
  </si>
  <si>
    <t>Kargin Haghordum - Mafia (Hayko Mko)</t>
  </si>
  <si>
    <t>https://www.youtube.com/watch?v=QL4ZKNEWB7c&amp;list=PLC4FFB3F0AFB8146C&amp;index=47&amp;t=0s</t>
  </si>
  <si>
    <t>բրիլիանտ ոսկի զարթենեղ կա. ենքան ջրի մեջ կպահենք կդառնաս գառասկոպով ձուկ. խորացրու. այ հաստալոբի ոչ  քո հավեսը ունենք ոչ քո դիխանին ոչ էլ քո փողերը ունենք հլը որ. տղեք ջան միքիչ երկար պահեք ջուրը պղտորա բան չի երևում.</t>
  </si>
  <si>
    <t xml:space="preserve">եսօրվա հարուստները ոնց-որ բոմժ ըլնեն են որ լավ հագնվում են լավ մաշնեք են քշում դրանք ապառիկով հարուստ են. հեսա մեթոդներս խոդ կտամ էս մեր հարիֆը կդառնա շտո գդե կագդաի պատաշոկը սաղ հարցեցրին կպատասխանի ով որ տեղ երբ բրիլիանտները ու են. </t>
  </si>
  <si>
    <t>Kargin Haghordum - Supermen (Hayko Mko)</t>
  </si>
  <si>
    <t>https://www.youtube.com/watch?v=TraHCDDqKY8&amp;list=PLC4FFB3F0AFB8146C&amp;index=48&amp;t=0s</t>
  </si>
  <si>
    <t>որովհետև ամուսին ջան մենակ սուպերմեննա տռուսիկը շալվարի վրից հագնում</t>
  </si>
  <si>
    <t>էս ում սումերմեննա եկել; ներս արի սուպերմեն ջան; սուպերմենս էլի խմելա; կարողա ջուրիկ բերեմ սուպերմենիս մի քիչ թարմանա; բա կարողա սումերմենս հացիկ ուտի; սուպերմենս հոգնածա, կարողա սուպերմենը գնա քնի; դե վերկաց սուպերմեն ջան վերկաց, գնա միքիչ քնի; սուպերմեն ջան բա երբ զարթացնեմ; արա կնիկ դու ինձի երբ ես ասել սուպերմեն որ հիմա ասում ես, 10 տարի իրար հետ ապրել ենք դու ինձի մի հատ քաղցր խոսք չես ասել; որովհետև ամուսին ջան մենակ սուպերմեննա տռուսիկը շալվարի վրից հագնում</t>
  </si>
  <si>
    <t>սուպերմեն</t>
  </si>
  <si>
    <t>արա կնիկ դու ինձի երբ էս ասել սուպեռմեն որ հմի ասում էս. բա խի հմի սուպեռմեն որ. որովհետև մենակ սուպեռմեննա տռուսիկը շալվարի վրից հագնում</t>
  </si>
  <si>
    <t xml:space="preserve">էս ում սուպեռմեննա էկել. սուպեռմենս էլի խմելա կարողա ջուրիկ բերեմ սուպեռմենիս միքիչ թարմանա. </t>
  </si>
  <si>
    <t>Kargin Haghordum - Afganistan (Hayko Mko)</t>
  </si>
  <si>
    <t>https://www.youtube.com/watch?v=KcBfrqmfrAE&amp;list=PLC4FFB3F0AFB8146C&amp;index=49&amp;t=0s</t>
  </si>
  <si>
    <t>-Պարոն Ախմեդ, երբ Ղուրանը գրում էին, էդ ժամանակ ճամփեքը ականապատված չէին</t>
  </si>
  <si>
    <t>-Բարև պարոն Ախմեդ,   -Բարև Մուստաֆա,Մուստաֆա,   -Սպասիր Ֆաթիմա, -դու սխալ բան ես անում,Ղուրանի մեջ գրված է , որ կինը, ամուսնու հետևից պետք է քայլի,ոչ թե դեմից, լավ չի Մուստաֆա;    -Պարոն Ախմեդ, երբ Ղուրանը գրում էին, էդ ժամանակ ճամփեքը ականապատված չէին</t>
  </si>
  <si>
    <t>Մուստաֆա, Ախմեդ, Ֆաթիմա</t>
  </si>
  <si>
    <t xml:space="preserve">սալամալեյկում. յալլա ֆատիմա. պարոն Ահմեդ երբ որ հուրանը գնում էին ետ ժամական ճամփեքը ականապատված չէին. </t>
  </si>
  <si>
    <t xml:space="preserve">պարոն ախմեդ բարև մուստաֆա. հուրանի մեջ գրված է որ կինը ամուսնու հետևից պետք է քայլի ոչթե դեմից լավ չի մուստաֆա. </t>
  </si>
  <si>
    <t>https://www.youtube.com/watch?v=eK9amfuPTP8&amp;list=PLC4FFB3F0AFB8146C&amp;index=50&amp;t=0s</t>
  </si>
  <si>
    <t xml:space="preserve">ես չեմ հասկանում դուք գալուբոյների դեմ ինչ-որ բան ունեք. գալուբոյների դեմ սենց լավ դանականեր ունենք սենց լավ վինչեստեռներ ունենք գալուբոյների դեմ պիստալետներ. այ սենց զարիժատ արիր պահում էս վրեն օպ օպ օպ օպ </t>
  </si>
  <si>
    <t xml:space="preserve">պրիվետ տակ, են մեծ դանակներից որ խորը մտնի ունեք; չէ ապեր; իսկ են վինչեստրներից երկար ստվոլով; չէ ընգեր; իսկ պիստալետ էլ չունեք; ապեր ասինք չկա էլի; ես չեմ հասկանում դուք գալուբոյների դեմ ինչ-որ բան ունեք; գալուբոյների դեմ սենց լավ դանականեր ունենք սենց լավ վինչեստեռներ ունենք գալուբոյների դեմ պիստալետներ այ սենց զարիժատ արիր պահում էս վրեն օպ օպ օպ օպ </t>
  </si>
  <si>
    <t xml:space="preserve">պրիվետ են մեծ դանակներից որ խորը մտնի ունեք. չէ ապեր. իսկ են վինչեստրներից երկար ստվոլով. </t>
  </si>
  <si>
    <t>Kargin Haghordum - Pozavor (Hayko Mko)</t>
  </si>
  <si>
    <t>https://www.youtube.com/watch?v=Rb7gaPBURwU&amp;list=PLC4FFB3F0AFB8146C&amp;index=51&amp;t=0s</t>
  </si>
  <si>
    <t>-Ալյո,   - Բարև պոզավոր,   ով պտի ասի, ընկերներս են ասել,   -Տո քեզ որտեղից ընկեր;   -Չկա, պետք էլ չի, լիքը բարի մարդ կա, որոնք զանգում են ձեռ են առնում, ըըըը,   տեղյակ են պահում, Արա բացի պոզավորից, համ էլ գործ տվող ես է</t>
  </si>
  <si>
    <t>-Ալյո,   - Բարև պոզավոր,   -Ում եք ուզում,  -Արա այ Պեծյա քեզ ենք ուզում, ասում եմ բարև այ պոզավոր,   -Ովա;   -Արա էտի կարևոր չի, կարևորը կնիկդ էնքանա վրեդ ֆռում, որ արդեն գլխիդ պոզեր են աճել, այ պոզավոր,    -Մի հատ էդ ծիլիֆոնը անջատի,    -Ես քեզ հեսա կզանգեմ;    -Էդ ուրեմն պակա ես գործի տեղը պախած եմ անում, որ  էս տա հոսանքի փողը, ուտելիքը, քո շորերը առնեմ, դու զդես ատլիկայեշսյա հա, անունն էլ դրել ես պռակտիկա, չգիտեմ ուր ես գնում ես, պռապադայեշ, դու մի ասա, գնում սրա նրա հետ ֆռֆռում ես, իմ անունն էլ էս -   քցում ես;    -Լսի ովա քեզ տենց ապուշություն ասել,  -Ապուշություն չի, ով պտի ասի, ընկերներս են ասել,   -Տո քեզ որտեղից ընկեր;   -Չկա, պետք էլ չի, լիքը բարի մարդ կա, որոնք զանգում են ձեռ են առնում, ըըըը,   տեղյակ են պահում, ուրեմն սրանից հետո բուձետ տակ,մնալու ես տանը ոչ մի  տեղ դուրս չես գալու, նեբլագադառնը;    -Ալյո;   -Արա բացի պոզավորից, համ էլ գործ տվող ես է</t>
  </si>
  <si>
    <t>Ոչ մի(Պեծյա՞)</t>
  </si>
  <si>
    <t>ալյո բարև պոզավոր.  չկա պետք էլ չի. լիքը բարի մարդ կա որ զանգում են ձեռ են առնում էէէ տեղյակ են պահում. արա բացի պոզավորից համ էլ գործ տվող էս</t>
  </si>
  <si>
    <t>ապե 50 լից շուտ խմեմ. օֆիսովս 3 օր ա հաշվապահ ենք ման գալի. անցած շաբաթ թազա հաշվապահ չընդունեցի՞ք. պտի լսեի, որ էս օրը չընկնեի. օրը ցերեկով հաշվապահն. պատմի տենամ՝ ո՞նց էղավ, որ ընկար ավտոբուսի տակ</t>
  </si>
  <si>
    <t>Kargin Haghordum - Prava (Hayko Mko)</t>
  </si>
  <si>
    <t>https://www.youtube.com/watch?v=-oFwyHwg4TM&amp;list=PLC4FFB3F0AFB8146C&amp;index=52&amp;t=0s</t>
  </si>
  <si>
    <t>բա մարդ  ձեր նման բախտ չունենար, իմ նման տղու կանգնցներ,   ցավներդ ասեք, մի հատ ցավազրկեմ,   -Ես քո ուշադիր ջաին մեռնեմ , էս քեզ 100 դոլար,էս քեզ 100 դոլար, էս էլ  քեզ 100 դոլար, էս քեզ պռավա, էս քեզ պռավա, էս էլ քեզ պռավա</t>
  </si>
  <si>
    <t>-Գևոր, ասում եմ  էսօր էն  մասկվիչա , զապա, մանր մունր  էն մաշնեքը չկայնցնենք,   հեսա մի հատ կարգին ավտո կգա կայնցնեք վիռուշկեն շատ կլնի, կեթանք տուն,   -Հա բայց կգա՞;   -Հենա էկավ,   -Արա տղեք ջան ես ձեր ցավը տանեմ, ես ձեր էն բախտավոր ջանին մեռնեմ ախպեր ջան, բա մարդ  ձեր նման բախտ չունենար, իմ նման տղու կանգնցներ, ռազ ուժ ինձ կանգնցրել եք, իմացեք դուք պռոբլեմ չունեք, ցավներդ ասեք, մի հատ ցավազրկեմ,   -Մաշնի տեխասմոտրը խի կպցրած չի;    -Ախպեր ջան, ես ձեզ ասի դուք պռոբլեմ չունեք էլի,էս քեզ քսան դոլար, էս քեզ քսան դոլար,էս էլ քեզ քսան դոլար;    -Ընգեր ջան, էս  մեքենայի ապակիները ինչի են անթույլատրելի մուգ,    -Այ մարդ էդ առումով էլ պռոբլեմ չունեք էլի; էս քեզ հիցուն դոլար, էս քեզ հիցուն դոլար, ես էլ քեզ հիցուն դոլար,    -Հլը մի րոպե հլը;   Ապտեչկա ունե՞ս;   -Ես քո ուշադիր ջաին մեռնեմ ախպեր ջան,էս քեզ 100 դոլար,էս քեզ 100 դոլար, էս էլ  քեզ 100 դոլար;   -Լավ  էտի հասկացանք ապեր, պռավա ունե՞ս;   - Ասել եմ չէ, պռոբլեմ չունեք, էս քեզ պռավա, էս քեզ պռավա, էս էլ քեզ պռավա</t>
  </si>
  <si>
    <t>Գևոր</t>
  </si>
  <si>
    <t>ես ձեն էն բախտավոր ջանին մեռնեմ. ցավներդ ասեք մի հատ ցավազրկեմ. դուք պռոբլեմ չունեք. ես քո ուշադիր ջանին մեռնեմ. էս քեզ 100 դոլլար, էս քեզ 100 դոլլար, էս էլ քեզ 100 դոլլար. էս քեզ պռավա, էս քեզ պռավա, էս էլ քեզ պռավա</t>
  </si>
  <si>
    <t>մասկվիչ ա, զապ ա, մանր մունր մաշնեքը չկանգնցնենք, հեսա կարգին ավտո կգա վիռուչկեն շատ կլնի. ռազ ուժ ինձ կանգնացրել եք իմացեք դուք պռոբլեմ չունեք</t>
  </si>
  <si>
    <t>Kargin Haghordum - Tashuma (Hayko Mko)</t>
  </si>
  <si>
    <t>https://www.youtube.com/watch?v=Py6AzpZpc-Y&amp;list=PLC4FFB3F0AFB8146C&amp;index=53&amp;t=0s</t>
  </si>
  <si>
    <t>սրան լուստրի ցեխի շեֆն ա տաշում. մեբելի ցեխի տերն ա տաշում. բաղնիքի դիրեկտրն ա տաշում; էն օրը մտա բաղնիք տեսա տաշումա</t>
  </si>
  <si>
    <t>էսօր ինչքան քար տաշեցինք; ուստա ջաղ 20 հատ տաշեցինք, բայց սաղ օրը դեմներս կտաշենք էլի; արա ասում ա սաղ օրը դեմներս ա, երեկ սաղ օրը քարերը տաշում էինք  ընդամենը 45 հատ քար տաշեցինք, հիմա 5 հատն էլ էսօր պետքա տաշենք ըլնումա 55 հատ, խազեյինը ասելա օրը 50 հատ պտի տաշենք 35 հատը ոնց ենք հասցնելու տաշենք; ուշադիր լսեք ինչ եմ ասում մինչև գիշերվա մեկնա 2նա մնում ենք ու տաշում ենք սաղ քարերը, մինչև չտաշենք տուն գնացող չկա; տո այ ցավդ տանել էլի մինչև գշերվա 2ը աշխտենք, բայց ստեղ ուտելու բան կա որ աշխտենք; էսօր քո հերթը չէր պերերիվը բերելու;  բա միսը ուրա; ընջի միսը չես բերել; արա տղեք ջան արա էս կնիկս ինձ վաբշե բանի տեղ չի դնում, էսօր ես եմ մի ձև հավաքել բերել; գիշերը որ ժամին ուզում տունա գալիս, որ ժամին չի ուզում չի գալիս, ու վաբշե տղեք ջան կնգաս հարցով մեծ կասկածներ ունեմ; աչքիս սրան լուստրի ցեխի շեֆնա տաշում; ինչ իմացար որ; երբ գալիս եմ տուն նոր լուստրա ա կախած; ճիշտն ասած ես էլ իմ կնգա վրա եմ կասկածում աչքիս սրան էլ են մեբելի ցեխի տերնա տաշում; ուստա բա դու ինչ իմացար; երբ մտնում եմ տուն թազա մեբել ա դրած; ախպեր դե որ էսքանը ասիք ես էլ ասեմ, ես էլ էդ պահով կասկածներ ունեմ; աչքիս կնգաս մեր բաղնիքի դիրեկտորնա տաշում; բա դու որտից իմացար որ; էն օրը մտա տուն տենամ տաշումա</t>
  </si>
  <si>
    <t>Հայկո, Մկո; Աշոտ</t>
  </si>
  <si>
    <t>հի. սրան լուստրի ցեխի շեֆն ա տաշում. մեբելի ցեխի տերն ա տաշում. բաղնիքի դիրեկտրն ա տաշում</t>
  </si>
  <si>
    <t>սաղ օրը դեմներս ա, կտաշենք էլի. արա ասում ա սաղ օրը դեմներս ա. ընդամենը 45 հատ քար տաշեցինք. կնիկս վաբշե բանի տեղ չի դնում., երբ գալիս եմ տուն նոր լուստրա ա կախած., երբ մտնում եմ տուն թազա մեբել ա դրած</t>
  </si>
  <si>
    <t>Kargin Haghordum - Deputatner (Hayko Mko)</t>
  </si>
  <si>
    <t>https://www.youtube.com/watch?v=vbsC8iAwZE4&amp;list=PLC4FFB3F0AFB8146C&amp;index=54&amp;t=0s</t>
  </si>
  <si>
    <t>Սանասարիչ. Ավանեսիչ. մարդ ա մեկիչ. նոր տարուց հետո Հյաստանում բոլոր ապրանքների գները 30% բարձրացնենք. մենք պտի էթանք միտինգ անենք պռոստո ժամանակ չունենք. ոնց եք ապրում. ոչ լավ ոչ վատ, նորմալ ա. դե ոչինչ հիմա յոլա կգնանք. որտեղ ես աշխատում</t>
  </si>
  <si>
    <t>ազգային ժողովը դարձավ սպորտլանդիա. էն էլի էն, որ կազինոները պետք ա բերեն քաղաքի ներսը, կոշիկի բուդկեքը պետք ա տանեն կազինոների տեղը. մի քիչ խիղճ ունեցեք., որ ուզում ես իմանաս մեզնից լ լավ են ապրում. մի հատ ֆիռմա մաշնա կառնեմ մի հատ էլ դաչա</t>
  </si>
  <si>
    <t>Kargin Haghordum - Tmranyut (Hayko Mko)</t>
  </si>
  <si>
    <t>https://www.youtube.com/watch?v=I2pX4UZ4gJU&amp;list=PLC4FFB3F0AFB8146C&amp;index=55&amp;t=0s</t>
  </si>
  <si>
    <t>զենք, զինամթերք, թմրանյութ, չէ լավ ա ապեր մերսի;  բագաժնիկում ընենց տեղ եմ պայել ձև չի գտնեն</t>
  </si>
  <si>
    <t>Սերժանտ Ավագյան զենք, զինամթերք, թմրանյութ; չէ լավ ա ապեր մերսի ցավդ տանեմ; ընգեր ջան կարողա գիտես ստեղ հումորի երեկոյա դու էլ եթիմ շիֆիլն ես; հարց ենք տալիս պատասխանի; զենք զինամթերք ունես; ընջի վրիցս չի երևում որ չունեմ; չէ հենց էդա չի երևում դու էլ ինչ ես երկարացնում միանգամից անցի ստուգման; քաղաքացի դուրս եկեք մեքենայից; ընգեր լավա էլի նստած ենք; արագացրեք; ախպեր կարամ պատասխանեմ թե մի հատ էլ էսի պետքա ստուգեք; խոսա խոսա; հա ապեր ջան, բարև ապեր ջան; վեկալել եմ բա ոնց ցավդ տանեմ միքիչ էլ փորձարկել եմ, բոմբա ապեր մինչև հիմա թունելի մեջ; ախպեր պոստում կանգնցրել են, հա ստուգում են; տո չէ այ ցավդ տանեմ բագաժնիկում ընենց տեղ եմ պայել ձև չի գտնեն; աչքիս ջոգին</t>
  </si>
  <si>
    <t>սերժանտ Ավագյան</t>
  </si>
  <si>
    <t>չէ լավ ա ապեր մերսի. զենք, զինամթերք, թմրանյութ. բագաժնիկում ընենց տեղ եմ պայել ձև չի գտնեն</t>
  </si>
  <si>
    <t>խի վրիցս չի երևում, որ չունեմ. լավ ա էլի նստած ենք ախպեր. վեկալել եմ ապեր ջան, մի քիչ էլ փորձարկել եմ</t>
  </si>
  <si>
    <t>Kargin Haghordum - Kankurent (Hayko Mko)</t>
  </si>
  <si>
    <t>https://www.youtube.com/watch?v=GfQNUC7DKrE&amp;list=PLC4FFB3F0AFB8146C&amp;index=56&amp;t=0s</t>
  </si>
  <si>
    <t>Ում հմար շունա, ումա հմար կանկուրենտ,    գիտես որ տղերքը պադվադիտ չեն անի,   ,արա ցելեֆանս բեր արա</t>
  </si>
  <si>
    <t>-Ախպեր մի քիչ փող ունեմ հավաքած,ուզում եմ մի տե ներդնեմ էլի, ինչ խորհուրդ կտաս,էս մայկեքի գործը արդեն հինգ տարիա անում ես, արժի ըտեղ փող դնել,   -Չէ ախպեր չես հիշում, մի վախտ  կարգին երկարաթև մայկեք էի արտադրում, հիմա սկսեցի կարճաթև այ սրանցից արտադրել,ինչի, որ  գոնե էս մնացած ավելացած մատերիալից քյար մնա ինձ,փող ես ուզում աշխատես, տար դի էս ֆուտբոլի աշխարհի խաղերին, խաղադրույք արա,կարգին փողեր կբռնես ապեր;   -Ինչ փող բռնել այ ցավդ տանեմ, մեր հայաթից մի հատ ընկեր ունեմ, մի հատ վեռնի խաղի վրա,գնումա տունը մունը զալոգա դնում,փողը վեկալումա, ստավկեն դնումա,իրա դրած ախպեր, թիմը կրվումա, պտի վիճակը տենաս, ոչ տուն, ոչ մի բան ախպեր, քյասար, դառելա մի հատ այ սրանից,    -Այսինքն;    -Այսինքն բոմժ էլի, արա, էս կարողա ինքնա, Սամո,Սամ,ապեր, Սամո,արա չէ ինքը չի, բայց բեսամթ նման էր , ապեր արի քեզ գործ ասեմ, այ ուրիշ բան, որ Հայաստանի թիմը հելնի աշխարհի ֆուտբոլի չեմպիոնատ, այ էդ ժամանակ,հավեսով էթում ես մի դափոն փող դնում ես Հայաստանի հակառակորդ թմի վրա, ու ախպեր, գիտես որ տղերքը պադվադիտ չեն անի էլի,խաղը չես էլ նայում, վերջում գնում ես շահումդ վեկալում ես, եքա թվեր ես կպցնում ;   -Արա անասուն  արա,  բռնեմ սպանելու եմ արա,արա ցելեֆանս բեր արա, բռնելու եմ սպանելու եմ ;    -Հոպ արա, ինչ  եքա ջանդ առած, ընգե էդ խեղճ շան  հետևից,մեղկա էդ շունը;    -Չգիտես որ էս տարի շան տարիա, համ էլ շունը մարդու բարեկամնա,   -Ում հմար շունա, ումա հմար կանկուրենտ</t>
  </si>
  <si>
    <t>մայկեքի գործ. Հայաստանի թիմը հելնի աշխարհի չեմպիոնատ, այ էդ ժամանակ մի դափոն փող դնում ես Հյաստանի հակառակորդ թմի վրա. գիտես, որ տղերքը պադվադիտ չեն անի. ցելեֆանս բեր</t>
  </si>
  <si>
    <t>մի վախտ կարգին երկարաթև մայկեք էի արտադրում, հիմա սկսեցի սրանցից արտադրել, որ գոնե ավելացծ մատերիալից քյար մնա ինձ. դառել ա մի հատ այ սրանից. էս կարո՞ղ ա ինքն ա, Սամո՞</t>
  </si>
  <si>
    <t>Kargin Haghordum - DVD (Hayko Mko)</t>
  </si>
  <si>
    <t>https://www.youtube.com/watch?v=s-zo29VaCao&amp;list=PLC4FFB3F0AFB8146C&amp;index=57&amp;t=0s</t>
  </si>
  <si>
    <t>քեզ լապատկա Գուգոյից կասեն դի-վի-դի Գուգո. միլիոնը տուր նենց տեղ պահեմ չգտնեն. Կպրճ ջեբերը ոչ մի բան չկա.ափսոս, մերդ հետներս լիներ դի-վի-դին էլ կպահեինք</t>
  </si>
  <si>
    <t>2 հատ լոտոյի տոմս ենք առել մեկով 1 միլլիոն ենք շահել մյուսով էլ դի-վի-դի. սրանք մեզ հաստատ հոպ ստոպ են անելու. հմի էս նեղության մեջ տղերքին ինչո՞վ եք կարում օգնեք. օբշի գաղափարով լավ էլ նեղության մեջ ա. չգիտե՞ս, որ աղջկերքը ջեբ չեբ չեն ունենում</t>
  </si>
  <si>
    <t>Kargin Haghordum - Sexov zbaxvenq (Hayko Mko)</t>
  </si>
  <si>
    <t>https://www.youtube.com/watch?v=vtWIG1U1Qwk&amp;list=PLC4FFB3F0AFB8146C&amp;index=58&amp;t=0s</t>
  </si>
  <si>
    <t>լավ, բայց պտի երդվես, որ ինստիտուտում ոչ մեկ չի իմանալու; այ քեզի բաննէլ ինչիս ա պետք որ</t>
  </si>
  <si>
    <t>էս իմ տունն ա, ստե ես վեչնի ապրում եմ; են էլ ննջասենյակնա քել միանգամից գնանք էնդե; իիի, 3 ժամ առաջ ենք ծանոթացել միանգամից ննջասենյակ ես տանում; հա բա ինչ անեմ; օրինակ ես ծառավ եմ ջուր տու ինձ; խմի, խմի, արագ, արագ, արագ, նայի չխեղդվես, մի քիչ էլ խմի որ չծառավես հետո; դե քել էլի, բայց ի՞նչը, ո՞նց ինչը; չէ բա ինչի համար ենք ստեղ եկել; դու ինձ խոստացար որ կոֆե կհյուասիրես; դե եթե չես խմում արի մի ամիս ա մինչև վերջ չեմ հանվել;  լավ, բայց պտի երդվես, որ ինստիտուտում ոչ մեկ չի իմանալու; այ քեզի բաննէլ ինչիս ա պետք որ</t>
  </si>
  <si>
    <t>լավ, բայց պտի երդվես, որ ինստիտուտում ոչ մեկ չի իմանալու. այ քեզի բաննէլ ինչիս ա պետք որ</t>
  </si>
  <si>
    <t>էս իմ տունն ա, ստե ես վեչնի ապրում եմ. խմի, խմի, արագ, արագ, արագ, նայի չխեղդվես. դե քել էլի, բայց ի՞նչը, ո՞նց ինչը. մի ամիս ա մինչև վերջ չեմ հանվել</t>
  </si>
  <si>
    <t>Kargin Haghordum - Zugaranya (Hayko Mko)</t>
  </si>
  <si>
    <t>https://www.youtube.com/watch?v=CGR8uTdJp6s&amp;list=PLC4FFB3F0AFB8146C&amp;index=59&amp;t=0s</t>
  </si>
  <si>
    <t>մի մի բաժամ հապճպս ենք անում, նա պասաշոշ. էսի մեր սպալնին ա, ստեղ մենք քնում ենք. էնի կնիկս ա, կողքինն էլ ես եմ.</t>
  </si>
  <si>
    <t>էսի մեր կալիդոլն ա. էս կալիդոլի լավը ինչն ա, որ իրան կարում ես 2 ձև օգտագործես, համ ոնց որ տնից գնում ես, համ էլ տուն գալիս ես. էսի մեր վայնյան ա, էսի մեր զուգարանիան ա. ստեղ մենք սաղ ընտանիքով լողանում ենք, ստեղ էլ սաղ ընտանիքով, հասկանալի ա ախպեր ջան. ընդեղ պուկի մուկի էլի</t>
  </si>
  <si>
    <t>Kargin Haghordum - Vormtnoxner@ (Hayko Mko)</t>
  </si>
  <si>
    <t>https://www.youtube.com/watch?v=b0lucYjqlUM&amp;list=PLC4FFB3F0AFB8146C&amp;index=61&amp;t=0s</t>
  </si>
  <si>
    <t>Սիմոնյա՞ն, էս բա դու ինչի՞ չես ծիծաղում. ա ինչ անիմաստ ծիծաղամ, մեկ ա վաղվանից ուրիշ տեղ եմ աշխատելու.</t>
  </si>
  <si>
    <t>բա էս մեկը լսել եք որ էս դևը հային, ռուսին, վրացուն բռնում ա, ասում ա ով մի մեշոք կարտոշկա չկերավ դրան ուտում եմ; էս վրացին սկսում ա ուտել, կես մեշոկ կարտոշկա ուտում ա էլ չի կարում ուտի. դևը վրացուն ուտում ա. ռուսն ա սկսում ուտել, լրիվ մեշոքով ուտում ա տակը մի 5 հատ 6 հատ բան ա մնում, ասում ա էլ չեմ կարում ուտեմ դև, դևը ռուսին էլ ա ուտում. էս հայը դնում ա մի մեշոք կարտոշկեն լրիվ հուփ ա տալիս ուտում ա, արա էս դևը ասում ա նենց հավեսով կարտոշկեն կերար սիրտս կարտոշկա ուզեց ու էս հային ուտում ա;բա էնի իմացել եք որ էս դևը բեն լադենին բռնումա, ասումա նենց բան պետքա անես որ ինձ զարմացնես; էս բեն լադենն էլ ինչ անի, բռնում դևին տրաքցնումա; Սիմոնյա՞ն, էս բա դու ինչի՞ չես ծիծաղում; ա ինչ անիմաստ ծիծաղամ, մեկ ա վաղվանից ուրիշ տեղ եմ աշխատելու.</t>
  </si>
  <si>
    <t>Հայկո, Մկո, լիքը այլ, մտածել ինչ ենք անում</t>
  </si>
  <si>
    <t>երևի 2</t>
  </si>
  <si>
    <t>դևը հային, ռուսին, վրացուն բռնում ա, ասում ա ով մի մեշոք կարտոշկա չկերավ դրան ուտում եմ. էս վրացին սկսում ա ուտել, կես մեշով կարտոշկա ուտում ա էլ չի կարում ուտի. դևը վրացուն ուտում ա. ռուսն ա սկսում ուտել, լրօվ մեշոքով ուտում ա տակը մի 5 հատ 6 հատ բան ա մնում, ասում ա էլ չեմ կարում ուտեմ դև, դևը ռուսին էլ ա ուտում. էս հայը դնում ա մի մեշոք կարտոշկեն լրիվ հուփ ա տալիս ուտում ա, արա էս դևը ասում ա նենց հավեսով կարտոշկեն կերար սիրտս կարտոշկա ուզեց ու էս հային ուտում ա</t>
  </si>
  <si>
    <t>Kargin Haghordum - Azniv chi (Hayko Mko)</t>
  </si>
  <si>
    <t>https://www.youtube.com/watch?v=XJ6L4B2mluA&amp;list=PLC4FFB3F0AFB8146C&amp;index=62&amp;t=0s</t>
  </si>
  <si>
    <t xml:space="preserve">բա հիմա ինչ ենք անելու ինչ պտի անենք քեզի տփելու ենք այ բձա ոնց տփելու եք տղերք ջան ախր ես բիձա մարդ եմ համել ես մենակ եմ դուք  չորս հոգով ըտենց ազնիվ չի ճիշտա ասում  բձեն  տենց ազնիվ չի դուք երկուսով գնացեք իրա կողմից դավայ գնաց խփոցին գնաց մի րոպե տղերք ջան մի րոպե բայց սենց էլ ազնիվ չի մենք երեք հոգով ենք դուք երկու հոգով ճիշտա ասում բձեն երեքը երկուսի վրա էտի ազնիվ չի լավ սենց ենք անում հոպար ջան դու գնա մենք մեր հարցերը կլուծենք դավայ արա </t>
  </si>
  <si>
    <t xml:space="preserve">շեֆն ինչ ասեց ինչ ենք անելու տակ ռասկլադը սենցա շեֆը մտավ ազգային ժողով ժողովի ասեց որ մի ժամ ունեք տարեք մաշնեն լվացեք բերեք դրանից հետո շեֆը գնումա հարսանիք հարսանիքի քավորա ասեմ ձեզ իմանաք ախպեր հիմա գլուխ չհանեցի մեր շեֆը դեպուտատա թե ազգային ժողովի պադգամավորա ապե ինքը երկու տեղն էլ աշխատումա ինքը համ դեպուտատա աշխատում վամ ազգային ժողովի պադգամավոր չի հասցնում էդ մարդը ու էդ զբաղվածության հետ մեկտեղ ինքը հասցնումա մեզ հարգի ու սիրի ու դրա համար մենք մեր շեֆին պտի պաշտպանենք ոչ թե քո նման չագուչ էն օրը որ շեֆը գնացելա ռուսական բաղնիք որ քեզ ուղարկեց սիգարետի գնացիր էկար տեսար բանշիկը ավելով շեֆին տփումա տվիր բանշիկի գլուխը ջարդիր հետո ինձնից հարցնում ես թե խիա շեֆը ինձնից նեդավոլնի որովհետև ռուսական բաղնիքում չագուչ ընդունվածա որ ավելով պտի  ծեծեն էտի առողջությունա ուզում էիր շեֆին պաշտպանեիր սպասեիր թող շեֆը դուրս գար բաղնիքից նոր տայիր էդ բանշիկի գլուխը ջարդեիր պտի իմանաս երբա պետք երբա պետք շեֆին պաշտպանել եթե տենըմ ես որ ինչ որ պռոբլեմ կա որ շեֆը լացումա ուրեմն իրան անպայման պետքա պաշտպանել բացի թաղման ժամանանակ որ լացումա ու բացի երջանկության արցունքներից ախպեր էս մեր մաշնին խփին արա մեր չէ արա շեֆի այ հմի պետքա շեֆին պաշտպանել քյասար եթե էս խփողի գլուխը հենց ստե չջարդինք շեֆը մեր գլուխը հաստատ կջարդի հելանք տղերք ջան բա հիմա ինչ ենք անելու ինչ պտի անենք քեզի տփելու ենք այ բձա ոնց տփելու եք տղերք ջան ախր ես բիձա մարդ եմ համել ես մենակ եմ դուք  չորս հոգով ըտենց ազնիվ չի ճիշտա ասում  բձեն  տենց ազնիվ չի դուք երկուսով գնացեք իրա կողմից դավայ գնաց խփոցին գնաց մի րոպե տղերք ջան մի րոպե բայց սենց էլ ազնիվ չի մենք երեք հոգով ենք դուք երկու հոգով ճիշտա ասում բձեն երեքը երկուսի վրա էտի ազնիվ չի լավ սենց ենք անում հոպար ջան դու գնա մենք մեր հարցերը կլուծենք դավայ արա </t>
  </si>
  <si>
    <t>Kargin Haghordum - Nissan (Hayko Mko)</t>
  </si>
  <si>
    <t>https://www.youtube.com/watch?v=goJ9ovQEtSQ&amp;list=PLC4FFB3F0AFB8146C&amp;index=63&amp;t=0s</t>
  </si>
  <si>
    <t xml:space="preserve">ավելի ճիշտ չէր լինի որ դուք ձեր համար ավելի մատչելի մեքենա ընտրեիք օրինակ նիսան տիդա իհարկե ճիշտ կլներ այ ախպեր պռոստը շարածս պատը փլվելա տոշնի սենց մաշնի վրա </t>
  </si>
  <si>
    <t xml:space="preserve">բարև ձեզ ինչով կարող եմ ձեզ օգտակար լինել բարև ապեր ջան նիսան քաշքայը էսա չէ այո այո նիսան քաշքայ էսի էն որ ամեն ինչ վրեն ունի չէ չորս անգամ չորս ա բե էս էս եմ էս կոժ սալոն զադնի էլ ունի չէ անպայման պարտրոնիք կլիմաքս կոնտրոլ ունի չէ իհարկե ինչպես նաև ձեր թվակածներին կարող եմ ավելացնել կողային հայելիները և ապակիները էլեկտակառավարմամբ են իսկ փոխանցման տուփը ծիպրոնիկ ճիշտա տիպտրոնիկ ինքնաինչքանա արժենըմ այս հիանալի մոդելի համար մենք ուզում ենք ընդամենը տաս միլիոն հինգ հարյուր հազար դրամ թանգա ախպեր ջան ցավադ տանեմ թանգա իսկ կարըմ ենք խոսքի մի տարով ապառիկ ձևակերպենք իհարկե կարող ենք ի միջեալոց կարող եմ ասել որ մեր սրահում գործում է բանկի մասնաճյուղ որտեղ հեշտությամբ կարող ենք ձևակերպել ձեր ապառիկը եթե մեկ տարով վերցնեք ամսեկան վճարը կլինի մոտավորապես իննը հարյուր հազար դիամ  թանգա ախպեր ջան թանգա ցավդ տանեմ թանգա իսկ կարըմ եք երեք տարով ապառիկ ձևակերպեք եթե ուզում եք երեք տարով կձևակերպենք երեք տարով այ դեպքում ամսեկան վճարը կլինի մոտավորապես երեք հարյուր հազար դրամ թանգա թանգա ախպեր ջան թանգա կներեք որ խառնվում եմ ձեր անձնական գործերի մեջ ավելի ճիշտ չէր լինի որ դուք ձեր համար ավելի մատչելի մեքենա ընտրեիք օրինակ նիսան տիդա իհարկե ճիշտ կլներ այ ախպեր պռոստը շարածս պատը փլվելա տոշնի սենց մաշնի վրա </t>
  </si>
  <si>
    <t>Kargin Haghordum - Xoti vra nstac (Hayko Mko)</t>
  </si>
  <si>
    <t>https://www.youtube.com/watch?v=eYibG0176rM&amp;list=PLC4FFB3F0AFB8146C&amp;index=64&amp;t=0s</t>
  </si>
  <si>
    <t xml:space="preserve">բալիկ ջան էս ինչի ես տխուր մաման չի թողում խոտի վրա նստեմ չի թողում խոտի վրա նստես արա բալիկ ջան ոնց եմ քեզ հասկանում ոնց եմ քեզ հասկանում </t>
  </si>
  <si>
    <t xml:space="preserve">բարև ձեզ պարոն լեյտենանտ արա էս էլի խոտ ես ծխումէսի խոտ չի ցավդ տանեմ էսի  էն բանիցա էն ինչ են ասում դրա անունը սիգարետա հլը տուր ստե արա էսի խոտա արա էս օրը ցերեկով այգին լիքը էրեխա խոտ ես ծխում երկու տարով դատվար չխրատվար արա էլի հելել ես նստել ես խոտի վրա արա ուզում ես մի հինգ տարով նստցնեմ քեզ  հլը վեր կաց ու ստեից ռադդ քաշի ու հիշի ես քեզ հետևելու եմ եթե ես էլ չտեսա մեկը ինձ ասեց որ էլի նստել ես խոտի վրա ձեռիցս չես պրծնի դավայ հլը սրան նայի հելած չելած նստելա խոտի վրա արա բալիկ ջան էս ինչի ես տխուր մաման չի թողում խոտի վրա նստեմ չի թողում խոտի վրա նստես արա բալիկ ջան ոնց եմ քեզ հասկանում ոնց եմ քեզ հասկանում </t>
  </si>
  <si>
    <t>Kargin Haghordum - Shutov @ntaniq@ kavelana (Hayko Mko)</t>
  </si>
  <si>
    <t>https://www.youtube.com/watch?v=QDEwQvMl_Lk&amp;list=PLC4FFB3F0AFB8146C&amp;index=65&amp;t=0s</t>
  </si>
  <si>
    <t xml:space="preserve">լսի որ ասում ես շուտով մեր ընտանիքը մի հոգով կավելանա խնդրում եմ ավելի պարզ արտահայտվի հասկանանք հա գնացի էս կայլասկեն առա  </t>
  </si>
  <si>
    <t xml:space="preserve">Արկաձ Ժորանա էն կալյասկան առել եմ հիմա արդեն տանն եմ արի մեր տուն միասին հավաքենք ես սրա հավաքելու ձևերը չգիտեմ նու ֆսյո ժդու ժդու առել եմ պատրաստվում եմ յա բարի իրիգուն ապե էս էկար շտո տակոյե Վերգուշիկ մարդդ էկելա ճաշ դիր ուտենք ապեր դուք սկսեք ես թրաշվեմ գամ լսի որ ասում ես շուտով մեր ընտանիքը մի հոգով կավելանա խնդրում եմ ավելի պարզ արտահայտվի հասկանանք հա գնացի էս կայլասկեն առա  </t>
  </si>
  <si>
    <t>Ժորա,Վերգուշ</t>
  </si>
  <si>
    <t>https://www.youtube.com/watch?v=bzVJUkNNJ9Q&amp;list=PLC4FFB3F0AFB8146C&amp;index=67&amp;t=0s</t>
  </si>
  <si>
    <t xml:space="preserve">հը ուրա պառավը բերեք ատամը քաշեմ </t>
  </si>
  <si>
    <t xml:space="preserve">բարի օր բարի օր ինձ մի հատ գարեջուր էս ինչ բանկայա որ էս էս մեր գռազի բանկենա ինչ գռազա որ հինգ դոլար քցում ես բանկի մեջ գռազը կրեցիր էս բանկի մեջի էղած փղը մնումա քեզ չկրեցիր հինգ դոլարդ մերնա բա պայմաներհ ոնց են որ ուշադիր լսի գռազը կրելու համար պտի երեք պայման կատարես առաջինը էս մի շիշ տեկիլան պտի վրա վրա խմես երկրորդը բարի հետևը մի հատ հայաթ կա ըտեղ մի հատ բուլտեյերեր կադրա ատամը փչացածա դրա ատամը պետքա առանց ոչ մի գործիքի քո ձեռներով էդ ատամը հեռացնես և երրորդը  էս պզուկոտ պառավին տենում ես  դրա հետ պտի ինտիմ հարաբերությունների մեջ մտնես ընդ որում բավարարես սենյակը մենք անվճար կտանք հը համաձան ես համաձայն եմ սկսեցինք հալալա բուլտեյերը անհամբեր քեզա սպասում հը ուրա պառավը բերեք ատամը քաշեմ </t>
  </si>
  <si>
    <t>Kargin Haghordum - Dasaxos (Hayko Mko)</t>
  </si>
  <si>
    <t>https://www.youtube.com/watch?v=qoKYgIYwdXM&amp;list=PLC4FFB3F0AFB8146C&amp;index=73&amp;t=0s</t>
  </si>
  <si>
    <t xml:space="preserve">չեմ մանըմ ոնց չես մանըմ ինչա նշանակում չեմ մանըմ տղա ջան, արա մարդ չթողի էս ամեն ինչը գնա էդ ձեր Հեռվաշենում վանգիստ ապրի </t>
  </si>
  <si>
    <t xml:space="preserve">բարև ձեզիկ բարև տղա ջան արի ստեղ նստի տղա ջան էս ինչա վիճակդ ինչի սափրված չես չէ որ դու էկել ես ընդունելության քննության հետո ինչ անենք որ հեռակա ես սովորելու նշանակումա էս վիճակում պտի ներկայանաս քննության էսօր ներում եմ բայց վաղը մյուս օր դասերը սկսվեց էլ չեմ ների լավ տղա ջան երևումա քաղաքից չես հեռու տեղից ես գալիս ուզում եմ ընդառաջեմ քեզ հեշտ հարցեր տամ չեմ խորանա պատմության էն հեռուները ուզում եմ  այսօրվա հայաստանից մի քանի հարց տամ ուղղակի ինձ հետքարքրումա դու այսօրվա քաղաքական իրավիճակին ինչքանով ես ծանոթ օրինակ սենց պարզ հարց խնդրում եմ ինձ ասա այսօրվա դրությամբ  ազգային ժողովում ամենամեծաքանակ կուսակցության անվանումը չեմ մանըմ ոնց չես մանըմ ինչա նշանակում չեմ մանըմ տղա ջան դու չգիտես որ անցած տարի տեղի ունեցան  ազգային ժողովի ընտրություններ որտեղ քո լեզվով ասեմ  որ հասկանաս չեմպիոն դարձան հանրապետական կուսակցությունը  չգիտես  չեմ գիդըմ լավ տղա ջան ինձ կներես մի քիչ տաքացա  էսա նենց հարց կտամ որ հաստատ մանըմ ես հեշտ հարց  խնդրում եմ թվիր այն չոր կուսակցությունները որոնք այսօր ազգային ժողովում նազմել են կոալիցիա չեմ մանը ըըը չեմ չեմ գիդըմ ախր այ մանըմ ջան այ գիդըմ ջաաաան ես չեմ հասկանում դու հեռուստացույց չես նայում ախր հեռուստացույցով ամբողջ օրը էդ են ասում որ ազգային ժողովում կազմել են կոալիցիա հետևյալ չորս կուսակղությունները հանրապետական կուսակցությունը բարգավաճը օրինաց երկիրը ու դաշնակցություն կուսակցությունները  չգիտես  չեմ գիդըմ չէ լավ ես  արդոն պատկերացրեցի քո գիտելիքների մակարդակը էսա ես քեզ այնպիսի հարց կտամ որի պատասխանը դու անհնարա չիմանաս կպատասխանես կնշանակեմ կգնա տեղյակ ես որ մի քանի ամիս առաջ տեղի ունեցան Հայասգանի Հանրապետության հնտրությունները  գոնե գիտես ով դարտավ Հայաստանի Հանրապետության նախագահ չէէէ էդ էլ չեմ մանըմ տցա ջան դու ոի գյուղից ես էկել ստեղ Հեռվաշեն գյուղից   եմ արա մարդ չթողի էս ամեն ինչը գնա էդ ձեր Հեռվաշենում վանգիստ ապրի </t>
  </si>
  <si>
    <t>Kargin Haghordum - Ban chem hishum (Hayko Mko)</t>
  </si>
  <si>
    <t>https://www.youtube.com/watch?v=Txt4gqlSNo8&amp;list=PLC4FFB3F0AFB8146C&amp;index=74&amp;t=0s</t>
  </si>
  <si>
    <t xml:space="preserve">ստոպ տայիր հա բայց ես խի պտի ստոպ տամ դու ստոպ տայիր կարողա գիդես մեր մեջի տոռմուզիկը ես եմ </t>
  </si>
  <si>
    <t xml:space="preserve">արա ախր քո խելքին ընգնողն էլ սենց պտի ըլնի էլի հա բայց ես տուտ պրկչոմ դու ասիր քել ես էլ ասի քել դու էլ ասեիր չէ ստոպ տայիր հա բայց ես խի պտի ստոպ տամ դու ստոպ տայիր կարողա գիդես մեր մեջի տոռմուզիկը ես եմ հորս արև արա արա բայց էսքան արա արաա բայց էսքան ոնց  վապշե բան չեմ հիշում ընգեր հորս արև ես էլ չեմ հիշոյմ սենց բան հլը հետս չէր էղել  ովա հա ես եմ ինչ մեքենա ինչ ռենջ ռովեռ  դուք երեկ եկել էիք սրահ և գնել էիք դեռ հարյուր հազար դոլար էլ գումար էիք թողել  Գարո երեկ էդ սաղ փողը չենք խմել հարբել  դու մի ասա երեկ մաշնա ենք առել արա </t>
  </si>
  <si>
    <t xml:space="preserve">Գարո </t>
  </si>
  <si>
    <t>Kargin Haghordum - Katafalk (Hayko Mko)</t>
  </si>
  <si>
    <t>https://www.youtube.com/watch?v=iptptJJZBT0&amp;list=PLC4FFB3F0AFB8146C&amp;index=75&amp;t=0s</t>
  </si>
  <si>
    <t xml:space="preserve">ապեր կներես ապեր ես առաջին օր եմ տաքսիստ աշխատում մինչև էդ տաս տարի կատաֆալկա եմ քշել բայց էլ տենց բան չանես նատուռի չանես </t>
  </si>
  <si>
    <t xml:space="preserve">բարի օր ապե բարի օր ոնց ես նորմալ ապե սաղ լավա գիդես չէ  հա լավ ապե մի հատ բանբաներկա տուր մի հատ օղի էդ սոկեղեն մոկեղեն նենց շամպասկի բան այ սրանցից երեք տեսակի էտի տենց ապե մեկ էլ հլը արի ասեմ էն ռեզիներից էլի ախպեր ըան էս մթերային խանութա ստե տենց բաներ չենք վաճառում ոնց դե ուրեմն էս սաղ պետք չի ապե ստե պահի  ապեր կներես ապեր ես առաջին օր եմ տաքսիստ աշխատում մինչև էդ տաս տարի կատաֆալկա եմ քշել բայց էլ տենց բան չանես նատուռի չանես </t>
  </si>
  <si>
    <t>Kargin Haghordum sketch 075 (Hayko Mko)</t>
  </si>
  <si>
    <t>https://www.youtube.com/watch?v=4AW-D43CgQs&amp;list=PLC4FFB3F0AFB8146C&amp;index=76&amp;t=0s</t>
  </si>
  <si>
    <t xml:space="preserve">բա  սրանցից որ մեկնա  հերդ իրանք վենց էդ էլ պարզում են </t>
  </si>
  <si>
    <t xml:space="preserve">ձաձա ձաձա ձաձա պապան ընդե մեկի հետ կռիվա անում կռիվա անում հա որդեղ ընեղ գնացինք հենա բա  սրանցից որ մեկնա  հերդ իրանք վենց էդ էլ պարզում են </t>
  </si>
  <si>
    <t xml:space="preserve">Հակո,Մկո,Աշոտ </t>
  </si>
  <si>
    <t>Kargin Haghordum sketch 076 (Hayko Mko)</t>
  </si>
  <si>
    <t>https://www.youtube.com/watch?v=wqdP7jduzXo&amp;list=PLC4FFB3F0AFB8146C&amp;index=77&amp;t=0s</t>
  </si>
  <si>
    <t xml:space="preserve">շարքային Կիրակոսյան հլը վազելով գնա ջուր բեր խմեմ պարոն Գնդապետ իսկ երկաթից բաժակով բերեմ թե ապակուց ապակուց իսկ սառը թե գոլ գոլ իսկ ջուրը կռանթից լցնեմ թե շշից  իիի պառռռռկել </t>
  </si>
  <si>
    <t xml:space="preserve">այո լսում եմ ձեզ պարոն գեներալ ես հենց հիմա բուկվալնը դուրս եմ գալիս զորամասից էդ հարցերը լուծելու հաամր եղավ եղավ շատ լավ լավ հլը կանգնի պառկել կանգնել պառկել կանգնել գնա կապեպում սպասի պարոն գնդապետ զինվոր ազատ ես էս ինչ ես անում Գիրգորյան զինվորին էի պատժում պարոն գնդապետ  նայի ստե նայի ստե ուրեմն զինվորին ընդհանրապես պետք չի պատժել  բայց եթե ուժե պատժում ես նենց պտի անես որ ինքը չհասկանա որ իրան պատժում ես ոչ թե քո նման կանգնել ես գլխին պառկել կանգնել  պառկել կանգնել պառկել կանգնել պետքա մոտենալ ցիվիլնիայա էդ հարցին օրինաաակ ուշադիր նայի ստեղ նայի ստեղ նայի ստեղ եթե ուզում ես զինվորին պատժես ուղարկում ես նրան ջրի վազումա գնումա բերումա ասում ես ինչի ես երկաթից բաժակով բերել  ես ապակյա բաժակով էի ուզում վազելով գնումա ապակյա բաժակովա բերում ասում ես ինչի ես սառը բերել ես գոլ էի ուզում վազելով գնումա գոլնա բերում ասում ես ինչի ես կռանթից բերել ես շշովն էի ուզում պարզա հասկանալիա վ իտոգե դու իրան դու իրան վազացնում ես տանջացնում ես պատժոյմ ես բայց ինքը քո վերաբերմունքից չի վիրավորվում ու ես հիմա քեզ ցույց կտամ ու դոյ կտենաս էդ ոնցա իլյում զինվոր ինձ մոտ պարոն Գնդապետ շարքային կիրակոսյանը ներկայացելա ձեր հրամանով շարքային Կիրակոսյան հլը վազելով գնա ջուր բեր խմեմ պարոն Գնդապետ իսկ երկաթից բաժակով բերեմ թե ապակուց ապակուց իսկ սառը թե գոլ գոլ իսկ ջուրը կռանթից լցնեմ թե շշից  իիի պառռռռկել </t>
  </si>
  <si>
    <t>Գրիգորյան,Կիրակոսյան</t>
  </si>
  <si>
    <t>Kargin Haghordum sketch 077 (Hayko Mko)</t>
  </si>
  <si>
    <t>https://www.youtube.com/watch?v=h1j5ZsxTEPA&amp;list=PLC4FFB3F0AFB8146C&amp;index=78&amp;t=0s</t>
  </si>
  <si>
    <t>ապեր մի օրվա բորշ կուտես հա դե վաղը կգաս չէ չէ չէէէէ</t>
  </si>
  <si>
    <t>յաա չհասկացա էս ում մեքենանա ասա ապե իյաաա էս չհասկացա դուք ով եք ընգեր որ ասեմ ես ով եմ դու կարողա բեսամթ նեղվես էլի ավելի լավա դու ասա դու ով ես իիիի յաաա ես էս տան տերն եմ կամանդիրովկից եմ էկել իյաա  Ալվարթ հըըը ստե մեկը էկել ասումա մթոմ մարթտա անունը ինչա իիի Սաշիկ իի Սաշիկ ասա թող եադը քաշի գնա մի օր շուտա էկել ռադդ քաշի ապեր վաղը կգաս յաաա յաաա չհասկացա էս իմ տուննա ես ստեղ ապրում եմ էդ ուք ով եք որ ինձ չեք թողնում արա քեզ չասին դացայ ստուց ավղը կգաս ես ուրշ տեղ չունեմ գնալու կամանդիրովկից նոր էկել եմ տեղ չունեմ գնալու ուր գնամ  համ էլ շատ սոված եմ գոնե մի բան տայիք ուտեի վայ քու արա շատ սոված եմ ապեր մի օրվա բորշ կուտես հա դե վաղը կգաս չէ չէ չէէէէ</t>
  </si>
  <si>
    <t xml:space="preserve">Հակո,Մկո </t>
  </si>
  <si>
    <t>Սաշիկ</t>
  </si>
  <si>
    <t>Kargin Haghordum sketch 078 (Hayko Mko)</t>
  </si>
  <si>
    <t>https://www.youtube.com/watch?v=ty8VH9jpVkU&amp;list=PLC4FFB3F0AFB8146C&amp;index=79&amp;t=0s</t>
  </si>
  <si>
    <t>Ընդաաաաա իյա իյաաաայ, վի լոյվիզ լայվյուուուուու, վի լոյվիզ լայվյուու;</t>
  </si>
  <si>
    <t>-Լեյտենանտ Գրիգորյան; Ուրեմն էնտ; Մերսի; Ուրեմն էս 100 մետրն էլ հանգիստ քշեք, որովհետև էնտեղ մի հատ էլ պոստ կա հենց անցնեք էդ պոստը, ոնց ուզում եք քշեք; Բարի ճանապարհ; Էդ 100 մետրը ասեցի չէ անցնում եք, էդ պոստը անցնում եք, ընդեղ 2 ճանապարհ կա, մեկը լավնա, մյուսը վատնա; Վատով մի գնացեք մեքենան ափսոսա, ձախով գնացեք, ձախով; Բարի ճանապարհ, շնորհակալ եմ; Էդ ձախ ճանապարհով, որ գնաք 2 հատ օբյեկտ կա առաջինը մի մտեք, երկրորդում ընտիր քյաբաբ են տալիս; 5 րոպեով բուկվալնը մտեք մի հատ քյաբաբ կերեք ու բարի ախորժակա, ճանապարհա; Ընդաաաաա իյա իյաաաայ, վի լոյվիզ լայվյուուուուու, վի լոյվիզ լայվյուու;</t>
  </si>
  <si>
    <t>Լեյտենանտ Գրիգորյան</t>
  </si>
  <si>
    <t>էս 100 մետրն էլ հանգիստ քշեք որովհետև ընդեղ միհատ էլ պոստ կա հենց անցնեք էդ պոստը ոնց ուզում եք քշեք․ ընդեղ երկու հատ ճանապարհ կա մեկը լավնա մյուսը վատնա․ էդ ձախով որ գնաք երկու հատ օբեկտ կա առաջինը մի մտեք երկրորդում ընտիր քաբաբ են տալիս․  բարիախորժակաճանապարհախառը</t>
  </si>
  <si>
    <t>Kargin Haghordum sketch 079 (Hayko Mko)</t>
  </si>
  <si>
    <t>https://www.youtube.com/watch?v=0Aoy7CHMZvA&amp;list=PLC4FFB3F0AFB8146C&amp;index=80&amp;t=0s</t>
  </si>
  <si>
    <t xml:space="preserve">Խի ես փախնում, տղա չե՞ս; </t>
  </si>
  <si>
    <t xml:space="preserve">-Հա Սամ ջան, հենց էս սադի միջով էլ գալիս եմ; Հա ապեր հանգիստ ման գալով իմ համար գալիս եմ էլի մի 15 րոպեից կլինեմ ձեր տանը; Եղավ ապեր; -Պրիվետ կոծիկ; -Բարև ապեր; -Էս ուր ես սենց մենակ-մենակ գնում; -Ապեր դե գնում եմ էլի իմ համար քո ինչ գործ; -Ի ոնց ինչ գործ, ես ուզում եմ, որպեսզի այս ճանապարհը մենք իրար հետ անցնենք; -Ինչ ճանապարհ; -Էս քարքարոտ, փշոտ և տերևներով լի կյանքի ճանապարհը; Կյանքս; -Ապեր չեմ հասկանում էլի ինչ ես խոսում, ես էլ վռազ եմ; Ինչ ես ուզում; -Հարցը ճիշտ չես տալի; Ինչ չէ ում; Կպատասխանեմ; Քեզ եմ ուզում կյանք; -Ոնց ինձ ես ուզում; -Դու չես հասկանում քյարթս քո լեզվով ասեմ; Ես քեզ սիրում եմ; -Ոնց սիրում ես; -Ես քեզ եմ սիրում; -Թող ապեր, թող; -Խի ես փախնում, տղա չես; Իյա; -Ազիզ, միանգամից սկսենք, թե հավայի պաչպչվենք, ժամանակ կորցնենք; Սկամեյկա զբաղացնենք; Հը; -Թողեք ինձ; -Ուլլես էլլում ալլա; -Պարոն ոստիկան էս ինչ ա կատարվում ստեղ; Ձեր այգում սաղ գոմիկ են; -Իսկ դու խի ես մտել մեր այգի այ զզվելի; հը, անասուն; </t>
  </si>
  <si>
    <t>Սամ</t>
  </si>
  <si>
    <t>հա Սամ ջան հենց ձեր սադի մեջով էլ գալիս եմ․ պրիվետ կոծիկ․ դե գնում եմ իմ համար քո ինչ գործ․ ոնց ինձ էս ուզում․ ազիզ միանգամից սկսենք թե հավայ պաչպչվենք ժամանակ կորցնենք սկամեյկա զբաղեցնենք․ պարոն ոստիկան ձեր այգում սաղ գոմիկ են․ իսկ դու խի էս մտել մեր այգի այ զզվելի</t>
  </si>
  <si>
    <t xml:space="preserve">հանգիստ ման գալով գալիս եմ․ չեմ հասկանում ինչ ես խոսում ես էլ վրազ եմ․ հարցը ճիշտ չէս տալիս ինչ չէ ում քեզ եմ ոզում
</t>
  </si>
  <si>
    <t>Kargin Haghordum sketch 080 (Hayko Mko)</t>
  </si>
  <si>
    <t>https://www.youtube.com/watch?v=iZWWe6T5hFI&amp;list=PLC4FFB3F0AFB8146C&amp;index=81&amp;t=0s</t>
  </si>
  <si>
    <t xml:space="preserve">Փախնելն անիմաստ է; Երիտասարդն ունի ֆենոմենալ հիշողություն; </t>
  </si>
  <si>
    <t xml:space="preserve">-Ավելի բուռն ծափահարություններ ծաղրածուներ Լորիկին ու Բորիկին; Իսկ հիմա ձեզ ենք ուզում ներկայացնել մեր թափառող կրկեսի ավելի շուտ մարզերով թափառող կրկեսի ամենակուլմինացիոն համարը; Դիմավորեք ֆենոմենալ հիշողությամբ երիտասարդին; Հիմա ֆենոմենալ հիշողությամբ այս երիտասարդը ձեր աչքի առջև կխմի մեկ դույլ ջուր; Բերեք ջուրը; Բռավո; Իսկ հիմա ֆենոմենալ հիշողությամբ այս երիտասարդը կխմի ևս մեկ դույլ ջուր; -Մամա ջան; -Բռավո; Իսկ հիմա ֆենոմենալ հիշողությամբ այս երիտասարդը հետ կտա իր խմած 2 դույլ ջուրը առաջին շարքում նստածների վրա; Ստոպ; -Փախնելն անիմաստ է; Երիտասարդն ունի ֆենոմենալ հիշողություն; </t>
  </si>
  <si>
    <t xml:space="preserve">                                         2+</t>
  </si>
  <si>
    <t>ֆենոմենալ հիշողությամբ երիտասարդ</t>
  </si>
  <si>
    <t>ծաղրածուներ Լոլիկին ու Բոլիկին․ ձեզ ենք ուզում ներկայացնել մեր թափառող կրկեսի ավելի շուտ մարզերով թափառող կրկեսի ամենակուլմինացիոն համարը․ դիմավորեք ֆենոմենալ հիշողությամբ երիտասարդին․ կխմի մեկ դույլ ջուր․ հետ կտա իր խմած երկու դույլ ջուրը առաջին շարքում նստածների վրա․ փախնելն անիմաստ է երտասարդն ունի ֆենոմենալ հիշողություն․</t>
  </si>
  <si>
    <t xml:space="preserve">ավելի բուռն ծափահարություններ
</t>
  </si>
  <si>
    <t>Kargin Haghordum sketch 081 (Hayko Mko)</t>
  </si>
  <si>
    <t>https://www.youtube.com/watch?v=w4-Yja-omx8&amp;list=PLC4FFB3F0AFB8146C&amp;index=82&amp;t=0s</t>
  </si>
  <si>
    <t xml:space="preserve">Հարց չկա ախպեր, դե քեզ ցուցակից ջնջում եմ; </t>
  </si>
  <si>
    <t xml:space="preserve">-Լսի նոր որ գալիս էի էս մեր բիսեդկայում էլի հավաքված էին; Էն մեր տակի հարևան Վաչոն էլ ինչ որ ցուցակով մտավ շենք; -Յա, էս թաղապետի ընտրությունները սկսվելա, թաղի խառոշիները ակտիվացել են հա, իրանց թաղի պետին են ընտրում;Թող մի հատ զիբիլի պետ ընտրեն էս շենքի դեմի զիբիլները մաքրի; Հեսա սկսելու են ցուցակներով ման գալ, փող մող բաժանել, էս անգամ իրանց ուզածով չի լինելու, ում ուզենք իրան էլ կընտրենք; Ոչ մեկից էլ չենք վախենա; Վախի մթնոլորտը արդեն կոտրվելա; Աղջի չեթաս գործի տեղը պատմես ստեղ ինչեր եմ խոսսում; Ոչ էլ հայաթում խոսա, մեր համար սուս ու փուս ապրում ենք անշառ; Շատ խոսացի, լսած չլինեն արա; Աչքիս շատ խոսացի; -Բարև Սողոմոն ջան, ոնց ես; -Վաչիկ եթե եկել ես, էս թաղապետի հարցերով խոսես, մենք էդ թեմայով զրուցելու բան չունենք, վախի մթնոլորտը; -Արա ընգեր ջան հանգստացի մի հատ դրա վախտը չի եկել, դրա վախտը որ գա քեզ կասենք ոնց անես տենց էլ կանես եղավ; Ստեղ ուրիշ միջոցառում կա; -Ինչ միջոցառում; -Ախպեր խմբակային սեքսի մասնակցում է՞ս․; -Իսկ ովա մասնակցում; -Հեսա ասեմ ախպեր ջան ցուցակը կակռազ կազմել եմ, էն մեր առաջին հարկի սվարչիկ Հրաչնա երրորդ հարկի էլեկտրիկ Գագոնա, հա  վարձով մնացող Էջմիածնեցի ակվարյում սարքող Հովոնա էս ձեր ներքեվի հարևան ես, դու ու կնիկդ; Հը մասնակցում ես; -Իհարկե ոչ; -Հարց չկա ախպեր, դե քեզ ցուցակից ջնջում եմ; </t>
  </si>
  <si>
    <t>Սողոմոն,Վաչիկ, Գագո, Հրաչ, Հովո</t>
  </si>
  <si>
    <t>էս թաղապետի ընտրությունները սկսելա թաղի խառոշիները ակտիվացել են իրանց թաղի պետին են ընտրում թող միհատ զիբիլի պետ ընտրեն շեքնի դեմի զիբիլները մաքրի․ վախի մթնոլորտը արդեն կոտրվելա․ դրա վախտը որ գա քեզ կասենք ոնց անես տենց էլ կանես․ ախպեր խմբակային սեքսի մասնակցում է՞ս․ առաջին հարկի սվարչիկ Հրաչնա երրորդ հարկի էլեկտրիկ Գագոնա վարձով մնացող Էջմիածնեցի ակվարյում սարքող Հովոնա էս ձեր ներքեվի հարևան ես դու ու կնիկդ․ դե քեզ ցուցակից ջնջում եմ․</t>
  </si>
  <si>
    <t>սկսելու են շենքերով ման գալ փող մող բաժանեն․ աղջի չէթաս գործի տեղը պատմես ստեղ ինչեր եմ խոսում․ բարև Սողոման ջան․</t>
  </si>
  <si>
    <t>Kargin Haghordum sketch 082 (Hayko Mko)</t>
  </si>
  <si>
    <t>https://www.youtube.com/watch?v=vy4T7AtWBpw&amp;list=PLC4FFB3F0AFB8146C&amp;index=83&amp;t=0s</t>
  </si>
  <si>
    <t>Աղջի Էնքան կռնյաուզ արիր գային բռնյաուզ արեց</t>
  </si>
  <si>
    <t>-Կյանքս նշանածդ հարբելա ու գալիսա իրա կյանքին մի հատ պաչիկ անի ու գնա տուն; Գիտես ինչ կարգի եմ հարբած խոսքի վնյաու չէ սպասի քիչ եմ ասում խոսքի գիտես ինչ կարգի խոսքի բգռնյաու․ քյասար վիճակս գիտես ոնցա լռիվ լաբ լաբա; ինչ գային ինձ բռնի, էդ քո ասածը լրիվ լուբ լուբու էր, խոսքի լաբ լաբայի լրիվ հակառակը;  Երևի դու մոռացել էս որ քո նշանածը նշանածված է էս քաղաքի գլխավոր կռուտիտ ըլնողը, խոսքի գային կարա ինձ բռնի բայց չի կարա ապացուցի որ ես խմած քշել եմ ջոգում ես; Աղջի Էնքան կռնյաուզ արիր գային բռնյաուզ արեց, հըլը մի րոպե;  այ հիմա խմած եմ խմած քշել չի կարելի դրա համար ստուց ոտով խելոք իմ համար էթում եմ;</t>
  </si>
  <si>
    <t>խոսքի վնյաու չէ սպասի քիչ եմ ասում խոսքի գիտես ինչ կարգի խոսքի բգռնյաու․ երևի դու մոռացել էս որ քո նշանածը նշանածված է էս քաղաքի գլխավոր կռուտիտ ըլնողը․ գային կարա ինձ բռնի բայց չի կարա ապացուցի որ խմած քշել եմ․ աղջի ենքան կռնյաուզ արիր գային բռնյաուզ արեց․ այ հիմա խմած եմ խմած քշել չի կարելի դրա համար ստուց ոտով խելոք իմ համար էթում եմ</t>
  </si>
  <si>
    <t>վիճակս գիտես ոնցա լռիվ լաբ լաբա․</t>
  </si>
  <si>
    <t>Kargin Haghordum sketch 083 (Hayko Mko)</t>
  </si>
  <si>
    <t>https://www.youtube.com/watch?v=2yBuEs8UXcE&amp;list=PLC4FFB3F0AFB8146C&amp;index=84&amp;t=0s</t>
  </si>
  <si>
    <t>Հա բայց մի րոպեից էլի; Մի քիչ պապիկին ընտելանամ</t>
  </si>
  <si>
    <t xml:space="preserve">-Պերչ դե արի սկսենք էլի; -Հա հեսա մի քիչ իրավիճակին ընտելանամ ու սկսենք հա; -Հա բայց ինչ իրավիճակա որ ընտելանաս; -Դե չգիտեմ մի տեսակ լիքը մարդ կա ու բոլորը մեզ են նայում; -Էս համբուրվողների պուրակա ստեղ բոլորը գալիս են համբուրվելու համար; Ստեղ ոչ-ոք ոչ ոքի չի նայում ամեն մեկը իրա գործովա զբաղված; -Հա բան չունեմ ասելու, բայց ես ամաչում եմ; -Լսի մեր մոտ ոնց որ հակառակը լինի, ոնց որ տղեն ես լինեմ, աղջիկը դու; չեմ հասկանում դու ինձ չես սիրում; -Չէ սիրում եմ Քրիստիկ ջան, ոնց չեմ սիրում; -Դե որ սիրում ես համբուրի; -Հա հեսա, մի րոպեից էլի; -Լավ քեզ մի րոպե ժամանակ; -Վերջ Պերճ, մի ոպեն անցավ արի համբուրվենք; -Պապիկը; -Ինչ պապիկը; Չեմ հասկանում պապիկը ջահել չի եղել; -Հա եղելա, բայց մի տեսա ամոթ չի մենք համբուրվենք ինքը նայի մեզ; -Թող ինքը ամաչի; Չգիտի ուրա եկել; -Հա բայց իրա տեղը ես եմ ամաչում; -Լսի Պերճ ես քեզ վերջին անգամ եմ հարցնում; Դու ինձ սիրում ես; -Իհարկե սիրում եմ Քրիստիկ ջան; -Դե եթե սիրում ես արի համբուրվենք; -Հա բայց մի րոպեից էլի; Մի քիչ պապիկին ընտելանամ; -Պերճ, ստեղս նենցա ցավում; -Շատա ցավում; -Շատ; -Անցավ ցավը; -Հա; Պերճ, այ ստեղս էլա գիտես շատ ցավում; -Շատա ցավում; -Շատ, շատ; -Անցավ ցավը; -Ըհը, Պերճ այ ստեղս էլա ցավում; -Անցավ ցավը հա; -Հա; -Պերճ; -Տղա ջան, կներես, կարողա դու գեմառո էլ ես բուժում; Գումարով; </t>
  </si>
  <si>
    <t>Հայկո, Մկո, Հասմիկ Բաբայան</t>
  </si>
  <si>
    <t>Պերճ, Քրիստիկ, պապիկ</t>
  </si>
  <si>
    <t>հեսա միքիչ իրավիճակին ընտելանամ ու սկսենք․ դե մի տեսակ լիքը մարդ կա ու բոլորը մեզ են նայում․ վերջ Պերճ․ բա պապիկը․ միքիչ պապիկն ընտելանամ․ ստեղս նենցա ցավում․ տղա ջան կներես կարողա դու գեմարո քլ ես բուժում․</t>
  </si>
  <si>
    <t>ստեղ ոչ մեկ ոչ մեկին չի նայում ամեն մեկը իրա գործովա զբաղված</t>
  </si>
  <si>
    <t>Kargin Haghordum sketch 084 (Hayko Mko)</t>
  </si>
  <si>
    <t>https://www.youtube.com/watch?v=p8koB5Dx5x8&amp;list=PLC4FFB3F0AFB8146C&amp;index=85&amp;t=0s</t>
  </si>
  <si>
    <t>կլուչնիկին կանչելա ասելա կանֆետ ուզում ե՞ս․ կանգետը չտվեց գլխին տվեց․ Կամո դու 7.5ը տեսել ե՞ս․ գյորմուշ մյորմուշ մուստաֆա Կամո․ հո դու մլիցա չէս միքիչ մտածի․ ուստա դու քո կովերին լավ ես ճանաչում․ հա բա ոնց գեներալ ջան․ իմ կովերը չոտկի գիտեն ստե ավտոբուսի աստանովկեն որդեա</t>
  </si>
  <si>
    <t xml:space="preserve">չ՞ի կարա հետքերը ստեղ լինի բայց ինքը գյուղում լինի․ </t>
  </si>
  <si>
    <t>Kargin Haghordum sketch 085 (Hayko Mko)</t>
  </si>
  <si>
    <t>https://www.youtube.com/watch?v=jLZNtQKFoAc&amp;list=PLC4FFB3F0AFB8146C&amp;index=86&amp;t=0s</t>
  </si>
  <si>
    <t>հա լավ ինչ պիտի ջոկի էտ հուլիոս կեսարը սաղ վախտ տելեվիզրի դեմը փդումա․ միհատ պա բալշոմու․ էս ուզում ես աչքիս կեսրար ձյաին ասեմ․ գարնանային զեղչեր․ հետո սկսումա դպրոցը․ հունիսի կեսերից․</t>
  </si>
  <si>
    <t>կեսրարս ստեղա որ բռնցնի խայտառակ կլնենք․ հեսա կեսրարիդ ասում եմ մեր մեջ ինչ առևտուրներա տեղի ունեցել․</t>
  </si>
  <si>
    <t>Kargin Haghordum sketch 086 (Hayko Mko)</t>
  </si>
  <si>
    <t>https://www.youtube.com/watch?v=K9BDnmNx4Ic&amp;list=PLC4FFB3F0AFB8146C&amp;index=87&amp;t=0s</t>
  </si>
  <si>
    <t>ժամանակին ձեր կաֆեդրայում էի աշխատում․ փաստորեն էլի ուտում ես․ ես հիմա էլ եմ ձեր կաֆեդրայում աշխատում․</t>
  </si>
  <si>
    <t>Kargin Haghordum sketch 087 (Hayko Mko)</t>
  </si>
  <si>
    <t>https://www.youtube.com/watch?v=4Vai3furaS8&amp;list=PLC4FFB3F0AFB8146C&amp;index=88&amp;t=0s</t>
  </si>
  <si>
    <t>Ուրեմնս ուշադիր ում քեռին որ մեռած չի մի քայլ առաջ, արա Մարտիրոսյան դու ուր էս առաջ գալի հետ գնա, հետ գնա արա</t>
  </si>
  <si>
    <t xml:space="preserve">-Ասոյան, շարքային Մարտիրոսյանը քո դասակից էր չէ; -Հա, ինչա էլե որ կամանդիր; -Իրա քեռին; -Քեռին ինչա արել որ կամանդիր; -Իրա քեռին մահացելա; -Աաաա, ես էլ գիտեմ մի վատ բանա արել; Դե ասա մեռելա էլի; -Զինվորի քեռին մահացելա և զինվորին պետքա տեղյակ պահել; -Հեսա էթամ ասեմ; -Թողնել; Ասոյան չեթաս էդ զինվորին պրյամոյ վլոմ ասես, էդ երեխեն ստեղ պլացի մեջտեղը վատանա, մոտը посттравматический սինդրոմ սկսի; -Էդի որնա; -էդ էնա, որ Հայաստանը Թուրքիային ֆուտբոլով կրվավ դու էլ նեռվայնացար էդ հողի վրա կնգանիցդ բաժանվար; Ասոյան ուրեմն նայի ոնց ես անում; Գնում ես զինվորին իրա քեռու մահվան մասին նուրբ ես ասում, նամյոկով, որ ինքը աստիճանաբար գիտակցի իրա ողբերգությունը, հասկացար; -Օտիդո ջոկածա հեսա էթում եմ նուրբ նամյոկավ ասում եմ, թույլ տվեք կատարվի; -Կատարի; -Հըլը հելեք շարվեք սաղդ, թափով, շուտ-շուտ; Հավսար-զգաստ; Ուրեմնս ուշադիր ում քեռին որ մեռած չի մի քայլ առաջ, արա Մարտիրոսյան դու ուր էս առաջ գալի հետ գնա, հետ գնա արա; Ցավակցում եմ; </t>
  </si>
  <si>
    <t>Ասոյան, կամանդիր, Մարտիրոսյան</t>
  </si>
  <si>
    <t>քեռին ինչա արե որ կամանդիր․ հա ես էլ գիտեմ մի վատ բանա արե դե ասա մեռելա էլի․ թույլ տվեք կատարվի․ ում քեռին որ մեռած չի մի քայլ առաջ․ արա Մարտիրոսյան դու ուր էս գալի հետ գնա</t>
  </si>
  <si>
    <t>հեսա էթամ ասեմ. օտիդո ջոկածա հեսա էթում եմ նուրբ նամյոկավ ասում եմ․</t>
  </si>
  <si>
    <t>Kargin Haghordum sketch 088 (Hayko Mko)</t>
  </si>
  <si>
    <t>https://www.youtube.com/watch?v=TBpD6dgtVXM&amp;list=PLC4FFB3F0AFB8146C&amp;index=89&amp;t=0s</t>
  </si>
  <si>
    <t xml:space="preserve">-Ինչ կա, պատմի; -Չգիտեմ; Էս մեր բակում էլ, կողքի բակերում էլ, ընտրատարածքներում էլ էլի տարբեր մարդկանց հարց ու փորձ արեցի աչքիս էս անգամ էլ իմ օգտին ոչ մեկ չի քվեարկել; -Տո դու որ օրվա ընտրություններին մասնակցողն ես, որ էսօր գնացել ես թաղապետի ընտրություններին ես մասնակցում; Տո դու չգիտես, որ քո կյանքում ինչ ընտրությունների էլ դու մասնակցես 2ձենից ավել չես կարա հավաքես; Էն էլ ովա քեզ էդ 2ձայնը ապահովում, ես ու դու էլ ոչ մեկ; 5տարի առաջ սկի չկարողացար էս շենքի լիազոր դառնաս, շենքի լիազոր որ ընտրում են ընտրությունների ժամանակ էլի 2 ձեն հավաքեցիր, ով էդ 2ձենը տվեց ես ու դու էլ ոչ մեկ, իսկ մնացած հարևանները իրանց ձեները տվեցին հարբեցող Սերոժին, մտածելով, որ ավելի լավա իրանց ձենը տան հարբեցողի քան քո նման մի հատ անհաս տղու, մի հատ անհաջողակ քեզ; Չխրատվար, անցած տարի էլ որոշեցիր ավագանու ընտրություններին մասնակցես, քանի ձեն հավաքեցիր 2, ով էր քեզ էդ ձեները տվել ես ու դու; Էս շրջում էլ քեզ ոչ մեկ ձեն չէր տվել; Էս տարի էլ ուզում ես արդեն թաղապետ դառնաս հա; Դու հասկանում ես ,որ 2ձենով թաղապետ չես դառնա, 2ձենով թաղապետ կարաս դառնաս մենակ Ադամի ու Եվայի ժամանակ, կլինեիր Եդեմի կենտրոնի թաղապետը; -Մի հատ Արմ նյուզ միացրու, արդեն ժամնա; Հեսա արդյունքները կհայտարարեն; -Ինչն ես ուզում նայենք, ոնց են մնացածը 1000-ներով ձեն հավաքում, իսկ դու 2 ձեն հավաքում; -Լավ էլի կնիկ ջան թող նայենք; -Արի նայենք; -Բարև ձեզ դուք դիտում եք լրատվական ծրագրի հատուկ թողարկումը և մենք ամփոփում ենք երեկ կայացած թաղապետի ընտրությունները; Այս պահին ձայների հաշվարկը ավարտված է և կենտրոնական ընտրական հանձնաժողովը արդեն հայտարարել է վերջնական արդյունքները, որը ներկայացնում ենք ձեզ; Հիշեցնեմ, այս համայնքում կան 3թեկնածու; Եվ այսպես Համլետ Սարգսյան հավաքել է 5162 ձայն,  Պարգև Ավետիսյան հավաքել է 4862 ձայն, իսկ ամենաքիչ ձայները հավաքել է Վոլոդյա Մուսայելյանը; -Գիտենք, գիտենք 2ձայն; -Նա հավաքել է 3ձայն; -Արա էս դու սիրած ունես; </t>
  </si>
  <si>
    <t>Վոլոդյա Մուսայելյանը</t>
  </si>
  <si>
    <t xml:space="preserve">աչքիս ես անգամ էլ իմ օգտին ոչ մեկ չի քվեարկել. 5 տարի առաջ սկի չկարեցար էս շենքի լիազոր դառնաս. ով էտ 2 ձենը տվեց ես ու դու. 2 ձենով թաղապետ չես դառնա. կլիների եդեմի կենտրոնի թաղապետը. արա էս դու սիրած ունես. </t>
  </si>
  <si>
    <t>Kargin Haghordum sketch 089 (Hayko Mko)</t>
  </si>
  <si>
    <t>https://www.youtube.com/watch?v=wf5bdasrfao&amp;list=PLC4FFB3F0AFB8146C&amp;index=90&amp;t=0s</t>
  </si>
  <si>
    <t xml:space="preserve">-Ոշի բան չունես չեմ ջոգում։ -Չէ ոչ մի բան։ -Լավ գոնե մինչև էն ուգլը տար։ </t>
  </si>
  <si>
    <t>-Կայնի, կայնի։ Պորտմանդ հան, փողերդ տուր։ -Փող չունեմ։ -Դե ուրեմն ժամացույցդ տուր, շուտ։ -Ժամացույց չունեմ, հեսա, նայեք։ Նշանիդ մատանին հանի շուտ տուր։ -Հա բայց ես ամուսնացած չեմ, չունեմ մատանի։ -Ամուսնացած չես, կնքված էլ չես; Կնունքիդ խաչը հանի տուր, արագացրա։ -Ես Եհովայի վկա եմ չունեմ խաչ։ -Ո՞նց, սոտվի էլի չունե՞ս։ -Չէ, չէ չունեմ։ Ասեցին հերթագրեք, չեն տվել։ -Էս ի՞նչ ա։ -Դիսերտացիաս ա։ -Ոշի բան չունես չեմ ջոգում։ -Չէ ոչ մի բան։ -Լավ գոնե մինչև էն ուգլը տար։</t>
  </si>
  <si>
    <t>ես եհովայի վկա եմ, ես չունեմ խաչ. ոչ մի բան չունես չեմ ջոգում. լավ գոնե մինչև էն ուգլը տար.</t>
  </si>
  <si>
    <t>Kargin Haghordum sketch 090 (Hayko Mko)</t>
  </si>
  <si>
    <t>https://www.youtube.com/watch?v=z2jGcE3O2yA&amp;list=PLC4FFB3F0AFB8146C&amp;index=91&amp;t=0s</t>
  </si>
  <si>
    <t>Էս հետույքը ովա՞ գրատախտակին նկարել։</t>
  </si>
  <si>
    <t xml:space="preserve">-Երեխաներ, այսօր մեզ մոտ նկարչության դաս է։ Նկարչության դասին սովորաբար դուք եք նկարում, բայց այսօր ես որոշեցի դասը անցկացնել այլ կերպ։ Այսօր ես գրատախտակին ձեզ համար կնկարեմ մի քանի պատկերներ և դուք պետք է գուշակեք, թե ես ինչ եմ նկարել։ Եվ այսպես։ Ահա, դե հիմա ասեք երեխաներ, ի՞նչ է սա։ -Ես ասեմ։ -Տիգրան։ -Հետույք։ -Ի՞նչ։ Ի՞նչ ասեցիր։ Վերջ ես գնում եմ տնօրենի մոտ։ -Պրն․ Մելիքյան ես էլ չեմ դիմանում։ -Ի՞նչ է պատահել տիկին Մուրադյան։ -Էս դասարան չի, դժողքա։ Իմ նեռվերն արդեն չի հերիքում։ Ուրեմն նկարչության դասա գնում․․․ -Լավ, լավ։ Ինձ ամեն ինչ պարզա։ Ուղակի մի նյարդայնացեք ես հեսա ամեն ինչ կկարգավորեմ լա՞վ։ -Ուրեմն գրատախտակի վրա։ -Տիկին Մուրադյան խնդրում եմ հանգստացեք։ Ես հեսա կմտնեմ էս դասարան և բոլորի հարցերը կլուծեմ։ Ոտքի, ըըը, նստեք։ Էս ի՞նչ վիճակա։ Էս ինչա՞ կատարվում էս դասարանում։ Տիկին Մուրադյանի պես համբերատար ուսուցչուհուն հունից հանել եք, այն ժամանակ, երբ որ մենք պետք է երախտապարտ լինենք, որ նման մասնագետները աշխատում են մեզ հետ։ Էս ի՞նչ բջջային հեռախոսներ են ձեր սեղաններին։ Ես ձեզ բազմիցս զգուշացրել եմ, որ բջջային հեռախոսներով դպրոց մուտքն արգելվում է։ Էս ի՞նչ է ձեր հագուստի վիճակը։ Ես ձեզ չեմ ասել, որ միանման հագնվեք։ Ամբողջ դասարանը վերածել եք քաոսի։ Էս հետույքը ովա՞ գրատախտակին նկարել։ Ովա՞ նկարել։ Ովա՞ նկարել էս հետույքը գրատախտակին։ Էս ի՞նչ եք անում։ </t>
  </si>
  <si>
    <t xml:space="preserve">Պրն․ Մելիքյան, Տիկին Մուրադյան </t>
  </si>
  <si>
    <t>էս հետույքը ովա՞ գրատախտակին նկարել</t>
  </si>
  <si>
    <t>Kargin Haghordum sketch 091 (Hayko Mko)</t>
  </si>
  <si>
    <t>https://www.youtube.com/watch?v=EzQr9kXIp0U&amp;list=PLC4FFB3F0AFB8146C&amp;index=92&amp;t=0s</t>
  </si>
  <si>
    <t>քանի պարտիզան ենք այսօր հարցաքննելու․ Շունց ներս բեր առաջին պարտիզանին․ գնդակահարել․ բարի օր ձեզ․ բարև ձեզ․ հայաստանից եմ․ գնդակահարել հենց հիմա արագ գնդակահարել սրան․ արա խի այ ոչխար արա կռիվը պրծավ գլուխդ ջարդելու եմ․ հայերին չգիտե՞ս մի երկու հարց տաս կամ ծանոթ դուրս կգան կամ բարեկամ․</t>
  </si>
  <si>
    <t>Էրիխ ես լավ նորություններ ունեմ ֆրոնտից մեր զորքերը ևս 50 կիլոմետր առաջ են գնացել․</t>
  </si>
  <si>
    <t>Kargin Haghordum sketch 092 (Hayko Mko)</t>
  </si>
  <si>
    <t>https://www.youtube.com/watch?v=13-sTb5uYH8&amp;list=PLC4FFB3F0AFB8146C&amp;index=93&amp;t=0s</t>
  </si>
  <si>
    <t xml:space="preserve">Լավ խաչա ապեր, բայց իմը չի։ </t>
  </si>
  <si>
    <t xml:space="preserve">-Հա Սմբո, գործարան էի գալի, լավ խմած էի, ասի աջի վրա մի տեղ կանգնեմ մի քիչ քնեմ աշխատողները ինձ էս վիճակում չտենան։ Հա ախպեր։ Արա Սմբո խաչս չկա։ Սմբո խաչս չկա արա։ Արա, արա աչքիս էս կողքի գյուղի գեղացիք են գողցե։ Սմբո լսի ինչ ես անում, տղեքին հավքում ես մտնում ես էս գյուղ, սաղին թափ ես տալիս մինչև խաչս չգտնես։ Մինչև չգտնես գործարան չգաս։ Եղա՞վ արա, արա խաչս արա։ -Շեֆ ջան, սաղ գյուղը թափ ենք տվել։ Ոսկի ցեպ խաչով մենակ սրա վզին գտանք։ Տես քոննա թե չէ։ -Էս ցեպը քեզ ուրդուց արա այ բոմժ, հը՞։ -Ձյաձ, մի ձյաձ ջան դեմքս մի տփի։ Սաղ կպատմեմ էլի։ -Դե պատմի։ -Ձյաձ ջան իմ համար ֆռֆռում էի, մեկ էլ տենամ ըտեղ մի հատ մեքենա էր կանգնած, մեջն էլ մեկը քնածա, վզին էլ սենց հաստ խաչ ու ցեպ էլի։ Մոտիկացա մի 2անգամ բրդեցի, տենամ խորնա քնած։ Էս խաչն ու ցեպը միանգամից վրից հանեցի։ Ես էլ բոմժ տղա եմ էլի ձյաձ ջան։ 1000տարի կնգա երես չեմ տեսել։ Էս մարդու վրից էլ նենց դուխու պրիմատնի հոտ էր գալի։ Ճիշտն ասած չդիմացա էլի, հանվացրեցի, աչքերս փակեցի, պատկերացրի դեմք Սաբրինանա ու տեղում հարցերը լուծեցի։ Հետո շուտ փախա ըտեղից։ -Լավ խաչա ապեր, բայց իմը չի։ </t>
  </si>
  <si>
    <t>Սմբո</t>
  </si>
  <si>
    <t>արա Սմբո խաչս չկա․ տղերքին հավքում ես մտնում ես էս գյուղ սաղին թափ ես տալի մինչև խաչս չգնտես․ձյաձ ջան դեմքս մի տփի սաղ կպատմեմ էլի․ ես էլ բոմժ տղա եմ ձյաձ ջան հազար տարի կնգա երես չեմ տեսել․ էս մարդու վրից էլ նենց դուխու պրվատնի հոտ էր գալի ճիշտն ասած չդիմացա հանվացրեցի աչքերս փակեցի պատկերացրի որ դեմս Սաբրինանա ու տեղում հարցերը լուծեցի․ Լավ ցեփա ապեր բայց իմը չի</t>
  </si>
  <si>
    <t>գործարան էի գալի լավ խմած էի ասի աջի վրա մի տեղ կանգնեմ քնեմ աշխատողները ինձ էս վիճակում չտենան․</t>
  </si>
  <si>
    <t>Kargin Haghordum sketch 093 (Hayko Mko)</t>
  </si>
  <si>
    <t>https://www.youtube.com/watch?v=tC0oTbzztk8&amp;list=PLC4FFB3F0AFB8146C&amp;index=94&amp;t=0s</t>
  </si>
  <si>
    <t xml:space="preserve">Ի՞նչ ես էշցած նայում արա, չես տենում քո համար եմ պարում, փող տուր փող։ </t>
  </si>
  <si>
    <t xml:space="preserve">-Ալո։ -Տիկո։ -Ասա այ կնիկ, ինչի՞ հմար ես զանգել։ -Գործի՞ ես։ -Տո չէ հա ինչ գործ, միչև հիմա բան չի կպել։ -Խի՞։ -Այ մարդ բերել պոստավոյ կանգնացրել են էս նեղ ճամփի վրա սաղ օրվա մեջ մի հատ ձևի համար մեքենա չանցավ։ -Գոնե հիշում ես վաղվը։ -Հա բա ոնց չեմ հիշում, որ վաղը բալիս ծնունդնա։ -Հաստատ հիշում ես։ -Լսի այ կնիկ դու էդ քո կծողական ձևերով իմ հետ մի խոսա հա, նոռմալ խոսա։ Լավ էլ հիշում եմ, ոչ մի բան չեմ մոռացել։ -Տորթը չմոռանաս։ -Ի՞նչ տորթ։ Այ կնիկ քեզ ասում եմ փող չեմ աշխատել դու ասում ես տորթ բեր տուն։ Ո՞նց բերեմ։ -Ինձ ոչ մի բան չի հետաքրքրում, առանց տորթի ոտքդ տուն չդնես, վերջ։ -Այ մարդ ի՞նչ են ուզում սրանք ինձզնից։ Յա էս տորթն իրա ոտքով գալիսա մոտս։ Մոմերն էլ ռուլին։ Սերժանտ Խաչատրյան։ -Բարև ձեզ։ -էս մեքենան նոր ես առե՞լ։ -Ահաաա։ -Շնորհավոր։ -Շնորհակալություն, շատ զգացված եմ։ -Պռավա ունե՞ս։ -Իհարիկե։ -Տեխպասպռտ ունե՞ս։ Բա տեխասմոտռը արածա՞։ -Այո։ -Ապտեչկա ունե՞ս։ -Առանց ապտեչկայի ճանապարհ դուրս գալը դա օրենքի խաղտում է։ Իհարկե ունեմ։ -Փաստորեն ամեն ինչ ունես էլի։ Վեկալ։ Իսկ մագնիտաֆոն ունե՞ս։ -Այո։ -Հըլը միացրա։ Ի՞նչ ես էշցած նայում արա, չես տենում քո համար եմ պարում, փող տուր փող։ </t>
  </si>
  <si>
    <t>Սերժանտ Խաչատրյան</t>
  </si>
  <si>
    <t>լսի այ կնիկ դու էդ քո կծողական ձևերով իմ հետ մի խոսա․ այ կնիկ քեզ ասում եմ փող չեմ աշխատե ասում ես տորթ բեր տուն․ էս տորթը իրա ոտով գալիսա մոտս մոմերն է ռուլին․  իսկ մագնիտաֆոն ունես․ ինչ ես էշցած նայում արա չես տենում քո համար եմ պարում փող տուր փող․</t>
  </si>
  <si>
    <t>առանց ապտեչկայի ճանապարհ դուրս գալը օրենքի խախտում է</t>
  </si>
  <si>
    <t>Kargin Haghordum sketch 094 (Hayko Mko)</t>
  </si>
  <si>
    <t>https://www.youtube.com/watch?v=5whA7Y64K-s&amp;list=PLC4FFB3F0AFB8146C&amp;index=95&amp;t=0s</t>
  </si>
  <si>
    <t xml:space="preserve">Վլադիկ ջան ինչ որ անում եմ սովորի թե չէ սաղ կյանքդ կլյուչ տվող կմնաս; </t>
  </si>
  <si>
    <t xml:space="preserve">-Հըլը մի հատ ռազվադնոյ կլյուչը տուր; Արա էսի տրուբնիյ կլյուչնա; Ռազվադնոյը տուր; -Շեֆ էս ինչիա սենց հոտ գալըմ;  -Բա ինչ ես ուզում; Կանալիզացիայա, ոնց որ ասած ամեն կանալիզացիան իրա համն ու հոտն ունի; -Հըը պակլին տուր; Արա էսի գուպցինա; Պակլին; -Շեֆ, բայց էս անգամ շատա է հոտը, ընչիցա որ; -Բա ինչ ես ուզում Վլե ջան, էսի հարուստների շենքա; Սրանք շատ են ուտում; Ոնց որ ասումա ըստ այդն հոտն շատն; -Ոնց որ վսյո, հըլը պռագլադկեն բեր; Էդի չէ, վասնավնոյը; Էդ վասնավնոյը; Օղորմածիկ վարպետս ասում էր․ այ էշ վեկալ պռագլադկեն ու․ պդի սիրով մոտենաս; Հըլա մի հատ պապիրոս տուր; Հըլը մի հատ էլ թուղթ տուր զուգարանի; Վլադիկ ջան ինչ որ անում եմ սովորի թե չէ սաղ կյանքդ կլյուչ տվող կմնաս; </t>
  </si>
  <si>
    <t>Վլադիկ</t>
  </si>
  <si>
    <t>ամեն կանալիզացիան իրա համն ու հոտը ունի․ էսի հարուստների շենքա սրանք շատ են ուտում․ոնց-որ ասումա ըստ այդմ հոտմ շատմ․ պտի սիրով մոտենաս․ ինչոր անում եմ սովորի թե չէ սաղ կյանքդ կլյուչ տվող կմնաս․</t>
  </si>
  <si>
    <t>հլը միհատ ռազվադնոյ կլյուչը տու արա էսի տռուբնի կլյուչնա․ հլը պակլին տուր արա էսի կուպցինա․ էս անգամ շատա հոտը․ օղորմածիկ վարպետս ասում էր այ էշ վեկալ պռակլադկեն ու վլըլը․</t>
  </si>
  <si>
    <t>Kargin Haghordum sketch 096 (Hayko Mko)</t>
  </si>
  <si>
    <t>https://www.youtube.com/watch?v=OiLneEZ-2xk&amp;list=PLC4FFB3F0AFB8146C&amp;index=97&amp;t=0s</t>
  </si>
  <si>
    <t>Ապեր էս զդաչին վեկալ</t>
  </si>
  <si>
    <t xml:space="preserve">-Եվ վերջին անգամ եմ հարցնում աղջիկ ջան հնազա՞նդ ես։ -Հնազանդ եմ։ -Որդյակ իմ կյանքի բոլոր դժվարություններին ընդե հիվանդությունա, սովածությունա, լվացքի մեքենայի փչանալա, կոֆեի վերջանալա բանա, տե՞ր ես։ -Տեր եմ։ -Երեխեք ջան, Աստված ձեզ պահապան։ Քանզի զա ունայն է ինչ սեր է գա եգեսցե։ Չջոգեցի՞ք։ Ուզումա ասի սիրելի բարեկամներ կարող եք շնորհավորել մեր նորապսակներին։ -Պարոն տերտեր ձեզ ինչքա՞ն պետք է վճարենք արարողության համար։ -Ոչ մի բան պետք չէ որդյակս, ուղակի եթե ցանկություն ունես կարող ես ինչ որ գումարի  չափով նվիրատվություն կատարել մեր եկեղեցուն։ -Պարոն տերտեր ինձ մոտ ճիշտն ասած առաջին անգամն է սենց դեպք պատահում  և ընդհանրապես գումարներից տեղյակ չեմ։ Կարո՞ղ եք կոնկրետ գումար ասել։ -Որդյակս չգիտեմ ինչքան ասեմ։ Օրինակ տուր այնքան գումար ինչքան գնահատում ես քո հարսնացույի գեղեցկությունը։ -Ապեր էս զդաչին վեկալ։  </t>
  </si>
  <si>
    <t>որդյակ իմ կյանքի բոլոր դժվարություններին ընդե հիվանդությունա սովածությունա լվացքի մեքենայի փչանալա կոֆեի վերջանալա ընդե վնյայա բանա տեր ես․ քանզի զա ի ունայնե ինչ սերեգագ եգեսծյե․ ուզումա ասի սիրելի բերակամներ կարող եք շնորհավորել մեր նորապսակներին․ պարոն տեր-տեր․ տուր այնքան գումար ինչքան գնահատում ես քո հարսնացուի գեղեցկությունը․ ապեր էս զդաչին վեկալ․</t>
  </si>
  <si>
    <t>ինձ մոտ առաջին անգամ է սենց դեպք պատահում և գումարներից տեղյակ չեմ</t>
  </si>
  <si>
    <t>Kargin Haghordum sketch 097 (Hayko Mko)</t>
  </si>
  <si>
    <t>https://www.youtube.com/watch?v=5jDf-ByIAB0&amp;list=PLC4FFB3F0AFB8146C&amp;index=98&amp;t=0s</t>
  </si>
  <si>
    <t xml:space="preserve">Սաղ իմ վզին են; Չնայած, սպանի է ապեր; </t>
  </si>
  <si>
    <t xml:space="preserve">-Բայլուս; Էս աչքիս բագաժնիկի օդը դուրդ չեկավ հա; Ոչինչ հեսա քեզ բերել ենք մաքուր օդի; Հանեք սրան ստուց; Էն չոռնի աթոռն էլ կվեկալեք; Ախր այ դեբիլ, դու որ պարտք ես վեկալում, բա չես մտածում ոնց ես փակվելու, ինչ ես անելու; Ախր քեզ նորմալ, մարդավարի ասեցի բեր փակվի, չբերեցիր; Դրանից հետո մի քանի անգամ էլ ասեցի բեր; Ասի բեր թե չէ վատա ըլնելու; Երևի չհավատացիր; Ու տենց էնքան չհավատացիր մինչև էսօր տեղաշորից քեզ հանինք, բերինք ստե; Էսի գիտես ինչ տեղա; Էսի կյանքի մառշուտկի վերջին կանգառնա; Ստե գծի տերն էլ ես եմ; Ով էդ մարշուտկի փողը չի տալի մենք իրան սիրուն ձևով կյանքից իջացնում ենք; Լավ լիրիկան մի յան; Լսի քեզ ինչ եմ ասում այ ոչխար; Հենց ստե ես քեզի գյուլում եմ, գիտես խի, որ սաղ իմանան, որ անակոնդին չի կարելի խաբել; Զենքը տուր հըլը; -Անակոնդ ջան, մի սպանի էլի, խնդրում եմ, մի սպանի; Մի սպանի, ես կնիկ ունեմ, 4հատ երեխա ունեմ, ծնողներս մեր հետ են ապրում; 8հոգով մի սենյականոց տան մեջ ենք ապրում; Ախր էդ տունն էլ մերը չի է, վարձովա, տանը ոչ մեկ չի աշխատում, մենակ ես եմ աշխատում, սաղ օրը գիշեր-ցերեկ աշխատում, պախատ եմ անում, տանջվում եմ, որ սաղին պահեմ; Սաղ իմ վզին են; Չնայած, սպանի է ապեր; </t>
  </si>
  <si>
    <t>Անակոնդ</t>
  </si>
  <si>
    <t>ախր այ դեբիլ դու որ պարք ես վեկալում չես մտածում ոնց ես փակվելու ինչ ես անելու․ հենց ստե ես քեզ գյուլում եմ գիտես խի որ սաղ իմանան որ անակոնդին չի կարելի խաբել․ չնայած սպանի է ապեր</t>
  </si>
  <si>
    <t>Kargin Haghordum sketch 098 (Hayko Mko)</t>
  </si>
  <si>
    <t>https://www.youtube.com/watch?v=Ih6PZ4KK4v0&amp;list=PLC4FFB3F0AFB8146C&amp;index=99&amp;t=0s</t>
  </si>
  <si>
    <t>-Էն հոտ հանողն էլա բռնե՞լ։  -Հա, ես էլ եմ բռնել։</t>
  </si>
  <si>
    <t xml:space="preserve">-Չեմ հասկանում ամոթ չեք անո՞ւմ։ -Չեն համբերում տուն հասնեն։ Հասարակական տրանսպորտը դարձրել են զուգարան։ -Ամոթա, ամոթ։ Մեր ժամանակ սենց բաներ չէին անում։ Պահում էին իրենց մեջ։ -Հա, ճիշտ եք ասում։ -Անտանելիա, մարդ իմանա որ մեկնա արել։ Քաջություն ունեցեք ասեք ովա ու իջեք մեքենայից։ -Հորս արև էս ինչ հոտա գալիս էս ձեր մարշուտկից։ -Որովհետև տղա ջան ոմանք չեն համբերում տուն հասնեն։ -Հա բայց մորքուր ջան էս աստիճանի չհամբերի՞։ Սենց բան լսած չկայի։ -Ու էս 10 րոպեյա ուզում ենք պարզենք ովա՞, չի ասում։ Խիտրիյ սվոլըչա։ -Արա դե զզվցրիք էլի։ Սենց չի լինում աշխատել։ Դե որ ոչ մեկդ պրիզնատ չի գալի ովա արել։ Հեսա քաշում եմ կանգնեմ սաղիդ իջցնեմ։ Դավայ իջաք սաղդ։ -Մի րոպե չհասկացա մի հոգու պատճառով ինչո՞ւ պետքա մենք  բոլորս տուժենք։ -Հա իսկապես։ -Արա ախպեր ջան, ինչի՞ ես էսքան նեռվայնանում։ Ինձի 2 րոպե ժամանակ տուր վիչիսլիտ անեմ ովա, միանգամից դրան հանենք էլ խի ենք էսքանիս հանում ախպեր։ -Էսքան վախտ մենք չենք կարում իմանանք ովա դու ո՞նց պետքա իմանաս ովա։ -Ցավդ տանեմ սենց դեպքերի համար հատուկ ձև կա էլի վիչիսլիտի։ Դու մաշմի մեջ տռոս ունե՞ս։ -Տռոս չէ, բայց պարան ունեմ ախպեր։ Էսա։ -Շատ լավա ախպեր ջան։ Հմի, հարգելի համամարշուտկեցիներ սկսում ենք վիչիսլյատ անել մեր հարգելի հոտ հանողին։ Կներեք արտահայտությանս համար։ Հա մեկ էլ կարևոր մոմենտ կա՝ պտի տոպ տոշնի նենց անեք ոնց որ ես ասում եմ, որ իշտ վիչիսլիտ անենք։ Ըլա՞վ։ Հմի էսի կապում ես հայելուց, էս էլ կապում ենք էն ծերից։ Ըհը, հմի, կանգնում ենք բոլորս ոտքի։ Ընգեր ջան, կանգնում ենք, կանգնում ենք։ Ըհը սաղ կանգնել են։ Հիմա բոլորով բռնում ենք պարանը։ Բռնե՞լ ենք։ -Հա, բռնել ենք։ -Հաստատ բռնե՞լ եք։ -Հա, հաստատ բռնել ենք։ -Հաստատ բռնել են։ -Սաղդ եք բռնե՞լ։ -Հա սաղս ենք բռնել։ -Հաստատ սաղդ եք բռնել։ Հա հաստատ սաղս բռնել ենք։ -Ախպեր հաստատ սաղ բռնել են։ -Էն հոտ հանողն էլա բռնե՞լ։  -Հա, ես էլ եմ բռնել։ -Այ հորս արև։ -Արա հըլը ընդե նայի։ Իջի հըլը ավտոյից։ </t>
  </si>
  <si>
    <t>Հայկո, Մկո, Անդո, Մարի</t>
  </si>
  <si>
    <t>հորս արև էս ինչ հոտա գալի էս ձեր մարշուտկից․ սենց բան լսած չկաի․ ու էս տաս րոպեա ուզում ենք պարզենք ովա չի ասում խիտրի սվոլիչ․ հարգելի համամարշուտկեցիներ սկսում ենք վիչիսլյատ անել մեր հարգելի հոտ հանողին․ հա ես ել եմ բռնել․</t>
  </si>
  <si>
    <t>ամոթա ամոթ մեր ժամանակ սենց բաներ չէին անում պահում էին իրենց մեջ․</t>
  </si>
  <si>
    <t>Kargin Haghordum sketch 099 (Hayko Mko)</t>
  </si>
  <si>
    <t>https://www.youtube.com/watch?v=FtfabcuKOD4&amp;list=PLC4FFB3F0AFB8146C&amp;index=100&amp;t=0s</t>
  </si>
  <si>
    <t>-Թու ձուն մոռացա։</t>
  </si>
  <si>
    <t>թուու ձու մոռացա առնեմ</t>
  </si>
  <si>
    <t>Kargin Haghordum sketch 102 (Hayko Mko)</t>
  </si>
  <si>
    <t>https://www.youtube.com/watch?v=lJxT04MIuaQ&amp;list=PLC4FFB3F0AFB8146C&amp;index=103&amp;t=0s</t>
  </si>
  <si>
    <t>Բա ուրիշ ո՞նց ես ապեր։</t>
  </si>
  <si>
    <t>-Աբո էս տան հետ ինչա՞ եղել։ -2 օր առաջ սմենի էի։ Գիշերը գազի բալոնը տրաքեց։ -Վայ հորս արև։ -Սաղ վարի գնաց։ -Արա դե Աբո ջան 100անգամ ասինք էլի, էդ բալոնը վտանգավորա, հանի ռադ արա, տեսար ինչ եղավ տունդ։ -Տո ի՞նչ տուն այ ապեր։ -Բա կնիկ, երեխեքդ ուր են։ -Արա թարսի պես էդ բալոնը պոլնի զապռավկա էի արել։ Ընենցա տրաքել ոչ մեկ սաղ չի մնացել, սաղ մահացել են։ -Հորս արև Աբո։ Էս ինչ ես ասում ապեր։ Բա ուրիշ ո՞նց ես ապեր։</t>
  </si>
  <si>
    <t>Աբո</t>
  </si>
  <si>
    <t>Թարսի պես էտ բալոնը պոլնի զապրավկա էի արե, նենց ա տրաքե ոչ մեկ սաղ չի մնացե, սաղ մահացել են. Բա ուրիշ ոնց ես ապէ.</t>
  </si>
  <si>
    <t>Աբո էս տան հետ ինչ ա եղել. 2 օր առաջ սմենի էի, գիշերը գազի բալոնը տրաքեց, սաղ վարի գնացին. Աբո ջան դե 100 անգամ ասինք էտ բալոնը վտանգավոր ա, հանի ռադ արա, տեսար ինչ էլավ տունդ. Ստե մի հատ մոմենտ կար հեսա գալիս եմ.</t>
  </si>
  <si>
    <t>Kargin Haghordum sketch 103 (Hayko Mko)</t>
  </si>
  <si>
    <t>https://www.youtube.com/watch?v=jXXdxRcmpNY&amp;list=PLC4FFB3F0AFB8146C&amp;index=104&amp;t=0s</t>
  </si>
  <si>
    <t xml:space="preserve">-Դե հըլը ասա քաղաքապետարան։ -Հա լավ խմած եմ։ </t>
  </si>
  <si>
    <t xml:space="preserve">-Հեսա մտնում ենք մեր տուն Սերոժ ջան ու քեֆը շարունակվումա։ Սպասի դուռը փակեմ։ -Փակո՞ւմ ես։ -Հա։ -Դե ես դուռը պահում եմ։ -Վսյո։ -Վայ հորս արև։ Էսի կնիկդա։ - Ես կբանակցեմ։ Ասա։ -Էս էլի խմա՞ծ ես։ -Խմած չեմ։ -Խմած ես։ -Խմած չեմ։ -Խմած ես։ -Խմած չեմ։ -Հա՞, խմած չես։ Դե հըլը ասա քաղաքապետարան։ -Հա լավ խմած եմ։ -Տեսար, որ խմած ես։ Զզվել եմ արդեն։ Մի ամիսա համարյա ամեն օր խմած ես տուն գալիս։ Այ ըստեղս ես հասցրել։ Հերիք չի դու ես խմած եկել միհատ էլ էս հարբած ընկերոջդ քարշ ես տվել բերել ես։ Վերջ։ Ես քեզ պատժում եմ։ Էսօրվանից սկսված մի ամիս մեր մեջ սեքս չի լինելու։ Դու ի՞նչ ես խնդում Սերոժ, էդ քեզ էլա վերաբերվում։ </t>
  </si>
  <si>
    <t xml:space="preserve">Սպասի դուռը փակեմ, փակում ես, հա, դե ես պահում եմ, դավայ. Վախ հորս արև. Արա էսի կնիկդ ա. Ես կբանակցեմ. Էս էլի խմած ես. Խմաս չեմ. Դե հլը ասա քաղաքապետարան. Հա լավ խմաս եմ. Էսօրվանից սկսած մի ամիս մեր մեջ սեքս չի լինելու. Դու ինչ ես խնդում Սերոժ,  էտ քեզ էլ ա վերաբերվում. </t>
  </si>
  <si>
    <t xml:space="preserve">Հեսա մտնում ենք մեր տուն Սերոժ ջան ու քեֆը շարունակվում ա.  Մի ամիս ա համարյա ամենօր դու խմած ես տուն գալիս. Հերիք չի դու ես խմած եկել, մի հատ էլ էս հարբած ընկերոջդ քաշ ես տվել, բերել ես. </t>
  </si>
  <si>
    <t>Kargin Haghordum sketch 104 (Hayko Mko)</t>
  </si>
  <si>
    <t>https://www.youtube.com/watch?v=2T3Et10cvcg&amp;list=PLC4FFB3F0AFB8146C&amp;index=105&amp;t=0s</t>
  </si>
  <si>
    <t>Տենում ես կնիկ ջան դու փրկվեցիր, ամեն ինչ նոռմալա, նենց որ ծառը արդեն կարաս բաց թողես։</t>
  </si>
  <si>
    <t xml:space="preserve">-Ի՞նչ եք անում, մի արեք խնդրում եմ։ Խնդրում եմ, ի՞նչ եք ուզում ասեք ես ձեզ կտամ։ Օգնեցեք, օգնեցեք, օգնեցեք, օգնեցեք, օգնեցեք։ -Թագուհի, ինչա՞ եղել։ -Մամիկոն ջան, նենց վատ երազ էի տեսել։ 2գող էն մեքսիկական գլխարկներով, մեկը կացինով, չագուչով, էն մեկը կիթառով հարձակվել էին վրաս, ուզում էին ինձ սպանեին կտրտեին, ես էլ փախնում էի։ Գնացի փախա, փախա մեկ էլ տեսնեմ դեմից ժայռ ա, թեքվեցի տեսնեմ էն կողմից էլ իրանք են, ստիպված ինձ ժայռից քցեցի։ Ընկնում եմ ու մտածում եմ, որ հեսա ուր որայա կընկնեմ ու կմեռնեմ։ Մեկ էլ տենամ ժայռից դուրս եկած մի հատ ծառ կա։ Ձեռքս քցեցի պինդ բռնեցի էդ ծառից ու փրկվեցի։ -Տենում ես կնիկ ջան դու փրկվեցիր, ամեն ինչ նոռմալա, նենց որ ծառը արդեն կարաս բաց թողես։ </t>
  </si>
  <si>
    <t>Մամիկոն, Թագուհի</t>
  </si>
  <si>
    <t xml:space="preserve">Ձեռս քցեցի պինդ բռնեցի էտ ծառից ու փրկվեցի. Տենում ես կնիկ ջան, դու փրկվեցիր, ամեն ինչ նորմալ ա. Նենց որ ծառը արդեն կարաս բաց թողես. </t>
  </si>
  <si>
    <t>Օգնեցեք. Թագուհի ինչ ա եղել. 2 գող, էն մեքսիկական գլխարկներով, մեկը կացինով չագուչով, էն մեկը գիթառով հարձակվել էին վրաս. Ստիպված ինձ ժայռից գցեցի.</t>
  </si>
  <si>
    <t>Kargin Haghordum sketch 105 (Hayko Mko)</t>
  </si>
  <si>
    <t>https://www.youtube.com/watch?v=su_eh7PKgWc&amp;list=PLC4FFB3F0AFB8146C&amp;index=106&amp;t=0s</t>
  </si>
  <si>
    <t>թազա գյադա արի նստի կողս. Ես ուզում եմ խմեմ մեր գեղի գերբի կենացը. Վալոդ հոպար ջան հլը սաղի բաժակները ֆուլ լցա. Գյադա իսկ դու կենաց պրիգլավա կյարում ես կյանես. Ոնց քցում բռնում եմ մեր գեղի գերբի կենացն ա. օրգինալ ա. Ոնց որ հերս էր ասում քաղքի թամադեն գյառմս գյառմսնդա, գյառմսնդա հուռռը քյարմսմա վիջգա. գռմնդա գռմնդա. Շատ օրիգինալ էր հերս. Գեղի տղերքով մեր քաղքի տղերքից խմել սովորեք. Մոշնի արաղ ա, երրորդ բաժակից գլուշիտ ա անում. Ես արդեն օյաղցել եմ, ես էլ գլյուշիտ եղած չեմ, տղերք ջան մի տարեք ինձ տղերք մի տարեք. Մենք քեզի արդեն հետ ենք բերըմ.</t>
  </si>
  <si>
    <t xml:space="preserve">Սենց Գորիս ճիշտ եմ գնում. Հենա մեր գեղողը հազարից մեկ ա քաղաքացի անցնում արի գնանք մի լավ պատիվ տանք քեզ. վալոդ հոպար ջան լցա. Մեր էս գեղը մեր ռեգյոնալի ամենահյուրասեր գեղն ա. Մացոն վատացավ, Սերգո հել թևերը բռնա, Վալոդ հոպար ոտները բռնա, Պարսամ արի. Էս մեր գեղի ադաթն ա. Որ մեկը չի դիմանում, տղերքով տանում ենք մի հատ հավեսով բռնաբարում ենք, ու հետ ենք բերում. Խմելուց նենց խմեք, որ չանջտվեք. Գյադա ջան ինչ ես իրար խառնվե հանգստացի ախպերս. </t>
  </si>
  <si>
    <t>Kargin Haghordum sketch 106 (Hayko Mko)</t>
  </si>
  <si>
    <t>https://www.youtube.com/watch?v=v3BNi5Juk0Y&amp;list=PLC4FFB3F0AFB8146C&amp;index=107&amp;t=0s</t>
  </si>
  <si>
    <t xml:space="preserve">Լավ ուզում ես մի հատ պաչի հետ տամ դզվեմ էլի։ </t>
  </si>
  <si>
    <t xml:space="preserve">-Կյանքս, ամուսնյակս, լավ չե՞ս։ -Հեչ լավ չեմ։ -Երեկ երևի շատ եք հա խմել։ -Հա շատ շատ, Գագոն տղա էր ունեցել, տղեքով իրար գլուխ էինք հավաքվել, խելքներս տվել էինք խմիչքին, վայ հեչ լավ չեմ, հեչ լավ չեմ։ -Մի հատ օղի բերե՞մ խմես դզվես։ -Չէ, չէ, չէ լավ չեմ։ -Իսկ գարեջո՞ւր։ Բերե՞մ խմես դզվես։ -Չէ լավ չեմ, չէ։ -Իսկ կարողա քեզ մի հատ պաչիկ անեմ, կյանքս։ -Լավ ուզում ես մի հատ պաչի հետ տամ դզվեմ էլի։ </t>
  </si>
  <si>
    <t xml:space="preserve">Կյանքս. Ամուսնյակս. Իսկ կարող ա քեզ մի հատ պաչիկ անեմ կյանքս. Մի հատ պաչի հետ տամ դզվեմ էլի. </t>
  </si>
  <si>
    <t xml:space="preserve">Էրեկ երևի շատ եք հա խմել. Մի հատ օղի բերեմ խմես դզվես. Գարեջուր բերեմ խմես դզվես. Ցավդ տանեմ, արի ասեմ. </t>
  </si>
  <si>
    <t>Kargin Haghordum sketch 107 (Hayko Mko)</t>
  </si>
  <si>
    <t>https://www.youtube.com/watch?v=xaVdaU-N7Gw&amp;list=PLC4FFB3F0AFB8146C&amp;index=108&amp;t=0s</t>
  </si>
  <si>
    <t>Ասում ես խուլ տեղա, ոչ-ոք չի լսի</t>
  </si>
  <si>
    <t xml:space="preserve">-Օգնեցե՜ք, օգնեցե՜ք։ -Չքնաղ գեղեցկուհի։ Արքայադուստր Այծեմնի՞կ։ -Քեզ աստվածներն են ինձ ուղարկել, օ՜ քաջ ու վեհանձն ասպետ։ -Քո գեղեցկության մասին ամբողջ թ, ագավորությունն է խոսում, օ՜ չքնաղ Այծեմնիկ։ -Օ՜, վիթխարի ասպետ։ Խնդրում եմ ազատիր ինձ։ -Ի՞նչ է պատահել, ինչո՞ւ ես այստեղ շղթայված։ -Ինձ առեվանգեց նենգ ու գարշելի ավազակը։ և, և բռնաբարեց։ -Ի՞նչ, բռնաբարե՞ց, բոլոր աստվածներով եմ երդվում, ես վրեժխնդիր կլինեմ։ Ասա ինձ այդ ստոր արարածի անունը։ -3ից 4անգամ։ -Ո՞վ էր։ -Սուլեյման բռնաբարը։ -Սուլեյմանը։ Քանի՞ աղջիկների պատվի հետ է խաղացել այդ տականքը։ Բա ինչո՞ւ չէիր գոռում, օգնության չէիր կանչում։ -Ով բարի ասպետ, ախր խուլ տեղ է, նայիր, գոռաս-չգոռաս մեկ է ոչ-ոք չի լսի։ -Ասում ես խուլ տեղա, ոչ-ոք չի լսի։ Ցավդ տանեմ, արի ասեմ։ -Սուլեյման, Սուլեյման, Սուլեյման։ </t>
  </si>
  <si>
    <t>Սուլեյման, Այծեմնիկ</t>
  </si>
  <si>
    <t xml:space="preserve">Չքնաղ գեղեցկուհի, արքայադուստր Այծեմնիկ. Օ չքնաղ Այծեմնիկ. և բռնաբարեց երեքից չորս անգամ. Սուլեյման Բռնաբարը. Ասում ես խուլ տեղ ա ոչ մեկ չի լիս. </t>
  </si>
  <si>
    <t xml:space="preserve">Ինձ առևանգեց նենգ և գարշելի ավազակը. Գոռաս չգոռաս մեկ է ոչ մեկ չի լսի. Էսի ոնց ա էնի ոնց ա. հարևանդ ով ա.Ինձ հենց նոր շարքից հանեցին. </t>
  </si>
  <si>
    <t>Kargin Haghordum sketch 108 (Hayko Mko)</t>
  </si>
  <si>
    <t>https://www.youtube.com/watch?v=hvUyvsaVmQQ&amp;list=PLC4FFB3F0AFB8146C&amp;index=109&amp;t=0s</t>
  </si>
  <si>
    <t>Լվացքի փոշիները կողքի բաժնում են. Ինձ պետք ա լվացքի փոշի, ավտոմատ, գունավոր հանգուստ լվալու համար, թղթից տուփով, ֆիռման վափշե կապ չունի. Էսի ունիտազս ա, էս էլ զուգարանիս մետլախը, էս էլ կաֆելը, քամակս էլ կես ժամ առաջ եմ ցույց տվե ընձի մի հատ զուգարանի թուղթ տվեք արա.</t>
  </si>
  <si>
    <t xml:space="preserve">Բարև Ձեզ; ես այս խանութի մենեջերն եմ; մեր խանութում դուք կարող եք գտնել ձեզ հետաքրքրող ցանկացած ապրանք; ասեմ ավելին մենք մեր բոլոր հաճախորդներին ցուցաբերում ենք անհատական մոտեցում; ինչով կարող եմ Ձեզ օգնել; ինձ լվացքի փոշի ա պետք; լվացքի փոշիները կողքի բաժնում են; շնորհակալություն; բարև ձեզ ես այս բաժնի վաճառողուհին եմ; այս բաժնում; պարզ ա; ինձ լվացքի փոշի ա պետք; իսկ ձեռքով լվանալու համար թե ավտոմատ; ավտոմատ; աա; այդ դեպքում անցեք դիմացի բաժին; բարև ձեզ ես այս բաժնի վաճառող; գիտեմ;ինձ լվացքի փոշի ա պետք ավտոմատ լվացման համար; իսկ սպիտակ շորերի համար թե գունավոր; գունավոր; բարի այդ դեպքում մոտեցեք կողքի բաժնին; բարև ձեզ ես; մի վայրկյան; ինձ պետքա լվացքի փոշի ավտոմատ գունավոր հագուստ լվանալու համար ; թղթից տուփով; ֆիրման վաբշե կապ չունի; իսկ սինթետիկ թե բամբակյա հագուստի համար; Էսի ունիտազս ա, էս էլ զուգարանիս մետլախը, էս էլ կաֆելը, քամակս էլ կես ժամ առաջ եմ ցույց տվե ընձի մի հատ զուգարանի թուղթ տվեք արա; ճիշտ եք ասում; ճիշտ եք ասում; </t>
  </si>
  <si>
    <t xml:space="preserve">Լվացքի փոշիները կողքի բաժնում են. Ինձ պետք ա լվացքի փոշի, ավտոմատ, գունավոր հանգուստ լվալու համար, թղթից տուփով, ֆիռման վափշե կապ չունի. Էսի ունիտազս ա, էս էլ զուգարանիս մետլախը, էս էլ կաֆելը, քամակս էլ կես ժամ առաջ եմ ցույց տվե ընձի մի հատ զուգարանի թուղթ տվեք արա. </t>
  </si>
  <si>
    <t xml:space="preserve">Ինձ լվացքի փոշի ա պետք. </t>
  </si>
  <si>
    <t>Kargin Haghordum sketch 109 (Hayko Mko)</t>
  </si>
  <si>
    <t>https://www.youtube.com/watch?v=YP4Q6dkI_0o&amp;list=PLC4FFB3F0AFB8146C&amp;index=110&amp;t=0s</t>
  </si>
  <si>
    <t>Հոպար ջան մենք ոչ սոված ենք, ոչ քաղցած ենք, ոչ ճամփեն ենք կորցրել, ոչ էլ մոլորվել ենք, ոչ էլ նենց լկտի լակոտներ ենք էկել ենք ուզում ենք քո վրա կայֆավատ ըլնենք</t>
  </si>
  <si>
    <t>Ախպերս էս սիրտդ բաբախումա մաշնեդ հասելա Մեղրի էլ չես դիմանում  հաա ախպերս ոչինչ ցավդ տանեմ երկու ժամվա ճամփայա մնացել էսա կհասնենք Մեղրի մաշնեդ սիրուն ձևով ռաստամոժնյա կանենք ընդե էլ ծանոթ տամոժնիկ ընգերներ կան ախպեր ջան կասենք կխնդրենք մի հագ թո մասկսանենգեն, որ սաղ թղթերը չոտկի ըլնի մի հատ էլ մաշնեդ լավ կլվանք որ հետ գալուց մաքուր մտնենք քաղաք ախպերս; հաաա ախպերս  արա էս ինչ էր արա հլը զադնի տուր գոմիկավան, արա էս ինչա արա հլը մտի գյուղ տենանք խիա անունը գոմիկավան հլը կանգնի, կանցնի սրանից հարցնենք հոպար ջան բարի օր հոպար ջան ասու խերն ու բարին տղերք ջան բա հետո հոպար ջան հեչ էս դաշտըմը գնացի մի քիչ գործ արիմ հմի էլ էկա ասի պամիդոր մամիդորը ջրեմ մրեմ, բայց մենք իրար չենք ճանչմ մանչմ ինչ եք ուզում որ, Հոպար ջան մենք ոչ սոված ենք, ոչ քաղցած ենք, ոչ ճամփեն ենք կորցրել, ոչ էլ մոլորվել ենք, ոչ էլ նենց լկիտի լակոտներ ենք ուզում ենք քո վրա կայֆավատ  էդ տարիքից արդեն հելել ենք պռոտը մի րոպեյա մեզ մի հարցա տանջում խիա՞ ձեր գյուղի անունը գոմիկավան, գոմիկավաա՞ն հա էդ մեր գեղի անուննա հա էլի խի էլի, հա խի էդի չգիտեմ տղերք ջան էտի սովետից մեր գեղի անունը տենցա էղել ոնց հոպար ջան ստե ես ապրում չգիտես գեղիդ անունը ինչիա գոմիկավան ինչ ասեմ տղերք ջան չգիտեմ արա էտի կարողա կնիկս իմանա ըդրա պապը էս գեղի հերոսնա էղել հլը սպասի կնցանիցս հարցնեմ աղչի Սաքո հլը արի ախպերս,  հա Գեղամ անուշ ախպեր էս մեր գեղի անունը խիա  գոմիկավան ես շատ գիտեմ խիա գոմիկավան էս տղեքը խի են կանգնե էկեք մի բաժակ կոֆե խմեք աբեր աբ մարդ ճիշտա ասում հլը էկեք ներս այ մարդ հանվեք էկեք ներս</t>
  </si>
  <si>
    <t>Հայկո, Մկո, Անդո,Ռաֆո</t>
  </si>
  <si>
    <t>Սաքո, Գեղամ</t>
  </si>
  <si>
    <t>Kargin Haghordum sketch 110 (Hayko Mko)</t>
  </si>
  <si>
    <t>https://www.youtube.com/watch?v=rktRofsEmtg&amp;list=PLC4FFB3F0AFB8146C&amp;index=111&amp;t=0s</t>
  </si>
  <si>
    <t xml:space="preserve">իմ պապան ձեզ ոչ մի փող էլ չի տա իրա ընգերը գիտեք ովա իրա ընգերը մարդու իրավունքների պաշտպանա տես ախպեր էտի ռաշոտ չէինք արել ջոգում ես ախպեր ջան արի ստեից ռազվառոդ արա հետ էթանք </t>
  </si>
  <si>
    <t xml:space="preserve">Ախպեր հլը լսի բան ասեմ էս գործը որարինք դրա փողը ինչ ես անելու մի հատ համեռ եմ առնելու մեջը օտիդո սարքել եմ տալու ու ծախըմ եմ դե լավ բան ես մտածել ցավդ տանեմ բա դու ախպերս ես ուզում եմ մամայի ատամները սարքեմ ոպշմ էսա փողերը վեկալում ենք ու կյանքը սկսումա ուրախնալ չէ սիրուն ջան ձեռքերս խի եք կապել ուր եք ինձ տանում ինչ փող էն ձողը որը պապադ սիրուն ձևով կբերի կտա մեզ որ մենք քեզ սաղ սալամաթ վերադարձնենք իրան իմ պապան ձեզ ոչ մի փող էլ չի տա իրա ընգերը գիտեք ովա իրա ընգերը մարդու իրավունքների պաշտպանա տես ախպեր էտի ռաշոտ չէինք արել ջոգում ես ախպեր ջան արի ստեից ռազվառոդ արա հետ էթանք ազիզ ջան դու էս գլխից տրամադրվի որ քո պապան ու իրա միակ ընգերը էդ իրա փողերնա տականքներ բաց թողեք ասում եմ ինձ դուք դեռ կտեսնեք ձեր հալը բանտ եք նստելու երկուստ էլ բաց թողեք ասում եմ աաաա աղջիկ ջան ձենդ կտրի հավեսդ չունենք գոռալու եմ անհնդատ մինչև ինձ կօգնեն օգնեցեք աաաա օգնեցեք հիմարներ մեռնելու եք բաց թողեք ցավումա ձեռքերս արա քել սրան քցենք բագաժնիկը թե չէ էսի նեռվերներս կուտի արա աաաաա օգնեցեք բաց թող այ հիմա ինչքան ուզում ես լաչառացի հիստերիկ վայ ինչ լավա որ բռնռցիք սրանց էս տականքները ինձ գողացել էին պապայից փող էին ուզում խնդրոյմ եմ ազատեք ինձ աղջիկ ջան մի քիչ էն կողմ քաշվի  արագացրու արա </t>
  </si>
  <si>
    <t>Հայկո, Մկո, Քրիստինե,Աշոտ</t>
  </si>
  <si>
    <t>Kargin Haghordum sketch 111 (Hayko Mko)</t>
  </si>
  <si>
    <t>https://www.youtube.com/watch?v=Y6B0evY1AnM&amp;list=PLC4FFB3F0AFB8146C&amp;index=112&amp;t=0s</t>
  </si>
  <si>
    <t>Հաբեթ էս ինչա էղել հետդ աղչի կնիկ էսի սառայի չի  էսի ֆորտ բոյարա</t>
  </si>
  <si>
    <t xml:space="preserve">Հաբեթ այ տղա Հաբեթ կյանքս մի հատ էս չուլանի բանալին գնա էն սառայիցը բեր հա այ տղա արագացրա ժամանակ չկա վախ վախ վախ ոտս Հաբեթ էս ինչա էղել հետդ աղչի կնիկ էսի սառայի չի  էսի ֆորտ բոյարա առաջին բանալին մոտսա գնացինք Բկո ՍոֆիկԳևոր աղչի դավաաաայ  դավայ դավայ </t>
  </si>
  <si>
    <t>Kargin Haghordum sketch 112 (Hayko Mko)</t>
  </si>
  <si>
    <t>https://www.youtube.com/watch?v=kIc8JOhTGbE&amp;list=PLC4FFB3F0AFB8146C&amp;index=113&amp;t=0s</t>
  </si>
  <si>
    <t xml:space="preserve">գիտես բանակում ինչերա կատարվում չաստից որ թռնում ես սամավոլկա ռազմականը բռնումա հարցնումա ովա թողել ասեցիր տղերքին բռնել ես տալիս չասեցիր էնքան են տփում մինչև ասում ես  հիմա որնա ճիշտ ասել թե չասել ապե էտի ոչ մեկ չգիտի </t>
  </si>
  <si>
    <t xml:space="preserve">ախպեր հմի քեզ երբ են կանչում վայենկամատ վաղը առավոտ շուտ ոնց առավոտ շուտ էթում ես բանակ ախպեր բա ինչ անեմ ոչ փող ունեմ ոչ ծանոթություն ոչ էլ բախտ ոնց գնում ես բանակ գժվել ես գոնե գիտես բանակում ինչերա կատարվում մտնում ես չաստ տանում կոխում են մի հատ սենյակ գլուխդ թրաշում են ացելը տալիս են ձեռդ ու ասում են մազերդ ավլի ավլեցիր կոդրվում ես չավլեցիր էնքան են տփում մինչև ավլում ես այսինքն կոդրվում ես բա հիմա որնա ճիշտ ավլես թե չավլես ապե ոչ մեկ չգիտի ապե էսի ինչա մտնում ես չաստ պլացի մեջտեղ կանգնում ծխում ես եթե լավ տղա ես ուրեմն սիգարետը քցում ես գետնին քցեցիր գետնին ստացվումա տղերքին բռնել ես տալիս չքցեցիր ուրեմն լավ տղա չես բա ապե հիմա որնա ճիշտը քցես թե չքցես ոչ մեկ չգիտի հետո մենք քեզ լուծումներ չենք տալի մենք քեզ խնդիրներ ենք առաջացնում բա հիմա ես ինչ անեմ  ես չեմ ուզում գնամ բանակ ապե մի հատ վերնի ձև կա ձեռդ ջարդում ենք մինիմում վեց ամսով բանակ չեն տանում աստրոշկա են տալիս դե էդ ընթացքում էլ մի վան կմտածենք ճիշտ ես ասում ավելի լավա ձեռս ջարդենք քան գնամ ընդե Գուգ ջան մի հատ կլադովկից հորս դուբինկեն բեր էլի արա ինչ դուբինկա երկաթը տաք տաք են ծեծում հլը տուր ստե ջարդվավ հը մատերդ շարժի չի ջարդվե բայց տեղը արելա արա էս առանց ինձ ջարդեցիք չէ չի ջարդվեց հլը մատերդ շարժի չի ջարդվել բայց էս անգամ հաստատ տեղը արելա  տղերք քելեք մեր հարևան Վարդան ձային կանչեք էլի էնի մսավաճառա նորմալ ձեռս կջարդի  դուք մենակ ինձ տանջելու եք Գուգ գնա կանչկ էլի ապե դիմացի դիմացի գիտես բանակում ինչերա կատավում չաստից որ թռնում ես սամավոլկա ռազմականը բռնումա հարցնումա ովա թողե ասեցիր տղերքին բռնել ես տալի չասեցիր էնքան են տփում մինչև ասում ես  բա հիմա որնա ճիշտ ասել թե չասել ապե էտի ոչ մեկ չգիտի հալալա տղերք ջան Գուգոն ասեց շատ լավ բան եք մտածել միշտ սենց ուրախ առիթներով հանդիպենք Վարդան ձա կարաս նենց խփես որ ձեռը ջարդվի արա իմ հարազատ ընգերջս տղենա կարողա չգիտեմ  ոնցա պետք խփել որ ջարդվի մենակ ջարդըմ եմ թե աղում էլ եմ չէ մենակ ջարդմ ես  հար  չկա Արտյոմիկ հլը ձեռդ ցույց տուր արա դուռակներ արա գյոզալական միսը էս ինչ եք արել խփելուց վախեցել ես հա հա դե էնա երևումա որ վախենում ես մեջի վիտամիները հոդսա ցնդում ստե էլ նորմալ միս չկա էս ձեռդ ռադ արա մյսուսը բեր ըհն էսի արդեն մատղաշ միսա մի վախի չեմ խփում գնաց երեք չորս մեկ զրո այ լո սդալկո պադրաստա էնքան են տփում մինչև անձրևը գա այ տենց բաներա հիմա չաստերում կատարվում բա հմի ճիշտը որնա էտի ոչ մեկ չգիտի է ախպեր ջան մեր ցախտով ըտեն  բան չկա մենք միշտ էլ մեր հայերով սպայկա ենք ըլնում ու էդ սոխերին նեղըմ էինք հը Արտյոմիկ աստրյոշկա տվին չէ Վարդան ձյա բանակից օպշի ազատին հա բայց ախպեր խի ես տխուր որ պարզվես պոչկեկսա հիվանդ արա ինչ ես խոսում դուռակ գյադա մի հատ ճշտեք էս մարդու պոչկեն հիվանդա հիվանդ չի նոր թևերը  ջարդեք ընգի առաջ դու էլ արա  </t>
  </si>
  <si>
    <t>Հայկո,Մկո,Անդո,Ռաֆո</t>
  </si>
  <si>
    <t xml:space="preserve">Վարդան,Արտյոմիկ,Գուգո </t>
  </si>
  <si>
    <t>Kargin Haghordum sketch 113 (Hayko Mko)</t>
  </si>
  <si>
    <t>https://www.youtube.com/watch?v=A2TJpch1-tw&amp;list=PLC4FFB3F0AFB8146C&amp;index=114&amp;t=0s</t>
  </si>
  <si>
    <t>սպասի ախպեր դու ինձնից ինչ ես ուզում ուզում եմ որ կնգաս մորդ չգաս բա տենց էլ ասա թե չէ էս քանի օրա նամյոկներ ես տալիս</t>
  </si>
  <si>
    <t xml:space="preserve">հը ոնց էր;Մոս էսօր լռիվ ուրիշ էիր գիդես էսօր ոնց որ նեգռ ըլնեիր ընենց արագ էիր անում ոնց որ ռեփ կարդայիր բա էտի սաղ ռուսաստանի խոպանի շկոլանա  ցավդ տանեմ ռուս խախլուշկեքն ինձ ասում էին Մավսես  խվատետ Մավսես խվատետ ես էլ ասում էի Նաստյա տվոյ մատ հլը թափով կոֆե պաստել Նաստիան էլ կոֆեի տեղը մեղր էր բերում բա վայ մեռնեմ էն վւնիպուխ ջանին լսի էսօր որ էկա մի տեսակ էիր հո բան չի էղել  վայ լսի նենց վատ էրազ էի տեսել էս Բրետ Փիթն ու Բանդերասը էկել էին մեր տուն ու իմ համար մարդուս հետ կռվում էին իի լավ էլ էրազա դրա վատը որնա որովհետև անասուն մարդս դրանց տփեց լարեց արա ես գիտեի որ մարդդ կյանքում անասունա բայց որ էրազումելա անասուն էտի նորությունա արա էս տուբերկուլոզս չանցավ մի հատ ծխեմ հա էլի մի հատ ծխի դզվի լսի էդ վարաքովի չի չէ տո չէ հա ռուսաստանի կեսը դրանվա հիվանդ Մոս շատա ցավում չէ ցավդ տանեմ կանցնի էսօր ոնց ենք անելու գիդես ոնց եմ ուզում ուզում եմ էրեկվա պես նեգռի պես անես պռոստը սկզբից ինձ կեղտոտ խոսքեր ասա որ գռգռվեմ էլի կեխտոտ խոսքեր ըհն պադեզդ մուսրապռավոդ տռապ ունիտազ խլինք իյաաա սովետաշենի զիբիլանոց չլողցած բոմժ իմ նասկիները  էէէ սպասի ախպեր դու ինձնից ինչ ես ուզում ուզում եմ որ կնգաս մորդ չգաս բա տենց էլ ասա թե չէ էս քանի օրա նամյոկներ ես տալիս  </t>
  </si>
  <si>
    <t xml:space="preserve">Հայկո,Մկո,Լևոն </t>
  </si>
  <si>
    <t>Մոսո</t>
  </si>
  <si>
    <t>Kargin Haghordum sketch 114 (Hayko Mko)</t>
  </si>
  <si>
    <t>https://www.youtube.com/watch?v=4om4XkM1oFw&amp;list=PLC4FFB3F0AFB8146C&amp;index=115&amp;t=0s</t>
  </si>
  <si>
    <t xml:space="preserve">բա ապե այ սենց վատ պատմությունների մեջ ենք ապե ցավակցում եմ ապե ովա երկրորդ կնգաս եմ թաղում ոնց դու երկրորդ անգամ էիր պսակվել իիի բա ես չգիտեի շնորհավոր ցավդ տանեմ ախպերս ինչ լավ բան ասիր աչքդ լույս մեռնեմ ջանիդ </t>
  </si>
  <si>
    <t xml:space="preserve">բարի օր Սերոժ ջան բարև ապե ինչ կա չգիդեիր չէ ախպեր տեղ էի էթում հանկարծակի քեզ տեսա ասի տենամ ինչա էղել բա ապե այ սենց վատ պատմությունների մեջ ենք ապե ցավակցում եմ ապե ովա երկրորդ կնգաս եմ թաղում ոնց դու երկրորդ անգամ էիր պսակվել իիի բա ես չգիտեի շնորհավոր ցավդ տանեմ ախպերս ինչ լավ բան ասիր աչքդ լույս մեռնեմ ջանիդ </t>
  </si>
  <si>
    <t>Kargin Haghordum sketch 115 (Hayko Mko)</t>
  </si>
  <si>
    <t>https://www.youtube.com/watch?v=AflDz3lCrhk&amp;list=PLC4FFB3F0AFB8146C&amp;index=116&amp;t=0s</t>
  </si>
  <si>
    <t xml:space="preserve">կարողա ինչ որ ժուռնալ թերթ ունենաք չէ չունեմ ցավդ տանեմ կներեք իկ կարողա էսի հազարնոցներով մանրեիք  </t>
  </si>
  <si>
    <t xml:space="preserve">բարև ձեզ բարև ովա ձեր հարևաննա յա Ռաշիդ դու ես չէ իմ անունը կարենա ես ձեր զուգարանով հարևանն եմ յա Կարեն ով ես որ ես Բրյուսել եմ թռնում ասի թռիչքից առաջ մտնեմ զուցարանմի քիչ թեթևանամ  ստե էլ թարսի պես զուգարանի թուղթը վերջացելա կարողա ձեր կաբինետում զուգարանի թուղթ ըլինի չէ ապեր ստե վապշե թուղթ չկա էս իմ ռեյսնա իսկ կարողա ինչ որ ժուռնալ թերթ ունենաք չէ չունեմ ցավդ տանեմ կներեք իկ կարողա էսի հազարնոցներով մանրեիք  </t>
  </si>
  <si>
    <t xml:space="preserve">Կարեն </t>
  </si>
  <si>
    <t>Kargin Haghordum sketch 116 (Hayko Mko)</t>
  </si>
  <si>
    <t>https://www.youtube.com/watch?v=be_Bps_kR2M&amp;list=PLC4FFB3F0AFB8146C&amp;index=117&amp;t=0s</t>
  </si>
  <si>
    <t>տեր հայր ջան անունը կներեք բայց չեմ ասի դե որ տենց է գնա այստեղից ոչ մի մեղքերի թողություն էլ չես ստանա հը մեղքերի թողություն տվեց տեր հայրը հըն բա խի ես ուրախացել ապե երեք հատ նենց նոր հասցե եմ իմացե մեկը մեկից բոմբ</t>
  </si>
  <si>
    <t xml:space="preserve">տեր հայր ջան կարաք ինձ մի քիչ ժամանակ տրամադրեք լսում եմ քեզ որդյակս էլի գլխիցդ մեծ մեղք ես կերել  չէ տեր հայր ջան էս անգամ լրիվ ուրիշ կլասի մեղք եմ գործել ամուսնացած կնոջ հետ շնաղել եմ խնդրում եմ ինձ մեղքերի թողություն տվեք  եթե ուզում ես մեղքերի թողություն ստանաս ապապա պետք է բացեք քո հոգին իմ առջև ասա ում հետ ես շնացել ախր ամուսնացած կինա տեր հայր չեմ կարող ասել լավ  կարող ես չտանջվել ես ինքս գիտեմ չլինի տրակտորիս Վաղինակի երիտասարդ կնոջ հետ ես շնացել նա շատ անառակն է չէ տեր հայր ջան լաաաավ ուրեմն գյուղկ անասնաբույժի քրոջ հետ նա շատ անբռնազբոս է չէ տեր հայր ջան իրա հետ էլ չէ մենակ չասես որ գյուղապետի ջենարակապատ և դյուրագռգիռ դստերն ես համտեսել Սերգինե անունով չէ տեր հայր ջան ինչ գործ ունեմ բա ում հետ անունը ասա չեմ կարա ասեմ տեր հայր ջան անունը կներեք բայց չեմ ասի դե որ տենց է գնա այստեղից ոչ մի մեղքերի թողություն էլ չես ստանա հը մեղքերի թողություն տվեց տեր հայրը հըն բա խի ես ուրախացել ապե երեք հատ նենց նոր հասցե եմ իմացե մեկը մեկից բոմբ  </t>
  </si>
  <si>
    <t>Հայկո,Մկո,Ռաֆո Աշոտ</t>
  </si>
  <si>
    <t>Kargin Haghordum sketch 117 (Hayko Mko)</t>
  </si>
  <si>
    <t>https://www.youtube.com/watch?v=0iKAm_aZ7Og&amp;list=PLC4FFB3F0AFB8146C&amp;index=118&amp;t=0s</t>
  </si>
  <si>
    <t>բժիշկ ջան քո համար մի հատ ահասառսուռ ներկայացում ենք հորինել բառերն ավելորդ են մի հատ նայի նոր գնա պապոք ու սմետան ներկայացումա հիմա չէ Պարգև բժիշկ ջան  մի շաբաթա փորձ ենք արել մի ջարդի մեր սրտերը խնդրում եմ մի հատ նայի լավ ցույց տուր արագ էկեք ապեր ես Մալխասն եմ ինքը Բարխուդարովնա ինքն էլ Մադաթյանն ու Մարուխյաննա սկսենք գնաց</t>
  </si>
  <si>
    <t xml:space="preserve">ութը ութը ութ համարնա լավ խաղում պապիրոզ տամ ծխես չէ ինձի ծխել չի կարելի ինձի պոպոք ու սմետան տվեք պոպոք ու սմետանը այ սենց վիտամինա ութը ութը ութը համարնա լավ խաղում պոպոք ու սմետան չէ ինձի ծխել չի կարելի Խորենին բեր մոտս բժիշկ ջան քո համար մի հատ ահասառսուռ ներկայացում ենք հորինել բառերն ավելորդ են մի հատ նայի նոր գնա պապոք ու սմետան ներկայացումա հիմա չէ Պարգև բժիշկ ջան  մի շաբաթա փորձ ենք արել մի ջարդի մեր սրտերը խնդրում եմ մի հատ նայի լավ ցույց տուր արագ էկեք ապեր ես Մալխասն եմ ինքը Բարխուդարովնա ինքն էլ Մադաթյանն ու Մարուխյաննա սկսենք գնաց հանգիստ թող Սաքո սրանց պալատներով Կորյունին մոտս  շեֆ ջան էս երկու օրը Կորյունը իրան վնուշատա արել որ ինքը մեռելա նենց որ իրա ոտով չի գա շեֆ ջան մենակ դու մի անհանգստացի մի նեռվայնացի դու գնա քո սենյակ էսա ես սաղ կկազմակերպեմ արագացրեք ութը ութը համարն էր ամենալավը խաղում լավ Պարգև կազմակերպի էկեք էկեք  վեկալեք վեկալեք ափսոս ոնց հեռացար մեզանից շեֆ Կորյունին բերեցինք ափսոս լավ ընկեր էիր ոնց հեռացար մեզանից դավայ գնացիք ձեր պալատներով դավայ գնացինքարագ արագ գնացինք գնացինք  փաստօրեն դու պնդոյմ ես որ դու դիակ ես  իհարկե բժիշկ արա բա որ դու դիակ ես բա ոնց ես նստած հետս խոսում ես դիակ եմ իսկ դուք մեդիում ու հիմա խոսում ես իմ հոգու հետ ոնց էր լավ եթե ես խոսում եմ հոգու հետ հոգիները թափանցիկ են չէ իհարկե թափանցիկ են բժիշկ նայի լավ ենթադենք դու դիակ ես մերսի  սենց հարց եմ քեզ տալիս դիակի մեջ արյուն հոսումա ոնց դուք բժիշ եք ու չգիտեք իհարկե ոչ դիակի մեջ արյուն չի հոսում ճիշտա գիդես ինչի եմ հարցնում որովհետև ստեղ նուբ հարց կա ախխ իիի դե ասա ինչա լինում իի արյունա գալիս բա հիմա ինչ կասես դիակի պահով արա փաստորեն ես սխալվում էի բժիշկ դիակի մեջ արյուն հոսումա </t>
  </si>
  <si>
    <t xml:space="preserve">Հայկո,Մկո,Արամmp3,Աշոտ </t>
  </si>
  <si>
    <t>Կորյուն,Պարգև,Սաքո</t>
  </si>
  <si>
    <t>Kargin Haghordum sketch 118 (Hayko Mko)</t>
  </si>
  <si>
    <t>https://www.youtube.com/watch?v=S8bCsNnNnJE&amp;list=PLC4FFB3F0AFB8146C&amp;index=119&amp;t=0s</t>
  </si>
  <si>
    <t xml:space="preserve">ոնց պտի ըլնեմ սիրտս առիթմա ստամոքսս ծակմա էնքան դեղ եմ խմել որ լիարդս շարքից դուրսա էկել ճնշումս տվել անցելա երկու հարյուր տեղ տեղ երկու հարյուր   հիսուն ոտերս էլ թմրըմ են ծերությունա մարմինդ ծերությունից փըդըմա փըդըմ փըդըմ լսի Օֆիկ արի կլնի գլուխներս մի հարդուկի հա  մենք լավ էլ գիդենք դու ոնց ես կաժդի բոժե ձեն մոտդ ջահել տղերք են գնում գալիս էնա մի քիչ առաջ էլ մեկն էլ դուրս էկավ  նապիշնի ինդիուկ  նենց որ լավ էլ լավ ես բայց դուք ինչ կեղտոտ բիձեք եք մի հատ առողջ տեղ ունեմ նախանձում եք իսկ մենք էդ տեղից կարանք օգտվենք բայց դուք ինձնից երբ եք ուզել որ չեմ տվել փդացներ </t>
  </si>
  <si>
    <t xml:space="preserve">բարի աչողուն Գափո բարև Միշա ջան ոնց ես էէէ էս վեց ամօսա հեչ լավ չեմ   ոչ կարում եմ նորմալ չիշիկ անեմ ոչ էլ կարում եմ մեծով դուրս գամ իմ մոտ էլ նույն պրոբլեմնա ուղղակի լրիվ հակառակը կաժդի բոժե ձեն առավոտը ժամը յոթին ժամացույցի պես հավեսով մի հատ չիշիկ եմ անումժամը ութին էլ մեծով դուրս եմ գալիս ու ֆսյո բա պրոբլեմտ որնա ցավդ տանեմ ուղղակի առավոտ ժամը տասից շուտ չեմ կարում վեր արթնանամ սենց բան կլնի տեսար սրան աչքիս Օֆիկի մոտից դուրս էկավ այ մարդ էդ Օֆիկը նամուսը կորցրելա տարիքը մոռացելա էդ գյադու  տարիքը տեսար տո մենք իրա տարիքին իրա տարիքից մեծ էինք թու բա վրից ինչ ադիկալոնի հոտ էր գալի էլ մի ասա էդ հարուստների համն ու հոտը ուրիշա Օֆո ոնց ես ոնց պտի ըլնեմ սիրտս առիթմա ստամոքսս ծակմա էնքան դեղ եմ խմել որ լիարդս շարքից դուրսա էկել ճնշումս տվել անցելա երկու հարյուր տեղ տեղ երկու հարյուր   հիսուն ոտերս էլ թմրըմ են ծերությունա մարմինդ ծերությունից փըդըմա փըդըմ փըդըմ լսի Օֆիկ արի կլնի գլուխներս մի հարդուկի հա  մենք լավ էլ գիդենք դու ոնց ես կաժդի բոժե ձեն մոտդ ջահել տղերք են գնում գալիս էնա մի քիչ առաջ էլ մեկն էլ դուրս էկավ  նապիշնի ինդիուկ  նենց որ լավ էլ լավ ես բայց դուք ինչ կեղտոտ բիձեք եք մի հատ առողջ տեղ ունեմ նախանձում եք իսկ մենք էդ տեղից կարանք օգտվենք բայց դուք ինձնից երբ եք ուզել որ չեմ տվել փդացներ </t>
  </si>
  <si>
    <t>Գափո,Միշա,Օֆիկ</t>
  </si>
  <si>
    <t>Kargin Haghordum sketch 119 (Hayko Mko)</t>
  </si>
  <si>
    <t>https://www.youtube.com/watch?v=IvbvzjzEYmM&amp;list=PLC4FFB3F0AFB8146C&amp;index=120&amp;t=0s</t>
  </si>
  <si>
    <t xml:space="preserve">բարև ձեզ ոնծ ես Լենդրուշ էկար հասար կանեց էլի ասըմա բոլոր ճանապարհները տանըմ են Ռռոմի կանեց ինչ ես բերանդ խընդում երեկվա էն պատմությունն ինչ էղավ օր մերսեդեսին խփել էիր ինչ պտի անեի մարշուտնուց իջա ու ոնց որ միշտ անում ենք էլի սկսեցի լացել  ասըմ եմ ձյաձ ջան ցավդ տանեմ էս մաշնես գրավի տակա  տունս գրավի տակա սաղ տնեցիք հիվանդ են ես էլ  ռակ եմ հո փող չտվիր արա տո չէ հա ուստա Ռոմ խաղդ խաղցի ձյաձ Ռոմ յա ոնծ ես Ռազմիկ լավ եմ վրայիցդ մարսի հոտ է գալիս ոնց որ տո չէ հա ինչ մարս  հլը նայի ունիտազ բերանս բացելա տալիս արա այ էշ գզող  Արագածի գագաթից պարզ կեևա որ մարս կեղնիս սըմ է չէ </t>
  </si>
  <si>
    <t xml:space="preserve">բարև ձեզ ոնծ ես Լենդրուշ էկար հասար կանեց էլի ասըմա բոլոր ճանապարհները տանըմ են Ռոմի կանեց ինչ ես բերանդ խընդում երեկվա էն պատմությունն ինչ էղավ օր մերսեդեսին խփել էիր ինչ պտի անեի մարշուտնուց իջա ու ոնց որ միշտ անում ենք էլի սկսեցի լացել  ասըմ եմ ձյաձ ջան ցավդ տանեմ էս մաշնես գրավի տակա  տունս գրավի տակա սաղ տնեցիք հիվանդ են ես էլ  ռակ եմ հո փող չտվիր արա տո չէ հա ուստա Ռոմ խաղդ խաղցի ձյաձ Ռոմ յա ոնծ ես Ռազմիկ լավ եմ վրայիցդ մարսի հոտ է գալիս ոնց որ տո չէ հա ինչ մարս  հլը նայի ունիտազ բերանս բացելա տալիս արա այ էշ գզող  Արագածի գագաթից պարզ կեևա որ մարս կեղնիս սըմ է չէ արա շեֆը. հլը ոտի կանգնեք բարի օր ձեզ բարև միջազգային մարդասիրական բոլոր ստանդարտներին համապատասխանող աշխարհի  ամենաբարի գձի տեր ոնծ ես լավ եմ ուստա Ռոմ ուրեմն էսի իմ մանկության ընկերոջ տղենա բանակից նորա էկելուզում եմ իրան մի հատ գազել տամ մտցնեմ գիծ  դու էլ էս մեր ջահելին քո մեծական ձևով կբացատրես ինչը ոնցա որը որից հետոյա մի խոսքով ձեր էդ շոֆեռական ռամսերը  սաղ կասես որ մի շաբաթից մտցնենք գիծ ու քշի էղավ էղած է շեֆ ջան   դե Փայլակ ջան տղերքի հետ ծանոթացի մերսի Ահարոն ձյա  ոնծ ես ապեր լավ եմ քշել իմանըմ ես դե չաստում զամպատիլույի շոֆեռն էի վիլիս էի քշում սաղ օրը իրար հետ էինք էլի հետո որ զորքը տանում էինք պալիգոն ուռալ էլ եմ քշել բետեեռ էլ եմ քշել տեց օրենքները նորմալ գիտեմ էլի պռավիս մեջ էլ բ ց դ ն էլ խփածա ուրեմն լսի ինչ ես անում   էդ քո իմացած օրենքները վերծնում ես պռավիտ մեջ սիրուն փաթաթում ես բարձրանում ես Արագածի չորորդ գակաթի տակ բնական պահանջներդ հոգում ես վերջում էլ սրբվում ես ու եաղում ես ձյան տակ մեր բոլորի պռավեքը ընդեղա թաղած լավ ձյաձ նոր եմ էկել կայֆավատ ես ըլնում վրես արա այ էշ գզող ինչ կայֆավատ էսի լուրջ  հիմնարկա ստե բոլորն էլ ընտանիք են փայփայում եթե ուզում ես մարշուտկա քշելով լավ փող բրնես  բդի էդ օրենք մորենքը մոռանաս դու կրաս չորորդ գծից առանց մարգատ էլ միացնելու էրտաս առաջի գիծ պասաժիռ վերծնես հետո էլի առանց մարգատ հետ գաս չորորդ գիծ ու էդ պասաժիռին իջծնես դու կրաս էլնիս մայթի վրայով քշես դու կրաս կարմիր լույսի տակով անցնես հիշի կարմիր կանաչ դեղինը քու համար մի գույն է   կանաչ տո պետք էղած վախտը փողոցի մեջտեղը կանգնի զադնի տու թքած սաղի վրա  ձյաձ ես ոնց ջոգի մարշուտկա քշելուց ինչ ուզեմ կարամ անեմ հա համարյա բացի մի բանից մարդկանց բդի չլղջես չի կարելի ինչի որովհետև մարդը պոտենցիալ հարյուր դրամանոց պասժիռա </t>
  </si>
  <si>
    <t>Հայկո,Մկո,Անդո,Ռաֆո,Աշոտ</t>
  </si>
  <si>
    <t>Ռոմ, Լենդրուշ</t>
  </si>
  <si>
    <t>Kargin Haghordum sketch 120 (Hayko Mko)</t>
  </si>
  <si>
    <t>https://www.youtube.com/watch?v=1knVCwhPp4A&amp;list=PLC4FFB3F0AFB8146C&amp;index=121&amp;t=0s</t>
  </si>
  <si>
    <t xml:space="preserve">պրիվետ մռութ  բարև ձեզ լսի իզվռաշենց դեղին բլուզկես չեմ գտնում կարողա իմանաս որտեղ եմ դրել   </t>
  </si>
  <si>
    <t xml:space="preserve">էս ուր ես արա խի հինգ օրա դուռը չես բացում խի մի ամիսա հեռախոսներին չես պատասխանում արա Լյով ջան էս մի ամիսա գործի տեղն եմ ապեր շեֆը ասեց անպայման պռոյեկտը պտի հանձնենք գիշեր ցերեկ օֆիսում եմ խի ես ինձ խափում արա դս քո ընկերն եմ թե կնիկդ ես ձեր օֆիսում  էլ եմ էղել  դու մի ամիսա գործի էլ չես գնացել ինչա հետդ կատարվում արա Վաղո արա  ես չգիտեի որ դու գործի տեղ ես գնացել արի ասեմ ինչ էի անում ամեն ինչի մեղավորը այ էս քո նվիրած հեռադիտակնա  խի լավ ցույց չի բռնում հենց էտա որ շատ լավա բռնում մի օր գիշերը էկա ասի տենամ էս դիմացի շենքում ինչ կա ինչ չկա ովա ապրում ու ես իրան տեսա ում մեր դիմացի շենքի աղջկան ես իրան չեմ ճանաչում բայց ես իրա անունը դրեցի Մալենա հա բա ինչա անում էդ Մալենան հանվումա անհնդատ հանվումա ճիշտա մեկ մեկ հագնվուելա բայց ասնավնոմ հանվումա օրինակ որ առավոտ վերա կենում հագնվում գնումա գործի բայց երբ որ գործից գալիսա հանվումա ամենահետաքրքիրը էդ գործից գալու պահնա ժամը յոթին գալիսա հանվումա  հանվումա մտնումա դուշ լողանումա հետո դուրսա գալիս իրա դեղին բլուզկենա հագնում ու տելեվիզրա նայում բա գործի խի չես գնում այ տավար որովհետև իմ գործը պրծնումա ութին իսկ ինքը յոթինա գալիս տուն ու հանվում ես պտի նայեմ բայց արդեն ժամը յոթնա էդ հնարավոր չի իմ մոտ բուդելնիկա դրած ժամը յոթնա շուտ լույսը անջատի պտի նայեմ հլը չի էկել կտաս նայեմ ըհը էկավ լույսը միացրեց ջան լավնա  ինչա անում պայլտոնա հանում հլը տուր ստե Մալենա ինչա անում շորնա հանում տուր ստե արա շատ լավնա մազերը քանդեց Մալենա Մալենաաա հիմա ես քեզ հասկանում եմ խի մի ամիս գործի չես գնում ինչա անում նստավ ձիվանին տուր ստեղ սպասի հլը ինչ որ բանա ման գալիս տենաս ինչա ման գալիս հլը տուր հա ճիշտա ինչ որ բանա ման գալի արա բայց շատ լավնա Վաղոհլը տուր ուրա ուրա չկա Մալենան ուրա ուրա չհասկացա չկա չգիտեմ ուրա հլը տուր կորցրիր արա ես տենց էլ գիտեի ես տենց էլ գիտեի ես ոչ մեկի չպտի պատմեի Մալենայի մասին հենց պատմեցի ես իրան կորցրեցի ես մնացի առանց էսօրվա Մալենայի հլը մի վայրկյան հա չէ չկա չէ չէ չէ քո ոտը խերով չէր  քո ոտը խերով չէր դու չպտի  էսօր գայիր էս ովա պրիվետ մռութ  բարև ձեզ լսի իզվռաշենց դեղին բլուզկես չեմ գտնում կարողա իմանաս որտեղ եմ դրել   </t>
  </si>
  <si>
    <t>Հայկո,Մկո,Լուիզա</t>
  </si>
  <si>
    <t xml:space="preserve">Լյով,Վաղո,Մալենա </t>
  </si>
  <si>
    <t>Kargin Haghordum sketch 121 (Hayko Mko)</t>
  </si>
  <si>
    <t>https://www.youtube.com/watch?v=H-vL_9n6yVk&amp;list=PLC4FFB3F0AFB8146C&amp;index=122&amp;t=0s</t>
  </si>
  <si>
    <t>Յուրիկ ջան ձյա Յուրիկ ձյա ջան ոնց ես լավ թմ Վալոդիկ բարև Յուրի ձյա հաջող Վալոդիկ Յուրի ձյա բա էս ինչ ես անում զապդ հանել մեյդան շուխուռ ես դրել քուչի լավերին բռնել ես տալի արա թող գնա գործիդ</t>
  </si>
  <si>
    <t xml:space="preserve">Յուրիկ ջան ձյա Յուրիկ ձյա ջան ոնց ես լավ թմ Վալոդիկ բարև Յուրի ձյա հաջող Վալոդիկ Յուրի ձյա բա էս ինչ ես անում զապդ հանել մեյդան շուխուռ ես դրել քուչի լավերին բռնել ես տալի արա թող գնա գործիդ հա Յուրի ձյա գիդես հորս ընգերն ես դու էս քուչում  պռոբլեմ չունես  էլի բայց ես չեմ ջոգում էդ զապի մեջ ինչ ես քթե որ ծախի թո էթա էլի մի երկու կապեկ էլ ավելցրա մի հատ լավ մաշնա վերցրա խոսքի էն իքս վեցերը վատը չեն Յուրի ձյա լեքսուս էլիքսը այ էտի քեզ կսազաի Յուրիկ ձյա թե չէ սրա պասատկեն ցածրա էսի ջառմայա մի օր տակը խփելու ես եքա փող ծախսես արա Վալոդիկ հո դու փորձանք չես քշի գնա թո գործ անեմ արա գործ ինչ գործ որ Յուրիկ ձյա  արա քշի գնա ախպոր պես  Յուրի ձյա հորս ընգերը չես հորս խաթեր ասա էլի հորս արև վրեդ կայֆավատ չեմ ըլնի արա ինչ եմ անում մաշնիս վրա սիգնալիզացիա եմ դնում սիգնալիզացիա Յուրիկ ձյա էս մաշնեն ումա պետք էս զապը ով պտի թալանի էդ ձեր մաշնեքն են թալում իմի մեջ գալի չիշիկ են անում </t>
  </si>
  <si>
    <t xml:space="preserve">Յուրիկ,Վալոդիկ </t>
  </si>
  <si>
    <t>Kargin Haghordum sketch 122 (Hayko Mko)</t>
  </si>
  <si>
    <t>https://www.youtube.com/watch?v=fqeoB0CKcY4&amp;list=PLC4FFB3F0AFB8146C&amp;index=123&amp;t=0s</t>
  </si>
  <si>
    <t>անասուն երկիրա անասուն երկիրա անասուն երկիրա արա այ պատահական անցորդ էդ ինչ ասիր ասում եմ անասուն երկիրա ի հելանք բաժին ինչ բաժին կեթանք կտենաս էդ ես եմ քեզ տանում բաժին ես եմ քեզ տանում հելանք; ինչա ստացվում այ ախպեր ես քեզ օրենքը խաղդելու համար բռնի բերի ստեղ քեզ տուգանելու տեղը ինձ տուգանին բա որ ասում եմ արա անասուն երկիր անասուն երկիրա ինչ ասիր</t>
  </si>
  <si>
    <t xml:space="preserve">անասուն երկիրա անասուն երկիրա ան.ասուն երկիրա արա այ պատահական անցորդ էդ ինչ ասիր ասում եմ անասուն երկիրա ի հելանք բաժին ինչ բաժին կեթանք կտենաս էդ ես եմ քեզ տանում բաժին ես եմ քեզ տանում հելանք   կետենաս մտի ներս արա  կարելիա շեֆ ջան Ներսիսյան ինչա  էղել էս մարդուն ովա  ես իմ համար փողոցով էթում էի կարգ էի պաշտպանըմ  մեկ էլ տենամ էս պատահական անցորդը հանցագործա փողոցով բարձր գոռալով էթում էր անասուն երկիրա անասուն երկիրա ասըմ եմ ինչ ասիր արա ասըմա հա անասուն երկիրա ու էտի ինքը անըմա էն ժամանակ երբ որ Հայաստանը թևակոխումա  իր համար կարևորագույն փուլ երբ որ Հայաստանի ու Թուրքիայի սահմանի հարցը օդի մեջ կախվածա ու ամբողջ աշխարհի հայությունը սպասումա էդ հարցի լուծմանը  երբ որ մենք ամվողջ աշխարհի հայերով  մի բռունցք կազմենք ու մի հատ գոլ խփենք թուրքերին  ու էդ պահին ինքը ասումա որ անասուն երկիրա հմի ես իրան բերել եմ սգե որ հավեսով իրան տուգանենք  ու որ ինքը իմանա որ սհմանադրություն  խաղդել չի կարելի ճիշտ ես արել Ներսիսյան քաղաքացի ինչի եք ձեզ նման բան թույլ տվել մի րոպե պարոն կապիտան ուրեմն ես իմ համար հանգիստ փողոցով գնում էի մտքերով ընգած և մի պահ մտածի Շվեցարիայի մասին  ու մտածի ասի էդ ինչ անասուն երկիրա էդ ինչ անասուն երկիրա դա օրենքի խաղդումա դե եթե Շվեցարիայի մասին եք ասել չէ Ներսիսյան ինչի ես մարդուն բերել ստեղ էս մարդը Շվեցարիայի մասինա ասել  անասուն երկիրա հերիք չի էս մարդուն անտեղի տեղը բերել հասցրել ես ստեղ հլը մի բան էլ իմ թանկարժեք ժամանակն ես խկում հա ու էտի էն ժամանակ երբ որ Հայաստանը թևակոխումա  շատ կարևորագույն փուլ երբ որ ամբողջ աշխարհի հայերով պետքա համախմբված լինենք ու Թուրքիային գոլ խփենք որեմն լսի Ներսիսյան ինչ ես անում էս մարդուն տանում ես բաց ես թողնում էնտեղ որտեղից որ բռնել բերել ես ու քեզ էս արարքի համար երեսուն հազար դրամ տուգանք բայց շեֆ ջան թողնել գնացեք փաստորեն ինչա ստացվում այ ախպեր ես քեզ օրենքը խաղդելու համար բռնի բերի ստեղ քեզ տուգանելու տեղը ինձ տուգանին բա որ ասում եմ արա անասուն երկիր անասուն երկիրա ինչ ասիրա արաա շեֆ ասումա անասուն երկիրա </t>
  </si>
  <si>
    <t xml:space="preserve">Հայկո, Մկո,Աշոտ </t>
  </si>
  <si>
    <t xml:space="preserve">Ներսիսյան </t>
  </si>
  <si>
    <t>Kargin Haghordum sketch 123 (Hayko Mko)</t>
  </si>
  <si>
    <t>https://www.youtube.com/watch?v=QVR7aa5cb5I&amp;list=PLC4FFB3F0AFB8146C&amp;index=124&amp;t=0s</t>
  </si>
  <si>
    <t xml:space="preserve">գնդակ գոլ գնդաակ գոոլ գնդակ ուդառ գոլ գնդակ ուդառ գոլ լավա լավա լավա լավա տրիներ բայց ես նորմալ հայերեն հասկանում եմ այ ցավդ տանեմ ես քեզ չեմ ասում ես  էդ կողքիդ դեբիլներին եմ բացատրում  </t>
  </si>
  <si>
    <t xml:space="preserve">արա մեկե տենամ գնդակը գալիսա դեմքիս տրիները հետևից խփի խփի խփի ուխոդ արի գնդակը կպավ տրիներին մեշկի վրա ընգավ ուշադրություն ուրեմն տղերք ինչպես հասկացանք մեր նոր խաղացողը որին ակումբը գնելա ժամանելա Էդ Ուայդ ծանոթացեք ուրեմն էսօրվանից ինքը մեր հետ մասնակցումա մեր հետ մաչզումների և արդեն վաղվանից դուրսա գալու դաշտ մեր հետ խաղալու բնականաբար մոտիկից կծանոթանաք բայց դա հիմա չէ որովհետև հիմա դուրս ենք գալու դաշտ մարզվելու տրիները սպասումա Սահակ Գեորգիչ ուրեմն նոր խաղացողի պայմանագրերը պատրաստա  սաղ թղթերը ստորագրել ենք նենց որ էսօրվանից կարաք պարապեք արդենատ լավա պարապմունքից հետո կմտնեք հաշվապահություն էն գումարների համար այ էդ ավելի լավա  հաջողություն հաջողություն գնդակ գոլ գնդաակ գոոլ գնդակ ուդառ գոլ գնդակ ուդառ գոլ լավա լավա լավա լավա տրիներ բայց ես նորմալ հայերեն հասկանում եմ այ ցավդ տանեմ ես քեզ չեմ ասում ես  էդ կողքիդ դեբիլներին եմ բացատրում  նենց եք անում մարդ էս սաղ ամեն ինչը փակի էթա սադախլույից ապրանք բերի արա </t>
  </si>
  <si>
    <t>Kargin Haghordum sketch 124 (Hayko Mko)</t>
  </si>
  <si>
    <t>https://www.youtube.com/watch?v=379BAt3RevQ&amp;list=PLC4FFB3F0AFB8146C&amp;index=125&amp;t=0s</t>
  </si>
  <si>
    <t>Համլետ արի գինը իջնենք թե չէ էսի կամաց կամաց մեր տներինա մոտիկանում</t>
  </si>
  <si>
    <t xml:space="preserve">էս ինչ էր Սիսակ մաշնա էր բա ընչի կանգնացրեցիր չհասցրեցի Համլետ ուշադիր էլի սենց որ գնաց էս ապրանքը մնալույա մեր վրա Սիսակ հենա մաշնայա գալիս հել կանգնացրու Համլետ էսի հարուստա երկու հարգանի մաշնայա քշում լսի Սիսակ էս հարուստները խաղողի գներից կուրսի չեն սրեանք մենակ էն մանգո գոավա պարագվայ դրանց գներից են կուրսի արի էս խաղողը սրա թանգով նաղդթնք խզարենք թող էթա  բարի օր գյուղի արդար ժողովրդին հյարյուր դոլար ինչը հարյուր դոլար խաղողը յաշիկով  արա կարողա գիդես ակլախոպանա դոլարով ես ասում դրամով ասա հասկնանք այ ախպեր քառասուն հինգ ու  կես հազար յաշիկով ապեր էս կարողա գիտեք ջիպեմ մաշում նենց խաղողի գներից խաբար չեմ էս ինչ թվեր եք կրակում էսի հատուկ իսպանական սորտի խաղողա  էսի իրեք տարին մեկա ձագ տալի սրանից մենակ մեր գյուղում կա ձերը որ գյուղնա որ առադոն ախպեր ջան ձեր գյուղն էլ լավ գիտեմ ձեր գյուղի խաղողն էլ լավ գիտեմ նորմալ գին եք ասում էս սաղ առնում տանում եմ էտա գինը ուզում ես ուզի չես ուզում ուզի արա այ ախպեր գինը իջեք էնա ձեր գյուղապետին էլ եմ ճանաչում Մամիկոնը չի հա Մամիկոնա իրանց տունն էլ մեր տներից երկու փողոցը վիրեվա ըհն այ էդ Մամիկոնի կնգա հետ մի վեց ամիս առաջ  լավ լկստվել եմ  մենք Մամիկոնին շատ ենք հարգըմ բայց գինը էսա այ ախպեր ջան ոնց չեք իջնի ես ձեր գյուղի դպրոցի դիրեկտրին էլ եմ ճանաչում ոնց էր Սեդրակյանը չի հա Սեդրակյանա իրանց տունն էլ մեր տնիցը մի փողոց վիրեվա այ էդ Սեդրակայանի կնգա հետ մի երեք ամիս առաջ նենց ենք լգստվել մինչև հիմա մեջքս ցավըմա ախպեր մեր խաղողը արժի քառասուն հինգ հազար դրամ ու կես չենք իջնի արա էս ինչ անջիգյար մարդ դուրս էկաք դուք արա էս հոգիս ձեր դեմը բացել եմ տարոսիկի պես  բաժանում եմ դուք ոչ մի սրտացավ տո ես ձեր էն գյուղի տրակտորիստին էլ եմ ճանաչում Վալոդին  ինքը մեր տներից երկու տուն էս կողմա  ապրում բա էդ եմ ասում ախպեր ջան հարևան եք այ էդ Վալոդի կնգա հետ մի շաբաթա կայֆավատ եմ լինում ախպերս խաղողի գինը իջեք  Համլետ արի գինը իջնենք թե չէ էսի կամաց կամաց մեր տներինա մոտիկանում հարց չկա ապեր վայ ես ձեր  ցավը տանեմ մաշնեն բաց քո համար ձրի ախպեր ձեր տների տեղը ասեք գամ անձամփ մեռսի ասեմ </t>
  </si>
  <si>
    <t>Հայկո,Մկո,Ռազմիկ</t>
  </si>
  <si>
    <t>Սիսակ,Համլետ</t>
  </si>
  <si>
    <t>Kargin Haghordum sketch 125 (Hayko Mko)</t>
  </si>
  <si>
    <t>https://www.youtube.com/watch?v=e3ZzwEC5pZ0&amp;list=PLC4FFB3F0AFB8146C&amp;index=126&amp;t=0s</t>
  </si>
  <si>
    <t>երկու հազար երկու հազար դոլար Վաղարշակ պապի երկու վայրկյան ունեք սպասի չփագես ես հլը ստե եմ ես ստե եմ պահի պահի պահի տենց մնա տենց մնա տենց մնա Աստված ջան Աստված ջան Աստված ջան բայց Աստված ստեղ ինչ կապ ունի  Վաղարշակ պապի հըն Աստված ջան մտածում եմ էդ երկու հազար դոլարը որդեից եմ ճարելու</t>
  </si>
  <si>
    <t xml:space="preserve">բարև Իրինա ջան բարև ձեզ Վաղարշակ պապի Իրինա ջան շատ զբաղված ես բան ունեի հետդ խոսալու չէ զբաղված չեմ համեցեք ներս հա ճիշտա ներսում ավելի հարմար կլինի լսում եմ Վաղարշակ պապի Իրինա ջան ճիշտն ասած ինչ տեղափոխվել եք մեր շենք էս երեք ամիսա քեզ բան եմ ուզում ասեմ բայց չգիտեմ ոնց մի տեսակ քաշվում եմ  լիֆտի փողի համար եք ասում Վաղարշակ պապի չէ լիֆտի փողը կամ կինս կգա կվերցնի կամ հարսս ես ուրիշ հարցով եմ եկել բայց չգիտեմ ոնց ասեմ վայ Վաղարշակ պապի մի քաշվեք ասեք ինչա պետահել Իրինա ջան մի հատ խալաթդ սենց բացի քեզ տենց տեսնեմ ինչ Վաղարշակ պապի ես ձեզ հարգում եմ որպես տարեց մարդ որպես հարևան բայց էս ինչ եք ձեզ թույլ տալիս Իրինա ջան տաս դոլար փող կտամ խնդրում եմ մենակ  բացի դուրս իմ տնից չեք էլ ամաչում Իրինա ջան մի վռազի հիսուն դոլար կտամ խնդրում եմ մենակ բացի ես զանգում եմ իմ ընկերոջը ընկերոջդ խի ես զանգում պռոբլեմ ունես էս շենքում ինձ ասա  ես էս քուչում հարգված մարդ եմ մենակ խնդրում եմ խալաթդ այ սենց բացի քեզ տենց տենամ վերջ ես զանգում եմ հազար դոլար կտամ Արթուրնա բարևի երկու հազար կտամ երկու հազար դոլար մենակ բացի քեզ տենց տենամ Արտ ջան տանն ես եք քեզ կես ժամից կզանգեմ հա երկու հազար երկու հազար դոլար Վաղարշակ պապի երկու վայրկյան ունեք սպասի չփագես ես հլը ստե եմ ես ստե եմ պահի պահի պահի տենց մնա տենց մնա տենց մնա Աստված ջան Աստված ջան Աստված ջան բայց Աստված ստեղ ինչ կապ ունի  Վաղարշակ պապի հըն Աստված ջան մտածում եմ էդ երկու հազար դոլարը որդեից եմ ճարելու դուրս իմ տնից </t>
  </si>
  <si>
    <t xml:space="preserve">Իրինա,Վաղարշակ </t>
  </si>
  <si>
    <t>Kargin Haghordum sketch 126 (Hayko Mko)</t>
  </si>
  <si>
    <t>https://www.youtube.com/watch?v=c2e4SgVd2AU&amp;list=PLC4FFB3F0AFB8146C&amp;index=127&amp;t=0s</t>
  </si>
  <si>
    <t xml:space="preserve">ոնց ես քեզ զգում լավ եմ Ռուբեն Տիգրանովիչ էս մի ամսվա մեջ լավ ոտի կանգնա որնց էիր ասում կակ ագուռչիկ բա քամակդ ինչի ես տենց շարժում հա էսի հեչ նոր ընգերոչս տեսա ծամոն հուրասիրեց  </t>
  </si>
  <si>
    <t xml:space="preserve">յա Արմեն ջան բարև ձեզ համեցեք այ տղա էս ինչ լավա տեսքդ հիգ օր առաջ ապեռացիադ արեցինք հիմա սմատրյու կակ ագուռչիկ ոնց ես քեզ զգում նոռմալ եմ բժիշկ ջան ուղղակի ստամոքսիս տակ մի քիչ շատա ցավում այ տղա բա պտի ցավա բա ինչ պտի անի ստամոքսիդ երեք չորորդը հեռացրեցինք  խնդում եք բժիշկ ջան բայց իսկականից իրոքից ճշտով ցավումա է ա ոչինչ Արմեն ջան կանցնի հլը ուր ես մի ամսինց ես ու թու ֆուտբոլ պիտի խաղանք  կամպհուծեռնի իհարկե փլեսծեյշն լավ կատակը մի կողմ Արմեն ջան մենք քեզ  էսօր դուրս ենք գրում իձոծե դամոյ հիմա ոնց եք սնվումքանի որ ստամոքսիդ երեք չորորդը հեռացված է ուտելու մասին մոտակա մի ամիսը պիտի մոռանաս դուք տիկին էիք չէ այո  ուրեմն ավելի լավա էդ ամեն ինչը ձեզբացատրեմ մանայա կաշա եք սարքում լցնում եք մանայա կաշան կլիզմայի մեջ ու չերեզ ուղիղ աղի էդ մանայա կաշան ներբեռնում եք ձեր ամուսնու մեջ իսկ բժիշկ ջան բացի մանի կաշայից ուրիշ բան չի կարելի առաջի երկու շաբաթը տոլկը մանույու կաշու  էն մյուս շաբաթները արդեն կարելիա կարտոֆիլնայա պյուրե բրինձ բայց հիշեք միայն կլիզմայի միջոցով բերանը մօ բան պտի չդնի թե չէ էտի կգնա ընդե ստամոքսի կարերը կքանդի ներքին արյունահոսություն ճնշումի կտրուկ անկում  ի վաս մուժ պալետիտ չյոտվե մածերի պանյատնը դե դասվիդանե գնացիք բարի ախորժակ Արմեն ջան հա ես մի քսան րոպեից կիջնեմ ապերացոնի իյա Արմեն ջան արի արի հլը ոնցա լավացել շոչկի պառազելի գեմագլաբենչիկ սիլնը պադնյալսը ոնց ես քեզ զգում լավ եմ Ռուբեն Տիգրանովիչ էս մի ամսվա մեջ լավ ոտի կանգնա որնց էիր ասում կակ ագուռչիկ բա քամակդ ինչի ես տենց շարժում հա էսի հեչ նոր ընգերոչս տեսա ծամոն հուրասիրեց  </t>
  </si>
  <si>
    <t xml:space="preserve">Արմեն, Ռուբեն </t>
  </si>
  <si>
    <t>Kargin Haghordum sketch 127 (Hayko Mko)</t>
  </si>
  <si>
    <t>https://www.youtube.com/watch?v=yzBeTsyR8ys&amp;list=PLC4FFB3F0AFB8146C&amp;index=128&amp;t=0s</t>
  </si>
  <si>
    <t xml:space="preserve">մոտներս խմբակային սպանության չափ պլան կա ընգեր ջան արա լավ էս ով ես դու եքա ուրախությունը դարձրիր  էքնաու գային որ տեսավ մեզնից մեկը կկզի </t>
  </si>
  <si>
    <t xml:space="preserve">ինչ խոսք ձյաձ ջան լավ աբրանքա նեղացնում ես ախպեր ջան բա ամեն օր կաթով եմ ջրել ոպշեմ ինչքան այ սենց ուրախ աբրանք ունես բեր առնըմ եմ օքեյ ախպեր ջան ապեր յանի ինչ սաղին հավքինք հետներս բերինք որ ընգեր ջան քուչում ինչքան պարապ դեգուստատր կա շալակներս հավաքինք  ընգեր ջան յանի էս ինչ թիթիզություն էր որ ձյաձնա էլի հա էլ արժանապատիվ աբրանքա տալի ախպերներ ջան մի հատ ախպերական ականջները փակեք էլի էս ինչ ես անում արա էս մարդիկ էկել են ստե ուրախնըմ են տրամադրությունները միլիոն իսկ դու ուրիշների մոտ դրել ես տղերքին վիրավորում ես հա ուրիշների մոտ արա տղեքին արա Սևո ջան ես շատ լավ գիտեմ որ  էծիկետկայի օրենքներից ելնելով մարդու մոտ երրորդ դեմքով իրա մասին խոսալը սիրուն չի ախպեր ջան դու մի մոռացի որ Երևան գալու ճամփին գայու պոստ կա իսկ մենք վեց հոգով ենք իսկ էդ չեպեյա ախպեր ջան հավայի տեղը տառմազիտ են անելու ապե արդեն բացեք բացեք տենանք ինչա լինում բացեք բացեք իրազեկվեք ընգեր ջան տառմազիտ են անելու որ մաշնի մեջ վեց հոգիա ու էդ փոքր խաղդման համար ընգելու ենք  մի հատ մեծ պատմության մեջ մոտներս խմբակային սպանության չափ պլան կա ընգեր ջան արա լավ էս ով ես դու եքա ուրախությունը դարձրիր  էքնաու գային որ տեսավ մեզնից մեկը կկզի մաշնի մեջ կերևանք հինգ հոգի տոշնիա աբ էս ուրիշ բան ախպեր ջան  հըն ապերներ մի հատ էլ չբսսսանք մինչև ճամփա ընգնելը ապե գայիշնիկը հմի մեզնից մեկը պտի կզի </t>
  </si>
  <si>
    <t xml:space="preserve">Սևո </t>
  </si>
  <si>
    <t>Kargin Haghordum sketch 128 (Hayko Mko)</t>
  </si>
  <si>
    <t>https://www.youtube.com/watch?v=Cx4bMlneeh8&amp;list=PLC4FFB3F0AFB8146C&amp;index=129&amp;t=0s</t>
  </si>
  <si>
    <t xml:space="preserve">գայլը գայլը գայլը  գիժա էսի արա բռնռլա տալի համբալը թու բարև կարմիր գլխարկ բարև ձեզ գայլ ոնց ես ջիգյար լավ եմ  էս տատուտ մոտ ես էթում այո պեռաշկի մեռաշկի ես տանում ըհն իսկ էդ պեռաշկու տակ գազետ փռել ես ազիզ դե էդ գազետը մի հատ ճմրթի տուր էլի </t>
  </si>
  <si>
    <t xml:space="preserve">բարև կարմիր գլխարկ Բարև Նապաստակ այդ ուր ես գնում ես  ես գնում եմ տատիկիս տում և ինձ հետ տանում եմ մայրիկիս պատրաստած կարկանդակները արի ընկերանանք արի ես կուղեկցեմ քեզ գնացինք կարմիր գլխարկ մենք աշխարհի ամենահավատարիմ ընկերներն ենք ամենա ամենա և բոլոր փորձությունները կհաղթահարենք միասին գայլը գայլը գայլը  գիժա էսի արա բռնռլա տալի համբալը թու բարև կարմիր գլխարկ բարև ձեզ գայլ ոնց ես ջիգյար լավ եմ  էս տատուտ մոտ ես էթում այո պեռաշկի մեռաշկի ես տանում ըհն իսկ էդ պեռաշկու տակ գազետ փռել ես ազիզ դե էդ գազետը մի հատ ճմրթի տուր էլի </t>
  </si>
  <si>
    <t>կարմիր գլխարկ,նապաստակ,գայլ</t>
  </si>
  <si>
    <t>Kargin Haghordum sketch 129 (Hayko Mko)</t>
  </si>
  <si>
    <t>https://www.youtube.com/watch?v=uObBR5ju488&amp;list=PLC4FFB3F0AFB8146C&amp;index=130&amp;t=0s</t>
  </si>
  <si>
    <t>֊Կներեք, իսկ կարողա՞ էսի 1000 նոցներով մանրեիք։</t>
  </si>
  <si>
    <t xml:space="preserve">֊Բարև ձեզ։ ֊Բարև, ովա՞։ ֊Ձեր հարևաննա։  ֊Իա, Հրաչիկ, դու՞ ես։ ֊Չէ, իմ անունը Կարեն ա, ես ձեր զուգարանով հարևանն եմ։ ֊Իա, Կարեն, ո՞վ ես որ։ ֊Ես Բրյուսել եմ թռնում, ասի թռիչքից առաջ մտնեմ զուգարան մի քիչ թեթևանամ, թարսի պես էլ զուգարանի թուղթը վերջացելա։ Կարողա՞ ձեր կաբիկում զուգարանի թուղթ ըլնի։ Չէ ապեր, ստեղ վաբծե թուղթ չկա։ ֊Էս իմ ռեյսնա։ Իսկ կարողա՞ ինչ որ ժուրնալ կամ թերթ ունենաք։ ֊Չէ, չունեմ ցավդ տանեմ։ ֊Կներեք, իսկ կարողա՞ էսի 1000 նոցներով մանրեիք։ </t>
  </si>
  <si>
    <t>Կարեն</t>
  </si>
  <si>
    <t>կարողա էսի հազարնոցներով մանրեիք.</t>
  </si>
  <si>
    <t>իա հռաշիդ դու ես. իա կարեն ոէվ ես որ.</t>
  </si>
  <si>
    <t>Kargin Haghordum sketch 130 (Hayko Mko)</t>
  </si>
  <si>
    <t>https://www.youtube.com/watch?v=D5ghxWk70u4&amp;list=PLC4FFB3F0AFB8146C&amp;index=131&amp;t=0s</t>
  </si>
  <si>
    <t>քանի զոքանչը փեսու հաշվինա ապրում ինքը կարա ցիստերներով ու վագոններով ուտի ու խմի</t>
  </si>
  <si>
    <t>Ռազո ջան, ինչի չես ուտում բալես, ձվաձեղից լցնեմ: Չէ մամա չեմ ուզում: Քեզ ինչ լցնեմ կյանքս:Ոչ մի բան, բա էս մամադ խի չի գալիս հետներս հաց ուտելու: Մինչև կո գալը լավ կերելա: Պապա կետնա ուժեղ թե դինոզավրը: Նայած որտեղ ցավդ տանեմ: Օրինակ ջրի մեջ կետնա ուժեղ, ցամաքի վրա դինոզավրը: Բա օդում: Դե օդում սամալյոտնա ուժեղ դեմը խաղ չկա: Ռազմիկ ջան բալես, տատիկին մի հատ էլ սոկ լցրու հա: Բարի ախորժակ: Մերսի, մերսի: Պապ իսկ տատին կարա մի լիտր սոկ խմի: Կարա բալես բա ոնց: Իսկ հինգ լիտր: Միանգամից:Պապ իսկ տատին կարա 20 լիտր սոկ խմի: Կարա ցավդ կանեմ, կարա: Իսկ մի ցիստեր կարա խմի: Ուրեմն Ռազո  ջան ուշադիր լսի, քանի զոքանչը փեսու հաշվինա ապրում ինքը կարա ցիստերներով ու վագոններով ուտի ու խմի։</t>
  </si>
  <si>
    <t>Ռազմիկ</t>
  </si>
  <si>
    <t>քանի զոնքաջը փեսու հաշվինա ապրում ինքը կարա ցիստերներով ու վագոններով ուտի ու խմի.</t>
  </si>
  <si>
    <t xml:space="preserve">օդում սամալյոտնա ուժեղ դեմը խաղ չկա. </t>
  </si>
  <si>
    <t>Kargin Haghordum sketch 131 (Hayko Mko)</t>
  </si>
  <si>
    <t>https://www.youtube.com/watch?v=l6xts0RYR_k&amp;list=PLC4FFB3F0AFB8146C&amp;index=132&amp;t=0s</t>
  </si>
  <si>
    <t>Սպիտակ խալաթով հիվանդանոցի աշխատող։ Այ բժիշկ։ Այ բժիշկ, Չէ չի ըլնում։ Ա Բժիշկ։ Ա Բժիշկ, Չէ չի ըլնում։ Բժիշկ։ Բժիշկ, ըհն եղավ։</t>
  </si>
  <si>
    <t>Մարդկանց ողջունելու բառ: Բարի հաջողում: Բա, չէ, չի ըլնում ուրիշ բան ասա:  Բարև։ Բա֊րև։ Բժիշկ ջան, մի հատ ընենց հարցով եմ եկել մոտդ, Բայց ես ու դու օտի իմանանք էլի։ Սպիտակ խալաթով հիվանդանոցի աշխատող։ Այ բժիշկ։ Այ բժիշկ, Չէ չի ըլնում։ Ա Բժիշկ։ Ա Բժիշկ, Չէ չի ըլնում։ Բժիշկ։ Բժիշկ, ըհն եղավ։ Ասեք լսում եմ ինչ հարցով եք։ Ընենց արա էլ երեխա չունենամ էլի։ Ո՞նց։ տենց, էդ մեխանիզմը դու լավ գիտես,  մի հատ պրովուլկաա կտրի, պրուժինա պոկի, բոլտա թուլացրու,  մենակ երեխա չունենամ։ Ընկեր ջան դա շատ լուրջ հարցա ու ըտենց որոշումները հեշտ չեն կայացնում։ Էդ պրովուդը որ կտրենք, էլ չի լինելու կպցնել, էդ գայկեն որ թուլացնենք,  ձգելուց սարվատա ըլնելու,  ընենց որ գնացեք տուն, ընտանիքով քննարկեք,  Մի հատ ճիշտ որոշում կայացրեք ու նոր եկեք իմ մոտ, հիմա գնացեք ու քննարկեք։ Արդեն քննարկել ենք, 2 հոգի դեմ են, 17 հոգի կողմ։</t>
  </si>
  <si>
    <t xml:space="preserve">2 հոգի դեմ  17 հոգի կողմ. </t>
  </si>
  <si>
    <t xml:space="preserve">պռովուլկայա կդրի. պռուժինա պոկի. բոլտա թուլացրու. </t>
  </si>
  <si>
    <t>Kargin Haghordum sketch 132 (Hayko Mko)</t>
  </si>
  <si>
    <t>https://www.youtube.com/watch?v=HW_cVMBa8bU&amp;list=PLC4FFB3F0AFB8146C&amp;index=133&amp;t=0s</t>
  </si>
  <si>
    <t>֊Վախտնա։ ֊Ոնց, ժամը երկուսնա։ ֊Չէ, բուձելնիկնա 2 հատ։</t>
  </si>
  <si>
    <t>֊Բարև ապեր ջան։ ֊Բարև ձեզ։ Ինչ եք ցանկանում։ ֊Էս մեր ընգերը էս ինչա խմել։ ֊Ճիշտն ասած ես եմ մեղավոր, պատահական օղին  տեկիլաի հետ խառնեցի, տվեցի, սենց վատացավ։ ֊Հա, ինձ նույնից։ ֊Բա էս բուձելնիկը ինչի համարա։ ֊Որ չոտկի իմանամ տուն էթալուս վախտը երբա։ ֊Կրկնե՞մ։ ֊Վախտնա։ ֊Ոնց, ժամը երկուսնա։ ֊Չէ, բուձելնիկնա 2 հատ։</t>
  </si>
  <si>
    <t>բուդիլնիկնա 2 հատ. 2 հատա բուդիլնիկը.</t>
  </si>
  <si>
    <t>Kargin Haghordum sketch 133 (Hayko Mko)</t>
  </si>
  <si>
    <t>https://www.youtube.com/watch?v=ow1FfDmKv6c&amp;list=PLC4FFB3F0AFB8146C&amp;index=134&amp;t=0s</t>
  </si>
  <si>
    <t xml:space="preserve">տղա եմ ոնց թե տղա դե ես աղջիկ չեմ հաաա բա տենց ասա հասկանամ ես էլ վատ բաներ մտածեցի ոչինչ դրա մասին մի մտածի գիտես որ էս ապուշի հետ ամուսնացել էի աղջիկ էի հըն հըն պապ ինչ են խոսում խոսում են էլի ինչի մասինպտի խոսան երկու դուրընգած  անբարոյական </t>
  </si>
  <si>
    <t xml:space="preserve">սրանից քսանհինգ տարի առաջ ես ու մերդ որ պսակվեցինք տղա ջան առաջին գիշերը մյուս օրը էս մեր հարևան Վազգեն ձաձան հելավ դեմներս ասումա էրեխեք ջան լսել եմ պսակվել եք ասի Վազգեն ձա էս ձեր տանն էլ էր լսվում ասածս ինչա ինչ որ անում եք կամաց արեք նորմալ չափի մեջ անհամություն չգոռաս մոռաս հա դե ցնացեք արա դե մեծանըմ եք էլի կաբնք ջան երկու հատ հարց ունեմ քեզ ոտիդ եղունգները չեմ կտրելու ուրեմն մի հատ կոֆե կդնես իի ինչ կոֆե է սպասի տենանք ինչա լինելու այ մարդինչ պտի ըլնի կամ տղա կլնի կամ աղջիկ կարևորը նենց տղոտ ըլնի էլի յա հարսիկ ջան էս խի չես գոռըմ մոռըմ ձեզ մի րոպեով կարելիա պապ պապ էս ուր գնացին այ պապ հարսիկն ու Վարսիկը այսինքն մերդ գնացին կողքի սենյակ իրար հասկանալու ինչ գեղեցիկա րէ տղա ջան պապ բա ինչ են խոսում այ պապ ինչ պտի խոսան իրար հետ մեր օջախի սուրբ կանայք ես իրանց ցավը տանեմ քել վնանք լսենք  հասկանում եք դուք իմ ամուսնու մաման եք և ես կուզենայի լինեի ինչպես կլինեի իմ հարազատ մամայի հետ մամա ջան հա բա ոնց դու էլ իմ հարազատ աղջկա պես էղի ասա շնորհակալություն ես մի գաղտնիք ունեի կուզենայի ձեր հետ կիսվել ինչ են խոսում սուս ասա վաղը որ դուք պետ է գնայիք մեր տուն մրգեր տանեիք դուք չեք կարող գնալ ինչ միրց որ Նյուտոնի գլխին ընկավ էն որ Եվան էշ էշ կծեց Մակինտոր Յավլինցկի հաաա խնձոր կարմիր խնձոր ինչի հասկանում եք ես կյանք տդսած աղջիկ եմ այսինքն տղամարդկանց հետ լավ յոլա եմ գնում այսինքն հանրակացարանում եմ ապրել հետո էն կուբ հետուստախաղում եմ մասնակցել չեմ հասկանում ինչ ես ասում նորմալ բան ասա հասկանամ ես տղա եմ ոնց թե տղա դե ես աղջիկ չեմ հաաա բա տենց ասա հասկանամ ես էլ վատ բաներ մտածեցի ոչինչ դրա մասին մի մտածի գիտես որ էս ապուշի հետ ամուսնացել էի աղջիկ էի հըն հըն պապ ինչ են խոսում խոսում են էլի ինչի մասինպտի խոսան երկու դուրընգած  անբարոյական </t>
  </si>
  <si>
    <t>Հայկո,Մկո,Արմինե</t>
  </si>
  <si>
    <t>Kargin Haghordum sketch 134 (Hayko Mko)</t>
  </si>
  <si>
    <t>https://www.youtube.com/watch?v=HrjZOMeOMzw&amp;list=PLC4FFB3F0AFB8146C&amp;index=135&amp;t=0s</t>
  </si>
  <si>
    <t>Գայանե ջան էս 3 անասունին կոֆե բեր։ -Excuse me. Երկու անասունին, ես թարգմանիչն եմ։</t>
  </si>
  <si>
    <t xml:space="preserve">֊Արա այ ախպեր ջան, էդ Եվրոպացի ստուգողները կյանքս կերել են։ Եվրոպայում ինչ֊որ կենդանիների պաշտպանության կազմակերպությունից գալիս են մոտս ստուգման։ Այ ախպեր ես զարմանում եմ , արտադրածս էլ մի բան չի էլի, մկան դեղա, զանգելա ասումա հմի պիտի գանք պարզենք, եթե մուկը էդ քո սարքած դեղը ուտումա ու միանգամից մեռնումա ուրեմն դու պրոբլեմ չունեմ։ Բայց եթե ասումա հանկարծ պարզենք,  որ մուկը էդ դեղը ընդունումա ու տանջվելովա մեռնում, այ էտե դու լիքը պրոբլեմ կունենաս ու էտի մկների իրավունքների խախտումա։ Մինհատ եվրո֊ով կլոր շտրաֆ են վրես գրում ու էթում են։ Արա բա դրանք անասուն չեն, ես զարմանում եմ Արա։ ֊Շեֆ ջան Էն արտասահմանցիներն են եկել, Սպասում են, ներս հրավիրե՞մ։ ֊Լավ հլը մի դիր, հեսա կզանգեմ։ Հա ասա ներս գան։ ֊hello. -Nice to meet.  -Sit down please.  -Hello. -Cofe, cofe. -Գայանե։ ֊Հա շեֆ։ ֊Come. -Ինչ։ ֊Ասում եմ արի ստեղ։ ֊Հա շեֆ։ ֊Գայանե ջան էս 3 անասունին կոֆե բեր։ -Excuse me. Երկու անասունին,  ես թարգմանիչն եմ։ </t>
  </si>
  <si>
    <t xml:space="preserve">2 անասունին ես թարգմանիչն եմ. </t>
  </si>
  <si>
    <t>արա բա դրանք այ անասուն չեն ես զարմանմ եմ արա.</t>
  </si>
  <si>
    <t>Kargin Haghordum sketch 135 (Hayko Mko)</t>
  </si>
  <si>
    <t>https://www.youtube.com/watch?v=mvt-WTopZbM&amp;list=PLC4FFB3F0AFB8146C&amp;index=136&amp;t=0s</t>
  </si>
  <si>
    <t xml:space="preserve">էս ուր էիր ոնց ուր եմ քո համար ջուր եմ բերում էս իրեք ժամա ջուր էիր բերում </t>
  </si>
  <si>
    <t xml:space="preserve">ժամը տասնմեկանց կեսից ուշ մտար տուն գլուխդ պոկելու եմ էղավ էղավ էղավ էս էկել ես էս դու ժամը քանիսին ես գալիս էս դու մտածում ես երբ ես տուն գալիս թե արդեն մոռացել ես ախպերս քեզ ինչ ասեց տաս օր առաջ ընգել էի ոտերը ասում էիր Գագ էլ չի կրկնվի աչքիս լավ չես հիշում հա աչքիս Գագոյին ասեմ էս քուչի շներին ֆաս տա վրեդ հա էս ժամը քանիսին ես տուն գալի դու արա էտքան էլ չեմ ուշացել կես ժամ բան եմ ուշացել ոնց կես ժամ հլը ժամին նայի նայի լսի ժամը տասերկուսնա բայց ինչի թվաց որ էտքան ուշա վաղն էլ ժամը ութին գործի պետքա գնամ շեֆն էլ ասեց չգաք ով չգա կհանեմ գործից պիտի քնենք քնենք քնենք բարի գիշեր Քնարիկ Քնարիկ ջան մի հատ բան խնդրեմ էլի մի հատ ջուր բեր էլի սառը լավ էլի չես տենում քնած եմ ինչ ջուր ջուր սառը էլի էսինչ յազվա տիպ դուրս էկա ոնց ընտանիքիս դեմը եկեղեցում տերտերին ասեցի հնազանդ եմ սառը էլի  էս ուր էիր ոնց ուր եմ քո համար ջուր եմ բերում էս իրեք ժամա ջուր էիր բերում </t>
  </si>
  <si>
    <t>.</t>
  </si>
  <si>
    <t>Kargin Haghordum sketch 136 (Hayko Mko)</t>
  </si>
  <si>
    <t>https://www.youtube.com/watch?v=6iR5oe-tj3g&amp;list=PLC4FFB3F0AFB8146C&amp;index=137&amp;t=0s</t>
  </si>
  <si>
    <t>֊Դե ես էլ եմ փչացածի մեկը, Ուղղակի Ամուսնացած չեմ։</t>
  </si>
  <si>
    <t>֊Էս էլ միրգը երեխեք ջան։ Երեխեք գիտե՞ք որն եմ անընդհատ հիշում։ Հիշում եք Էն պրակտիկայի ժամանակ ինչեր էինք անում։Մարտին  Գիորգվիչի գլխին մի օր սարքեցի։ ֊Էն դոձիկ գինեկոլոգը չէ՞։ Հիշու՞մ եք, ամբողջ հիվանդանոցը հաջորդ օրը խոսում էր, որ էտի իզվրաշենիտսյա։ ֊Բա ի՞նչ պետքա խոսաին,  փակել էինք աղջիկների զուգարանում  էդ խեղճը հազիվ մի անգամ տկլոր աղջիկ էր տեսել, չնայած որ գինեկոլոգա։ ֊Լսի ինչեր էինք անում, Հիշու՞մ ես։ Հիմա որ սենց հիշում  եմ, հավատս չի գալիս, որ էդ մենք էինք անում։ ֊Չնայած ինչա որ անցել, ընդամենը 3 տարիա անցել։ ֊Հա ճիշտա։ ֊Բայց մատիկներիդ նայում եմ, հասկանում եմ, որ 3 տարին իզուր չեք կորցրել։ Պատմեք տենամ հլը։ Դե պատմեք ինչ եք սուս մնացել։ ֊Ամուսնացել եմ։ ֊Ուհու, դե ասա ովա, ինչացուա, ինչա անում։ ֊Պրոֆեսոր ա։ ֊Լավ ինչա ասում է։ Լսի քանի տարեկանա։ ֊Էդքան էլ մեծ չի, 65։ ֊Ասումա մեծ չի։ բԱ քո հարցերը ոնց ես լուծում։ ֊Շատ սովորական,  էնտեղ ինքը ուսանողներ ունի, ասպիրանտներ ունի, կրտսեր գիտ աշխատողներ ունի։ Ու շատ սիրուն ջահել մագիստրոսներ։ Էնպես որ իմ կյանքում ոչ մի պրոբլեմ չունեմ։ ֊Լավ, Քո հետ ամեն ինչ պարզա։ Նուն ջան հլը դու պատմի, ում հետ ամուսնացար, ո՞ւմ երջանկացրիր։ ֊Գնդապետի հետ եմ Ամուսնացել։ ֊Լսի շատ լավա, բա քոնը քանի՞ տարեկանա։ ֊70։ ֊Լսի շատ մեծա է ախր։ ֊Հա ինչ անեմ, որ մեծա։ ֊Ոնց ինչ անեմ, բա քո կյանքը ոնց ես դասավորում։ ֊Իմ տրամադրության տակ մի ամբողջ գունդա,  սերժանտներ, սպաներ, ենթասպաներ, շատ սիմպատչնի շարքայիններ, նենց որ ես իմ կյանքից չեմ բողոքում ընդհանրապես։ ֊Լսի, էս մեր մասին ամեն ինչ իմացար, բա քո կյանքից ինչ կա։ ֊Դե ես էլ եմ փչացածի մեկը, Ուղղակի Ամուսնացած չեմ։</t>
  </si>
  <si>
    <t>Հայկո, Հասմիկ Արմինե</t>
  </si>
  <si>
    <t>Նուն</t>
  </si>
  <si>
    <t>ես էլ եմ փչացածի մեկը ուղղակի ամուսնացած չեմ.</t>
  </si>
  <si>
    <t>Kargin Haghordum sketch 137 (Hayko Mko)</t>
  </si>
  <si>
    <t>https://www.youtube.com/watch?v=aOZ3vbc1iFA&amp;list=PLC4FFB3F0AFB8146C&amp;index=138&amp;t=0s</t>
  </si>
  <si>
    <t xml:space="preserve">գույնը դուրս չի գալիս ջան էս սառոշկենա դեղին. փաստորեն ինքը սառոշկաե էլ ունի լավ չի.  դու խմելը կթարգես դրա փոխարեն ես ամեն օր հաց ուտելուց սեղանին կդնեմ 3 լիտր օղի.  </t>
  </si>
  <si>
    <t>հիմա նոր ձևեր կան զիգմունդա ֆռեիդա նիցշեա. ու ըտե մարդտ թքումա է թարգումա.</t>
  </si>
  <si>
    <t>Kargin Haghordum sketch 138 (Hayko Mko)</t>
  </si>
  <si>
    <t>https://www.youtube.com/watch?v=ZRx834p4chA&amp;list=PLC4FFB3F0AFB8146C&amp;index=139&amp;t=0s</t>
  </si>
  <si>
    <t>միբան ասեմ չխնդաք բայց ձեր փոքր ախչիկնելա մեռել.</t>
  </si>
  <si>
    <t xml:space="preserve">էս քրդնել էիր ապեր բա են թևի տակի բաներից չես քսում ճակատիդ էտի լավ օգուտա էտի պոպոքը սառը ջուրը. թարգմ ենք լացը լացը անջատում ենք. փեսա դու վախտին լացել ես դրա համար հիմա չես լացում չէ.  </t>
  </si>
  <si>
    <t>Kargin Haghordum sketch 139 (Hayko Mko)</t>
  </si>
  <si>
    <t>https://www.youtube.com/watch?v=cbR5i3gj684&amp;list=PLC4FFB3F0AFB8146C&amp;index=140&amp;t=0s</t>
  </si>
  <si>
    <t>ընտե գալուց 3 հատ 120ոց բիձա եմ տեսե դե ընդեղ աղջիկներա ինչու չէ նաև պառավ աղջիկներ; դե մի խոսքով էնքան լավա էնքան քյոքա, հա բայց ինչ տարիք ա որ 26 տարեկան տղա  եմ;</t>
  </si>
  <si>
    <t>Կարող ենք; բարև ձեզ հարգելի հեռուստադիտող բարեկամներ մենք գտնվում ենք Լեռնային Ղարաբաղում հենց այսռեղով է անցնելու Հայաստան հայկական հիմնադրամի և համայն հայության ուժերով կառուցվող հյուսիս-հարավ ճանապարհը; այդ ճանապարհը միացնելու է բազմաթիվ ղարաբաղյան գյուղեր որոնցից մեկն է նաև Կիչան գյուղը որը հայտնի է նրանով որ այստեղ մարդիկ երկարակյաց են այսինքն ապրում են շատ երկար միջին հաշվով մոտ 100 տարի; մենք այժմ կմտնենք գյուղ և կծանոթանանք այդ  անկասկած իմաստուն մարդկանց հետ; լավ էր; հիմա կմտնենք գյուղ ընտե գալուց 3 հատ 120ոց բիձա եմ տեսե; գնացինք; հեն են 3 հատ բիձա; գրում ենք; ահա և մեր պապիները; բարև ձեզ պապիներ; բարև; մոտենանք առաջին պապիին; ինչպես է ձեր անունը; Անունս Բեգլար ա տղա ջան; Բեգլար պապի դուք կկիսվեք մեր հեռուստադիտողի հետ ձեր երկարակեցության գաղտնիքով; ասեմ տղա ջան; քնելուց առաջ ամեն գիշեր 10կմ քայլում եմ; էս մաքուր օդը շնչում եմ հիմա էլ իմացել եմ որ ըստեղ մի հատ ճանապարհ պտի սարքեն է ավելի լավ մեր գործը կհեշտանա; էսքան տարի որ առանց ճանապարհ ապրել ենք ճանապարհը որ սարքեն մի 2 էդքան էլ կապրենք; դե պարզ ա որ ամբողջ կյանքում ոչ ծխել եմ ոչ էլ խմել եմ; իսկ դուք քանի տարեկան եք Բեգլար պապի; 98 տարեկան եմ; շնորհակալություն Բեգլար պապիին և մենք անցնում ենք մեր երկրորդ պապպին; ինչպես է ձեր անունը; բարև ձեզ; բարև ձեզ ինչպես է ձեր անունը;ասեմ Մամիկոն; Մամիկոն պապի դուք մեզ կպատմեք ինչպես եք հասել այս տարիքին; ի տարբերություն Բեգլար պապու իմ մեթոդը լրիվ ուրիշա ես իրիկունները ման չեմ գալի ես առավոտներն եմ ման գալիս ու ոչ ծխում եմ ոչ էլ խմում; շնորհակալություն իսկ քանի տարեկան եք; էտ էլ ասեմ 101; 101 տարեկան բարեկամներ սա հրաշք է ինչպիսի առողջություն և մենք անցնում ենք մեր երրորդ պապիին; բարև ձեզ;  Բարև ազիզ ջան; ինչպես է ձեր անունը; Արզուման; Արզուման պապի իսկ դուք ինչ եք արել որպեսզի հասնեք այս պատկառելի հասակին; ազիզ ջան ամեն ինչ էլ անում եմ ամեն օր հելնում եմ 2 պաչկա սիգարետ ծխում եմ հետո արաղը ինչքան ասես խմում հարբում լակում եմ գյուղում ինչ ասես անում եմ գիշերը ոչ մեկին չեմ թողում քնի; դե ընդեղ աղջիկներա ինչու չէ նաև պառավ աղջիկներ; դե մի խոսքով էնքան լավա էնքան քյոքա; Արզոիման պապի բայց էտ ամեն ինչը անելով դուք ոնց եք հասել էտ արիքին; հա բայց ինչ տարիք ա որ 26 տարեկան տղա  եմ; Այ տղա Արզուման շուտ արի տուն; հա մամ  հեսա գալիս եմ;</t>
  </si>
  <si>
    <t>Հակո, Հայկո, Մկո, Աշոտ</t>
  </si>
  <si>
    <t>Բեգլար, Արզուման, Մամիկոն</t>
  </si>
  <si>
    <t xml:space="preserve">մեջքիդ գրել էիր վաճառվում է, պլյաժով ման էիր գալի. հաֆ հաֆ հաֆ. որտեղ կլիենտուռաս ընդեղ էլ ես. էս 10 օրվա ընթացքում մարմնիդ առք ու վաճառքով ինչքան փող ես աշխատել. 1000 դոլլար. Ես որպես կլիենտ, քո համար մի դոլլարից ավել չէի տա. իսկ ես մի դոլլարից ավել չէի էլ վեկալում. </t>
  </si>
  <si>
    <t>Kargin Haghordum sketch 141 (Hayko Mko)</t>
  </si>
  <si>
    <t>https://www.youtube.com/watch?v=Khc_Ct08b9k&amp;list=PLC4FFB3F0AFB8146C&amp;index=142&amp;t=0s</t>
  </si>
  <si>
    <t>հոպար էսօր ժամը վեցին ականջներդ կտռելու եմ․ բարևեց ուրիշ․ կներեց հետո․ ժամը վեցինա ասել․ բա խի էս շուտ եկել․</t>
  </si>
  <si>
    <t xml:space="preserve">Այ տղա էտ ինչ ես անում ըտե; նստած եմ; բա խի դասի չես էս ժամին; փախել եմ դասից; ոնց թե փախել եմ հլը մարշ դասի դավայ; լավ էլի հոպար նստած եմ; էլ մի հակաճառի հեսա կգամ ըտե վատ կլինի հլը մարշ արագ դասի դավայ յա; հոպար էսօր ժամը 6ին ականջներդ կտրելու եմ; հլը սրան նայի արա; կայնի արա; բացեք հլը բացեք հլը դուռը բացեք հլը; բարև ձեզ; բարևեց ուրիշ; կներեք որ անհանգստացնում եմ; կներեց հետո; նոր մի հատ երեխա էր ստեղ  նոր ներս մտավ երևի ձեր տղան էր հա; հա այ ինքն էր;ինչ կա բա; տենում եմ այգին իրա համար ման ա գալի ասում եմ տղա ջան ինչի ես դասերից փախե գնա շուտ դասի նստի; ինքն էլ ֆռա ինձ ինչ ասի; հն ; հոպար ուղիղ ժամը 6ին կգաս ականջներդ կկտրեմ; պատկերացնում եք; ժամը 6ին ա ասե; այո; բա խի ես շուտ եկե;
</t>
  </si>
  <si>
    <t xml:space="preserve">ոչ մեկը </t>
  </si>
  <si>
    <t>փախել եմ դասից</t>
  </si>
  <si>
    <t>Kargin Haghordum sketch 143 (Hayko Mko)</t>
  </si>
  <si>
    <t>https://www.youtube.com/watch?v=dwXDsd5eBsE&amp;list=PLC4FFB3F0AFB8146C&amp;index=144&amp;t=0s</t>
  </si>
  <si>
    <t>դե ուրեմն շուտ շուտ 250 դրամ էլ ավելացրեք․</t>
  </si>
  <si>
    <t>Ընկեր ջան ընկեր ջան նոր դուք մեր դեղատնից կալցի գլյուկոնատ գնեցիք չէ; հա բժիշկն ա նշանակե ոսկորների համար ա;Գիտեք թյուրիմացություն ա տեղի ունեցել  ես ձեզ կալցի գլյուկոնատի տեղ սխալմամբ ցիանիտի կալի եմ տվել; դա շատ շատ ուժեղ թույն ա տվեք ես հիմա արագ կփոխեմ; հա բայց ես արդեն խմել եմ; ոնց թե խմել եք դե ուրեմն շուտ շուտ 250 դրամ էլ ավելացրեք</t>
  </si>
  <si>
    <t>ոչ մեկը</t>
  </si>
  <si>
    <t xml:space="preserve">ընգեր ջան նոր դուք մեր դեղատնից կալցի գլիկոնատ գնեցիք չէ․ դա շատ ուժեղ թույնա տվեք ես հիմա փոխեմ․ հա բայց ես արդեն խմել եմ․ </t>
  </si>
  <si>
    <t>Kargin Haghordum sketch 148 (Hayko Mko)</t>
  </si>
  <si>
    <t>https://www.youtube.com/watch?v=WuzT_vKu-u4&amp;list=PLC4FFB3F0AFB8146C&amp;index=149&amp;t=0s</t>
  </si>
  <si>
    <t>էս հիվանդանոցում ոնց-որ սաղ հիվանդ լինեն․ դու ուրդու բժիշկ էս․ այսինքն մարմնի վրա ուրդուննես բուժում․ արա այ մեծ մարդու պամպեռս․ էս սպիտակ խալաթիս էս հա խափնվել․ արա կփրթեմ աչքերդ կհանեմ տեկը պոպոկ կդնեմ, էկել ես ստեղ մուտիդներ էս անում քո ռամսերով այ պռաշնյակ․ նստած հելած էս․ չէ հայկական սերիալներ եմ նայում․ ցենտրա ախպեր հերիք չի անգրագետ էի հիմա էլ դուրս էկավ քյոռ եմ․ սերիալ էս նայում ես ԿՎՆ եմ նայել․</t>
  </si>
  <si>
    <t xml:space="preserve">Կամաց արա հո դու հիվանդ չես; բժիշկ ջան էս հիվանդանոցում ոնց որ սաղ հիվանդ ըլնեն հրմդում են արա բշտում են; դու ուրդու բժիշկ ես; այսինքն այսինքն մարմնի վրա ուրդունն ես բուժում; տղա ջան դու մտնում ես կաբինետ ու չգիտես ինչ բժշկի մոտ ես մտնում; ես ուրդուց պտի իմանամ այ բժիշկ ջան ես գաղութից նոր եմ  ելե;  ասին էս թղթերը տար ստորագրել տուր որ պտի քաղմասում ուչոտի կագնեմ կլնի ստորագրես բժիշկ; տղա ջան դու ուզում ես որ ես օրենքին դեմ գնամ ես ակնաբույժ եմ մասնագետ և մինչև քո տեսողությունը չստուգեմ ես չեմ կարող այս թուղթը հենց այնպես ստորագրել; լսի քեզ ինչ եմ ասում այ բժիշկ հենց հիմա վեկալում ես էս թուղթը ու սիրուն ձևով ստորագրում ես թե չէ հետդ գիտես ինչ կանեմ; ոպշեմ էլ չհորինեմ էլի քյասար ամենավատ բաները; արա այ մեծ մարդու պամպերս էս սպիտակ խալաթիս ես հա խաբնվել արա կփռթեմ աչքերդ կհանեմ տեղը պոպոք կդնեմ արա եկել ես ստե մուտիտներ ես անում քո ռամսերով այ պռաշլյակ; նստած հելած ես հոպար; չէ հայկական սերիալներ եմ նայում; հա դե որ նայում ես գողականից էլ լավ տեղյակ կլնես; ասեմ քեզ առանց ակնոց լավ տղա ես երևում; դե ասա ինչ անենք անենք ընկեր ջան; նստի էն աթոռին տեսողությունդ ստուգենք տղա ջան; տղա ջան ձախ աչքդ փակի; հիմա ուշադիր նայի ու ասա այ ստեղ ինչ ա գրված; լավ մի քիչ մեծացնենք; այստեղ; լավ գոնե էս ասա; տղա ջան վիճակդ լավ չի դու կարճատես ես; էտ որն ա որ; դե շատ վատ ես տեսնում; ցենտր ա ախպեր հերիք չի անգրագետ էի հմի էլ դուրս եկավ քյոռ եմ; գոհ ենք ընկեր ջան դուրս արի կաբինետից այ հոգնած; արա էս երևի նենց տեղը չես բերում լավ էլ տեղը բերում եմ սերիալ ես նայում ես квн եմ նայել այ ընգեր;
</t>
  </si>
  <si>
    <t xml:space="preserve">կամաց արա հո դու հիվանք չես․ես գաղութից նոր եմ հելել․ ես ակնաբուժ եմ․ լսի քեզ ինչ եմ ասում այ բժիշկ հենց հիմա վեկալում էս էս թուղթը ու սիրուն ձևով ստորագրում էս թե չէ հետդ գիտես ինչ կանեմ․ վոբշմ էլ չհորինեմ էլի քյասար ամենավատ բաները․ նստի են աթոռին տեսողությունդ ստուգենք․ այստեղ ինչա գրած․ </t>
  </si>
  <si>
    <t>Kargin Haghordum sketch 149 (Hayko Mko)</t>
  </si>
  <si>
    <t>https://www.youtube.com/watch?v=Rf1XdRbItq4&amp;list=PLC4FFB3F0AFB8146C&amp;index=150&amp;t=0s</t>
  </si>
  <si>
    <t xml:space="preserve">գիշրեվա երկուսն ա, դու նորից նստած արբենում ես. ինչի ինձ ոչ մի անգամ ման չես եկել թատրոնում, կամ թանգարանում օրինակ, կամ գրադարանու. դու ամբողջովին գարեջրվել ես. վերջում բարերից մեկում գտա. ջահել էի չէի հասկանում մամ ջան. աղջի արի մերդ ա. </t>
  </si>
  <si>
    <t xml:space="preserve">Դու նորից այստեղ ես; ինչ ես ուզում ինձանից լսես որ դու որերորդ անգամ ինձ բռնցրիր հա որ դու հաղթեցիր հա որ դու չեմպիոն ես էտ ես ուզում լսես ; ամբողջ քաղաքի բառերով քեզ եմ ման եկել գիշերվա 2ն ա դու նորից նստած արբենում ես; իսկ դու գիտես որ քո բառերով դու ինձ վիրավորում ես; ինչի ես դու ինձ միշտ ման գալիս բառերում ինչի ինձ ոչ մի անգամ ման չես եկել թատրոնում կամ թանգարանում օրինակ կամ գրադարանում; գնանք գնանք տուն դու արդեն գինովցած ես դու ամբողջովին գարեջրվել ես; էս վիսկին գրի իմ վրա; չէ չէ դուք հաշիվը ասեք ես կվճարեմ; հա չէ  երևի ավելի ճիշտ կլինի գրեք իրա վրա; ինչի ես ինձ տուն բերել ես ուզում եմ քեֆ անեմ; ինչքան կարելի ա խմել ինչքան կարելի ա ինձ վարկաբեկել էտ քո խմելով; ալո հա մամ ջան; ինչ ա ասում է; այո անտրամադիր եմ; դե հա էլի նույն պատմությունը ամբողջ քաղաքով ման եմ եկել վերջում  բառերից մեկում գտա;  շատ ահավոր սենց չի եղել արդեն հաշիվը մոռացել եմ էնքան ա հառբել; ջուր բեր ինձ բեր ջուր; հա իհարկե մամ ջան հիշում եմ ինչ էիր ասում ասում էիր որ ինքը քեզ կդժբախտացնի ինքը քեզ կյանքի ընկեր չի ես ավելի լավին եմ արժանի բայց ինչ արած ջահել էի չէի հասկանում մամ ջան; ես հաջողություն չեմ բերում; բայց ոչինչ ես կուղեմ իմ սխալը վաղը վաղը առավոտ ես կգնամ դատարան ու մենք կբաժանվենք; հեսա մամ ջան; աղջի արի մերդ ա;
</t>
  </si>
  <si>
    <t>Kargin Haghordum sketch 150 (Hayko Mko)</t>
  </si>
  <si>
    <t>https://www.youtube.com/watch?v=XrCXyZfs3qE&amp;list=PLC4FFB3F0AFB8146C&amp;index=151&amp;t=0s</t>
  </si>
  <si>
    <t>քթի մեջ փորելով, հետևը քորելով, կամ եղունգները կրծելով ես ընդհանրապես չեմ զբաղվում. բժիշկ էս հովին նստեմ էլի. դուք չպետք է օրեկան օգտագործեք 100 գրամից ավել օղի. կարողա գիտես մենակ քու մոտ եմ բուժվում.</t>
  </si>
  <si>
    <t xml:space="preserve">Չէ տիկին ջան դուք ինձ սխալ եք հասկանում ես բուժում եմ վատ սովորություններ դրանց մեջ մտնում են ծխելը խմելը թմրանյութ օգտագործելը իսկ քթի մեջ փորելով հետևը քորելով կամ եղունգները կրծելով ես ընդհանրապես չեմ զբաղվում էտ նման հարցերով դիմեք ձեր գյուղի հեքիմին; բժիշկ կարելի ա մտնել; համեցեք նստեք; բժիշկ էս հովին նստեմ էլի;  նիկոտին մարիխուանա ալկոհոլ որ մեկն ա; բժիշկ չեմ հասկանում; ի նկատի ունեմ ծխող եք խմող եք թե թմրանյութեր եք օգտագործում; չէ խմում եմ ես խմում եմ բժիշկ; ընտանիքս քանդվել ա ես վատ վիճակում եմ ուզում եմ բուժվեմ էլի ուզում եմ բուժվեմ;լավ բան եք մտածել շատ եք խմում; չէ չէ որ ասեմ շատ եմ խմում չէ բժիշկ ջան օրը 2 լիտր; իսկ վաղուց եք խմում; չէ չէ որ ասեմ վաղուց չէ էս 4րդ 5րդ դասարանից նոր սկսել եմ տենց; պարզ ա ձերը ծանր դեպք ա բայց մենք նույնիսկ էս աստիճանի ալկոհոլային կախվածությունը կարողանում ենք բուժել; ես ձեզ դեղերը կնշանակեմ բայց մի պայման կա դուք չպետք է օրեկան օգտագործեք 100 գրամից ավել օղի պայմանավորվեցինք; պտի  բուժվենք բժիշկ համաձայն եմ; շատ լավ; ըհն  խնդրեմ սա հենց մեր դեղատնից կվերցնեք ու  պայմանը հիշեք օրեկան 100 գևամից ավել օղի չի կարելի մի շաբաթից եկեք տեսնեմ; լավ տիկին եթե դուք համաձայն եք էտ գումարը ինձ վճարեք եկեք  քիթ փորելը չէ բայց հետև քորելը կբուժեմ հա մի բան էլ ասեմ հեքիմին ցրեք; արա բժիշկ կարելի ա;այ  ընկեր ես ձեզ չասեցի պարտադիր պայման ա օրը 100 գրամից ավել օղի չի կարելի խմել իսկ ձեր դեմքին նայում եմ մինիմում մկ 4 շիշ օղի խմել եք; ի կարողա գիտես մենակ քու մոտ եմ բուժվում;
</t>
  </si>
  <si>
    <t>Kargin Haghordum sketch 151 (Hayko Mko)</t>
  </si>
  <si>
    <t>https://www.youtube.com/watch?v=9waE9oRnddw&amp;list=PLC4FFB3F0AFB8146C&amp;index=152&amp;t=0s</t>
  </si>
  <si>
    <t xml:space="preserve">աստված կա. մուսռի բակի կողով անցում էի դրած էր ապէ. գործ չունենք փող չունենք բայց արաղը կա, ուրեմն աստված էլ կա. հարուր տոկոս ապէ. այսենց որ ասում ես, ոնց որ տոչնի օղորմածիկ հերդ ըլնես, արա, Վազգեն ձյան,ոնց ա. եսիմ ապէ, անցած տարի ինչ մահացել ա չեմ տեսե ապէ. ասում ես էլի մահացել ա ապէ, աստված կա էլի. ինչ գոռլիշկա ապէ. բաժակ ունեմ լից հերթով խմենք ապէ. բաժակ էլ կա, աստված կա էլի տղերք. մի հապաղիր արաղիր. էսի ղսմաթ ա ապէ. ապէ հարուր տոկոս ապէ. կյաժն էլ վատցավ. էս ինչ պանիկայի մեջ ենք ընգե. ստե իրեք հոգի արաղից վատցել են. </t>
  </si>
  <si>
    <t>Kargin Haghordum sketch 152 (Hayko Mko)</t>
  </si>
  <si>
    <t>https://www.youtube.com/watch?v=oguQU4NqIKM&amp;list=PLC4FFB3F0AFB8146C&amp;index=153&amp;t=0s</t>
  </si>
  <si>
    <t>Ես կպահանջեմ ամերիկայի հյուպատոսին.պրինցիպի ձև ա պռոստը վրեդ թանկ կնստի</t>
  </si>
  <si>
    <t>Մեկ վայրկյան 1 վայրկյան; ուր եք գնում պարոն Թոքմաջյան; մտովս հանճարեղ փանմը անցավ ասի համարում փարաբ սարաբ  գալուն տեղը  գուրս գամ քաղաք Երևանին գեղատեսիլ վայրերը ֆոտո անեմ տանեմ հարազատներուս ցույց տամ; չեք մոռացել չէ որ 2 ժամից պետք է լինեք reception-ում  որպեսզի ամբողջ խմբով ձեզ տանենք Գառնի Գեղարդ; What; What you say me man; What's a problem man; Գառնի Գեղարդ մենք անցած օր գացած էինք այսօր մենք պիտի գնաինք Սեևան գեղեցիկ Սևանը մտիկ անեինք Սևանին համեղ սիգան ճաշակեինք; but whay մենք էսօր չենք գնում Սևան man; Պարոն Թոքմաջյան ես քաջ տեղյակ եմ որ մենք ձեզ պետք է տանեինք Սևան և դուք ճաշակեիք համով սիգա ձուկ բայց քանի որ Սևանում սիգա ձուկը ահավոր ահավոր թանկացել է մենք կրկին անգամ որոշեցինք ձեզ տանել Գառնի Գեղարդ բայց այս անգամ  հարավ-արևելյան մասից կմոտենանք; Ես չեմ հասկնար դուք ինչի մասին կխոսիք համա եթե ձուկը թանկացած է Սևան չգնալը ադիգա ճիշտ որոշում է; Հա և մի կարևոր բան եթե դուք քաղաքում մոլորվեք կամ ձեր հետ ինչ-որ անախորժ դեպք պատահի խնդրում եմ ոստիկանություն մի զանգահարեք; դուք միացյալ նահանգների քաղաքացի եք միանգամից պահանջեք ամերիկայի հյուպատոսին;okay; okay; ես 2 ժամեն հոս կեղնիմ; my friend ես կուզեմ իմանալ; սսս ձեդո դու որ եկել հասել ես մեր քուչեքը ես լավ գիդեմ դու ինչ կուզիս; ես քեզ մենյուն կասեմ դու կընտրես; մի հատ մատղաշ աղջիկ կուզիս; հենց հիմա մաշնի մեջ դուշ ա ընդունում; ոչ; բժախնդիր դեդո լկտի պառավ ես ուզում; չէ; նրբազգաց դեդո տղա ես ուզում boyfriend; ոչ; ճաշակով դեդո ուզում ես դիակ փռթես;no ես կպահանջեմ ամերիկայի հյուպատոսին; պռինցիպի ձևա պռոստը վրեդ թանկ կնստի; ինչքան եղբայր ասա ես կտամ;</t>
  </si>
  <si>
    <t>պարոն Թոքմաջյան</t>
  </si>
  <si>
    <t>What do you say me man? What's the problem man?. հենց հիմա մաշնի մեջ դուշ ա ընդունում.</t>
  </si>
  <si>
    <t>Kargin Haghordum sketch 153 (Hayko Mko)</t>
  </si>
  <si>
    <t>https://www.youtube.com/watch?v=mHr8lcIK5AI&amp;list=PLC4FFB3F0AFB8146C&amp;index=154&amp;t=0s</t>
  </si>
  <si>
    <t>քաղցր չէ շաքար. Աչքերիս մուկ նկարեցին. Տրիպոնեմաբոքսարիում․ Տրիպոնեմա բոքսարիում․ էշի մեկը․ Եթե մի ժամվա ընթացքում չվատացավ ուրեմն ձեր կնոջ հետ սեքս-մեքս մոռանում եք</t>
  </si>
  <si>
    <t>Kargin Haghordum sketch 154 (Hayko Mko)</t>
  </si>
  <si>
    <t>https://www.youtube.com/watch?v=9UhfhxILg4o&amp;list=PLC4FFB3F0AFB8146C&amp;index=155&amp;t=0s</t>
  </si>
  <si>
    <t>անապատի արև. շիկացած ավազ. ուղտերի քարավան. ու սկսում ա մրսել</t>
  </si>
  <si>
    <t>Ստեղ էլ չոր փետ չկար; էս ինչ путёвка  էր; 100 դոլար տվեցինք եկանք էս չորը սառը; սպասեք հասնենք քաղաք ձեր ակումբի ղեկավարությանը տես ոնց եմ բողոքելու; ինչի եք ուզում բողոքեք որ ինչա պատահել նորմալ իրավիճակա; էնքանա եղել սարերում 2-3 օրով առանց կրակ առանց տաքության մնացել ենք ոչ մի բան էլ մեր  հետ չի եղել; էն աողջ-առողջ ձեր դեմը նստած եմ; պետք չի  բողոքել; էքստրիմալ տուրիզմա բա ինչ; ուզում էիք միշտ տաք լինի մնաիք տանը արշավ չգաիք; էսա ես ձեզ առանց կրակ կտաքացնեմ ոչ մի  բողոք էլ պետք չի; էսա կզբաղվենք auto training ով ուշադիր սկսում ենք; բոլորը հանում են ակնոցները փակում են աչքերը պատկերացնում եք որ մենք գտնվում ենք Սահարա անապատում; արև շիկացած ավազ ջերմաստիճանը + 50 մտնումա անապատի արևը; դին դին դիրիրին դին կարոտել եմ կարոտել եմ սև աչերը յարիս կարոտել եմ կարոտել եմ կարոտել եմ անուշ ձայնդ կարոտել եմ; քրտինքը գալիսա սենց ծորումա բայց տեղ չի հասնում որովհետև ճանապարհին գոլորշիանումա; ջուրը ուզւոմ ես խմես մինչև բերանդ չի հասնում որովհետև գոլորշիանումա; թքում ես ավազին մինչև ավազ չի հասնում որովհետև  նորից գոլորշիանումա; նայում ենք աջ տեսնում ենք ուղտերի մի քարավան որը նորից շոգի մեջ տապի մեջ և մի ուղտ առանձնանում է և սկսում է գալ դեպի մեզ դանդաղ գալիս է որովհետև շատ շոգ է բայց արևի շողեչը խփում են նրա գլխին և նա առանց ուժ էտ արևի տապից ընկնում է շիկացած ավազի վրա; բա հետո; ընկնում է շիկացած ավազի վրա ու; ու սկումա մրսել</t>
  </si>
  <si>
    <t>քրտինը գալիսա բայց տեղ չի հասնում ճանապարհին գոլոշիանում ա</t>
  </si>
  <si>
    <t>Kargin Haghordum sketch 155 (Hayko Mko)</t>
  </si>
  <si>
    <t>https://www.youtube.com/watch?v=SyfTHFAZynE&amp;list=PLC4FFB3F0AFB8146C&amp;index=156&amp;t=0s</t>
  </si>
  <si>
    <t xml:space="preserve">-Աղջի էս ո՞վ էր։ -իսկականից էս ո՞վ էր։ անդաստիարակ, ոչ քեզ` բարև, ոչ ինձ` հաջող; </t>
  </si>
  <si>
    <t xml:space="preserve">Կնիկ;  աղջի էս ով էր; իսկականից էս ով էր; անդաստիարակ ոչ քեզ բարև ոչ ինձ հաջող; ուրդե ով պատահի մտցնում եմ էս կռավաթի մեջ; ոչ հարցնում ես ովա ոչ հարցնում ես ինչա ավարտե
</t>
  </si>
  <si>
    <t>էս ով էր. իսկականից էս ով էր ոչ քեզ բարև ոչ ինձ հաջող</t>
  </si>
  <si>
    <t>Kargin Haghordum sketch 156 (Hayko Mko)</t>
  </si>
  <si>
    <t>https://www.youtube.com/watch?v=417TLKVD54U&amp;list=PLC4FFB3F0AFB8146C&amp;index=157&amp;t=0s</t>
  </si>
  <si>
    <t xml:space="preserve">Գրիգորյան հովհաննես Ռոբերտի, հենց նոր ես քո պատճառով շատ հոգնեցի. ֆեն եմ շահել. պտի փողը վեկալեի </t>
  </si>
  <si>
    <t>Գրիգորյան Հովհաննես Ռոբերտի; հա ես եմ հետո; բարև ձեզ ես հրեշտակ եմ; դու էնտեղ; ինչ հետաքրքրիր մարդիկ են էս մարդիկ անպայման էս վիճակով քո մոտ  գամ որ դու հավատաս որ ես իրոք հրեշտակ եմ; բա որ կարողանւոմ եք սենց գաք
ինչի եք սկզբից հասարակ ձևով գալիս որ մարդկանց քցեք թյուրիմացության մեջ; ես էլ ձեզ կոպտեցի; առաջինը առանց դուռը թակելու մարդկանց տուն ներխուժելը սիրուն չի երկրորդն էլ այնտեղից այստեղ հայտնվելը ինձնից մեծ էներգիա տարավ;
Հենց նոր ես քո պատճառով շատ հոգնեցի; կներեք ինձ բայց չեք ասի ինչի համար եք եկել; անցնենք գործի; ամեն տարի երկնքում անցկացվում է խաղարկություն որտեղ երկիր մոլորակի բնակիչներից մեկը շահում է; Այս տարի շահել ես դու; Ֆեն եմ շահել; չէ դու շահել ես ընտրելու հնարավորություն ես քեզ կառաջարկեմ 3 տարբերակ բայց դու իրավունք ունես ընտրելու միայն մեկը; որը կըտրես; աշխարհի փողերը որոնց չափ ու սահման չկա
Սերը որը դու կվայելես և պոետները այդ սիրո մասին գրքեր կգրեն թե իմաստությունը կընտրես որ դառնաս աշխարհի իմաստունների իմաստունը; ես ընտրում եմ իմաստությունը։ ես ուզում եմ լինել իմաստունների իմաստունը; արի նստի տղա ջան; ինչերա կատարվում աշխարհում; էդքան մարդ իզուր տեղը;
Հն հիմա ինչ կասես օ իմաստունների իմաստուն; պտի փողը վեկալեի</t>
  </si>
  <si>
    <t xml:space="preserve">հրեշտակ, Գրիգորյան Հովհաննես Ռոբերտի </t>
  </si>
  <si>
    <t>Գրիգորյան հովհաննես ռոբերտի, հենց նոր ես քո պատճառով շատ հոգնեցի. ֆեն եմ շահել. պտի փողը վեկալեի</t>
  </si>
  <si>
    <t>աշխարհի փողերը սերը թե իմաստությունը, ինչեր ա կատարվում աշխարհում, ինչ հետաքրքիր մարդիկ են էս մարդիկ</t>
  </si>
  <si>
    <t>Kargin Haghordum sketch 157 (Hayko Mko)</t>
  </si>
  <si>
    <t>https://www.youtube.com/watch?v=e348pjjIcWE&amp;list=PLC4FFB3F0AFB8146C&amp;index=158&amp;t=0s</t>
  </si>
  <si>
    <t>արա այ պատահական անցորդ. ես իմ համար փողոցով էթում էի կարգ էի պաշտպանում. բա որ ասում եմ անասուն երկիր ա</t>
  </si>
  <si>
    <t xml:space="preserve">Անասուն երկիր ա անասուն երկիր անասուն երկիր ա;Արա այ պատահական անցորդ էտ ինչ ասիր; Ասում եմ անասուն երկիրա; ի հլը հելանք բաժին; ինչ բաժին; կեթանք կտենաս; տո էտի ես եմ քեզ տանում ես եմ քեզ տանում; հլը կտենաս արա; Գնա ներս; կարելի ա շեֆ ջան; Ներսիսյան ինչա եղել էս մարդն ով ա; ես իմ համար փողոցով եթում էի կարգ էի պաշտպանըմ մեկ էլ տենամ ես պատահական անցորդը հանցագործ ա; փողոցով բարձր գոռալով եթում էր անասուն երկիր ա անասուն երկիր ա; ասում եմ ինչ ասիր արա ասում ա հա անասուն երկիր ա; Ու էտի ինքը անում ա  էն ժամանակ երբ որ Հայաստանը թևակոխում ա իր համար կարևորագույն փուլ երբ որ Հայաստանի ու Թուրքայի հարցը օդի մեջ կախված ա ու ամբողջ աշխարհի հանրությունը սպասում ա էտ հարցի լուծմանը երբ որ մենք ամբողջ աշխարհի հայերով պտի մի  բռունցք կազմենք ու մի հատ գոլ խփենք թուրքերին ու էտ պահին ինքը ասում ա տո անասուն երկիր ա; Հմի ես իրան բերել եմ ստեղ որ մի հատ  հավեսով տուգանենք ու որ  ինքը իմանա որ սահմանադրություն խախտել չի կարելի; ճիշտ ես արել Ներսիսյան; քաղաքացի ինչու եք ձեզ նման բան թույլ տվել; մի րոպե պարոն; Կապիտան; Կապիտան ուրեմն ես իմ համար հանգիստ փողոցով  գնում էի մտքերով ընկած և մի պահ մտածի Շվեյցարիայի մասին ու մտածում եմ ասում եմ էտ ինչ անասուն երկիր ա էտ ինչ անասուն երկիր ա; Դա օրենքի խախտում ա; եթե Շվեյցարիայի մասին եք ասել չէ; Ներսիսյան ինչի ես էս մարդուն բերել ստեղ; էս մարդը Շվեյցարիայի մասինա ասել անասուն երկիր ա; Հերիք չի էս մարդուն անտեղի տեղը հասցրել բերել ես ստեղ հլը մի բան էլ իմ թանկարժեք ժամանակն ես խլում; Ու էտի էն ժամանակ երբ որ Հայաստանը թևակոխում ա շատ կարևորագույն փուլ  երբ որ ամբողջ աշխարհի հայերով պտի համախմբված լինենք ու թուրքերին գոլ խփենք; Ուրեմն լսի Ներսիսյան ինչ ես անում էս մարդուն տանում ես բաց ես թողնում ընդեղ որտեղից որ բռնել բերել ես ու քեզ էս արարքի համար տուգանք 30 հազար դրամ; Բայց շեֆ ջան; Թողնել; Գնացեք; Փաստորեն ինչ ա ստացվում այ ախպեր ես քեզ օրենքը խախտելու համար բռնի բերի ստեղ քեզ տուգանելու տեղը ինձ տուգանին; Բա որ ասւոմ եմ արա անասուն երկիր ա անասուն երկիր; Ինչ ասիր արա; դու էլ ես անասուն; արա մի ասա անասուն  շեֆ նայի էլի ասեց շեֆ
</t>
  </si>
  <si>
    <t>Ներսիսյան, շեֆ, պատահական անցորդ</t>
  </si>
  <si>
    <t>հայաստանը թևակոխում ա իրա համար կարևոր փուլ. երբ որ հայաստանի թուրքիայի սահմանի հարցը օդի մեջ կախված ա. երբ որ մենք ամբողջ աշխարհի հայերով պտի բռունցք կազմենք ու գոլ խփենք թուրքիային</t>
  </si>
  <si>
    <t>Kargin Haghordum sketch 158 (Hayko Mko)</t>
  </si>
  <si>
    <t>https://www.youtube.com/watch?v=udiaDq37-_E&amp;list=PLC4FFB3F0AFB8146C&amp;index=159&amp;t=0s</t>
  </si>
  <si>
    <t>որովհետև անասունա անասուն</t>
  </si>
  <si>
    <t>Ընդամենը 30 տոկոսն է պարբերաբար օգտագործում ալկոհոլ ինչը չես ասի գյուղերի մասին որտեղ այդ թիվը կազմում է 70 տոկոս; այլ կերպ ասած եթե ձեր գյուղից վերցնենք 100 հոգի ապա 70 նրանցից պարբերաբար օգտագործում են ալկոհոլ; ահա թե ինչու է Եվրախորհրդի կողմից ստեղծվել հատուկ կոմիտե հայաստանի գյուղերում ալկոհոլիզմի դեմ պայքար ծավալելու նպատակով; ահա թե ինչու եմ ես այսօր կանգնած ձեր առջև կարդում Բեկն ընդդեմ ալկոհոլի այս հետաքրքրաշարժ լեկցիան; այսքանով կարելի է ասել իմ այսօրվա ելույթն ավարտված է և ելույթի վերջում ես կուզենայի բերել մի շատ պարզ և ակնառու օրինակ որը ինքն իրենով ապացուցում է որ անգամ բնությունն է դեմ ալկոհոլին; քանի որ ա ձեզանից շատերն այստեղ անասնապահ են ես օրինակը կբերեմ հենց անասունների վրա; հարցս այսպիսին է եթե անասունի դիմաց դնեք մեկ դույլ ջուր և մեկ դույլ օղի ապա անասունը որը կխմի; պարզ չի որ ջուրը կխմի; ճիշա իսկ ինչու; որովհետև անասունա անասուն արա հայվան արա</t>
  </si>
  <si>
    <t>դերասանները շատ են, տեղը հստակ չէ</t>
  </si>
  <si>
    <t>Kargin Haghordum sketch 159 (Hayko Mko)</t>
  </si>
  <si>
    <t>https://www.youtube.com/watch?v=P4FOCwZYSnk&amp;list=PLC4FFB3F0AFB8146C&amp;index=160&amp;t=0s</t>
  </si>
  <si>
    <t>լեռնիկ ին ռեդ իզ ռայզինգ ֆոր մի օ յե․ լեռնիկ ին ռեդ․ արա սենց էլ անորոշ վիճակ կլնի արա</t>
  </si>
  <si>
    <t>մի 20 - 50 տարեկան․ ինչ կուրտկա էր հա ջինսի․ հետո ախպեր լիֆչիկն էլ հանեց ով կնիկդ ախպեր</t>
  </si>
  <si>
    <t>Kargin Haghordum sketch 160 (Hayko Mko)</t>
  </si>
  <si>
    <t>https://www.youtube.com/watch?v=yR5uv3YX0yk&amp;list=PLC4FFB3F0AFB8146C&amp;index=161&amp;t=0s</t>
  </si>
  <si>
    <t>մի անհանգստացի, մեկա Գայանչիկը էդ սունկից հետո էլ ապրելու շանս չուներ։</t>
  </si>
  <si>
    <t>֊Քեռի։ Քեռի հիշու՞մ ես անցած շաբաթ ինձ ու Գայանչիկին  մի հատ  սունկ էիր զույց տվել, ասեցիր որ թունավորա։ ֊Հիշում եմ։ ֊Գայանչիկը հենց նոր դրանից կերավ։ ֊Կարենչիկ ջան, տեսնում ես Քեռին աշխատում է, ինչի՞ եք խանգարում, գնացեք ձեր համար խաղացեք։ Բլին,  մոռացա։ Ահա։ ֊Հենց նոր ես ու Գայանչիկը գետի մոտ խաղում էինք, գետը Գայանչիկին տառավ, հիմա խեղդվումա ինչ անենք։ ֊Կարենչիկ ջան, մի անհանգստացի, մեկա Գայանչիկը էդ սունկից հետո էլ ապրելու շանս չուներ։</t>
  </si>
  <si>
    <t>Կարենչիկ, Գայանչիկ</t>
  </si>
  <si>
    <t>տեսնում ես քեռին աշխատում է ինչու ես խանգարում․ մի անհանգստացի մեկա գայանչիկը էտ սնկից հետո էլ ապրելու շանս չուներ</t>
  </si>
  <si>
    <t>Միլենա</t>
  </si>
  <si>
    <t>Kargin Haghordum sketch 161 (Hayko Mko)</t>
  </si>
  <si>
    <t>https://www.youtube.com/watch?v=4vDiBlRmFwI&amp;list=PLC4FFB3F0AFB8146C&amp;index=162&amp;t=0s</t>
  </si>
  <si>
    <t>-միքիչ ամոթ բանա էղել, ճիշտն ասած անունն եմ մոռացել</t>
  </si>
  <si>
    <t>-էս ովա տենաս; իյա Բերջերակ ջան էս ոնցա մեզ հիշել ես համեցի համեցի;բարև ձեզ ձեր շենքի մոտով անցնում էիասեցի մտբեմ ձեզ տեսնեմվաղուց չէի տեսել; լավ ես արել մեզ ես բերել;սա ձեզ տան համար;շատ շատ շնորհակալություն; լավա անցի ախպեր ջան անցի հազար տարի չենք տեսել իրար;դե նստի նստ Բերջերակ ջան տենանք ոնց ես ինչ կա;փիսիկ ջան մի հատ սիգարետներս բեր;ինձ մոտ առանձնապես նորություն չկա;դու պատմի ինչի Գերմանիայից վրադարձար; եղնիկ ջան մի հատ էլ մոխրաման բեր; ախպեր ջան Գերմանիայում մեր նման գործ անող աշխատող տղեքին չեն սիրում; ինչ գործ դրեցի չստացվավ տակ տվինք; իսկ ինչով էիր զբաղվում; ապեր մի հատ մեծ սուպերմարկետ կար; մերս ձկնիկ ջան; եղնիկ ջան մեզ երկու հատ էլ սուրճ հա; հա մի հատ մեծ սուպերմարկետ կար Գերմանիայում կողքըբուդկա եմ բացել հատիկով սիգարետ էի ծախում; մտնում էի էդ սուպերմարկետից 20 եվրոյով առնում էի պաչկեն դնում էի իմ մոտ հատիկը 1 եվրոյով վաճառում էի; բա քո շահը որն էր; քաղցր ջան մեզ էն քո քաղցր պեչենիներից էլ բեր հա; ինչ էի ասում;ասում էիր որ տուփը 20 եվրոյով գնում ես կողքը 1 եվրոյով հատիկը վաճառում ես; ես էլ ասում եմ քո շահը որնա էդ դեպքում; ոնց բա նալոգվին գալիս էր եկամտահարկ չէի տալիս; ինչի; հա բա եկամուտ չունեյի որդուց տայի; ճիշտ ես; վայ ծիտիկ ջան մեզ մի հատ դառը ջուր էլի դառը ջուր հազար տարի իրար չենք տեսել ծիտիկս; դու ինչ ես անում; դե ես էլ իմ ճանապարհով շարունակում եմ ես և իմ ջութակը; էս վերջերս էլ իմ նոր ձայնասկավառակը լույս տեսավ արդեն մեկ ամիսա ինչ վաճառվումա; գիտեմ նկարդ տեսա վերցրել եմ դիսկը առել եմ; փաստորեն դա դու էիր հա; մերսի սրտիկ ջան մերսի; Համլետ ջան այնպես հաճելիյա որ արդեն տաս տարիյա ամուսնացած եք բայց մինչև այսօր այդ կրակը կա սերը կա մինչև այսօր կնոջդ այդպիսի քնքուշ բառերով ես դիմում սրտիկս ձկնիկս ծիտիկս; շատ հաճելիյա; ապեր արի մոտիկ ասեմ; միքիչ ամոթ բանա էղե ճիշտն ասած անունն եմ մոռացել</t>
  </si>
  <si>
    <t>Բերջերակ, Համլետ</t>
  </si>
  <si>
    <t>փիսիկ ջան․ եղնիկ ջան․ ձկնիկ ջան․ քաղցր չի․ ծիտիկ ջան</t>
  </si>
  <si>
    <t>նալոգվին գալիս էր եկամտահարկ չէի տալի․ ճիշտն ասած անունն եմ մոռացել</t>
  </si>
  <si>
    <t>Kargin Haghordum sketch 162 (Hayko Mko)</t>
  </si>
  <si>
    <t>https://www.youtube.com/watch?v=ZHNMkOQ6WpM&amp;list=PLC4FFB3F0AFB8146C&amp;index=163&amp;t=0s</t>
  </si>
  <si>
    <t>-Բժիշկ էս հանվացնում եք ինձ; այո; իսկ կարողա ուզում եք ինձ տիրանալ; այ տեսնում եք կամաց կամաց սկսում եք ապագան գուշակել</t>
  </si>
  <si>
    <t>-Ես ձեր մասին իմ ընհերուհուց եմ իմացել նա ձեր հիվանդներից մեկն է; ճիշտն ասած ես հոգեբանությունը հոգեբաններին չեմ ընդունում և ընդհանրապես չեմ հաճախում նրանց մոտ բայց ձեզ մոտ եկել եմ մի ուրիշ պատճառով; էս վերջին սեանսի ժամանակ երբ որ դուք իմ ընկորուհուն հիպնոսի եք ենթարկել նրա մոտ ինչ որ նոր հատկություններ են առաջացել; կներեք որ հատկությունների մասինա խոսքը գնում; նա սկսել է կարդալ մարդկանց մտքերը այ նմանատիպ հատկություն ես կուզեյաի ձեռք բերել; բայց ոչ թե մտքեր կարդալու հատկությունը այլ օրինակ ապագան գուշակելու հատկությունը; չէ գիտեք ոնց տիկին ջան ճիշտ է լինում են դեպքեր երբ որ մարդիկ հիպնոսից հետո ձեռք են բերում ինչ որ հատկություններ բայց դա միլիոնից մի դեպքում է լինում; պրակտիկորեն դա հնարավոր չի; ես ձեզ ուզում եմ նախօրոք ասել որ գումարային պրոբլեմ ես չունեմ ինչքան պետք է և երբ օետք է ես կվճարեմ միայն թե դա ստացվի; հիմա դա հնարավորա թե ոչ; ա դե նենց չի հնարավոր չի հնարավորա; շատ լավ իսկ երբ կարող ենք սկսել; ճիշտն ասած եթե հիմա սկսեինք ես հենց հիմա կարող էի վճարել; հիմա կարանք սկսենք; դե նենց չի որ հիմա չենք կարա սկսենք հենց հիմա սկսենք; прелестно ինչ պետք է անեմ; խնդրում եմ այդ դիմակը հագեք և պառկեք բազմոցին; որպիսի դուք սկսեք ապագան գուշակել ես ձեզ օետք է հիպնոսացնեմ; և այսպես աչքերը ծանրանում են փակվում են ես հաշվում եմ մինչև 3ը և դուք քնում եք; 1 2 3; բժիշկ էս հանվացնում եք ինձ; այո; իսկ կարողա ուզում եք ինձ տիրանալ; այ տեսնում եք կամաց կամաց սկսում եք ապագան գուշակել</t>
  </si>
  <si>
    <t>դե նենց չի որ․ ապագան գուշակել․ այ տեսնում եք կամաց-կամաց սկսում եք ապագան գուշակել</t>
  </si>
  <si>
    <t>Kargin Haghordum sketch 163 (Hayko Mko)</t>
  </si>
  <si>
    <t>https://www.youtube.com/watch?v=cIU6H6DTLr8&amp;list=PLC4FFB3F0AFB8146C&amp;index=164&amp;t=0s</t>
  </si>
  <si>
    <t xml:space="preserve">մենք նոր ենք ամուսնացել ուզում ենք քննություն հանձնել․ բայց էն բանավորը չէ գրավորը․ </t>
  </si>
  <si>
    <t>կա ավելի էժան տարբերակ արժի 100 դրամ ուղղակի 3 ամսից նոր ցույց կտա</t>
  </si>
  <si>
    <t>Kargin Haghordum sketch 164 (Hayko Mko)</t>
  </si>
  <si>
    <t>https://www.youtube.com/watch?v=sOWmXDL8T68&amp;list=PLC4FFB3F0AFB8146C&amp;index=165&amp;t=0s</t>
  </si>
  <si>
    <t>բա որ ասում էի․ ավելի լավա 200 դրամանոց պռեզեռվատիվ տուր</t>
  </si>
  <si>
    <t>սոսկեղեն-մոսկեղեն</t>
  </si>
  <si>
    <t>Kargin Haghordum sketch 165 (Hayko Mko)</t>
  </si>
  <si>
    <t>https://www.youtube.com/watch?v=8XgcIFcc0TI&amp;list=PLC4FFB3F0AFB8146C&amp;index=166&amp;t=0s</t>
  </si>
  <si>
    <t>3 օրա գնում եմ զուգարան անիմաստ․ դե որ գնում եմ զուգարան դուրս չեմ գալիս․ դե որ ներս եմ մտնում դուրս եմ գալիս քաշս չի փոխվում</t>
  </si>
  <si>
    <t>զամոկնա փչացած․ լիֆտը չէր աշխատում</t>
  </si>
  <si>
    <t>Kargin Haghordum sketch 166 (Hayko Mko)</t>
  </si>
  <si>
    <t>https://www.youtube.com/watch?v=uXOTZyBMya8&amp;list=PLC4FFB3F0AFB8146C&amp;index=167&amp;t=0s</t>
  </si>
  <si>
    <t>վստահ բայց միևնույն ժամանակ սահուն քայլվածքով․ արիստոկրատին վայել շարժուձևով․  առնական բայց միևնույն ժամանակ նուրբ դիմագծերով մի տղամարդ․ կարող ա դուք հոմոսեքսուալիստ եք</t>
  </si>
  <si>
    <t>Kargin Haghordum sketch 167 (Hayko Mko)</t>
  </si>
  <si>
    <t>https://www.youtube.com/watch?v=kKDydl5jRAY&amp;list=PLC4FFB3F0AFB8146C&amp;index=168&amp;t=0s</t>
  </si>
  <si>
    <t>տուզը վալետին կրում ա․ ութ համարն էր լավ խաղում․ես մալխասն եմ ինքը բարխուդարովն ա ինքն էլ մադաթյանն ու մարուքյանն ա․ դիակի մեջ արյուն հոսում ա․ բա հիմա ինչ կասես դիակի պահով արա․ փաստորեն ես սխալվում էի բժիշկ դիակի մեջ արյուն հոսում ա</t>
  </si>
  <si>
    <t>Kargin Haghordum sketch 168 (Hayko Mko)</t>
  </si>
  <si>
    <t>https://www.youtube.com/watch?v=088OKSJV3QE&amp;list=PLC4FFB3F0AFB8146C&amp;index=169&amp;t=0s</t>
  </si>
  <si>
    <t>ինչ ա ասըմ․  առաղով պեռեց․ արաղով պերեց․ ես բժիշկ չեմ ես պլոտնիկ եմ դագաղ եմ սարքում</t>
  </si>
  <si>
    <t>Kargin Haghordum sketch 169 (Hayko Mko)</t>
  </si>
  <si>
    <t>https://www.youtube.com/watch?v=SlLwcM9y00w&amp;list=PLC4FFB3F0AFB8146C&amp;index=170&amp;t=0s</t>
  </si>
  <si>
    <t>կլապաններն էլ լիգրիրովկա անեմ․ մատոռը մաշնի սիրտնա</t>
  </si>
  <si>
    <t>այ հիմա նույննա դե սենց սարքի</t>
  </si>
  <si>
    <t>Kargin Haghordum sketch 170 (Hayko Mko)</t>
  </si>
  <si>
    <t>https://www.youtube.com/watch?v=t79x_fKiVEk&amp;list=PLC4FFB3F0AFB8146C&amp;index=171&amp;t=0s</t>
  </si>
  <si>
    <t>հայ-բելգիական կապերի զարգացմանը խոչընդոտող ֆոնդի նախագահ․ աբգար ենոքյան․ բարև քուրիկ ջան բարև ապերիկ ջան․ համեցեք օգտվեք էս մեր բախչի սեղան-աթոռն ա․ կամեռան հանգցրա․ ես տավարի ցավով եմ տառապում․ երկու հատ հատուկ կով եմ ներբեռնել հայաստան․ էն մեր ցուլը սև կովին դոմփեց․ մեր ցուլը էն սև կովին զարմացրեց․ էն էլ ոնց զարմացրեց ինքը նորից էն սև կովին դոմփեց</t>
  </si>
  <si>
    <t>ով է աբգար ենոքյանը կյանքում․ ինչ է երջանկությունը աբգար ենոքյանի համար․ ինչով է սիրում զբաղվել ազատ ժամանակ աբգար ենոքյանը․ շատ շատ լավ հարց էր․ ազատ ժամանակ ես սիրում եմ մտածել հայաստանի մասին․ բելգիացիքից լավ հոտ չեմ առնում․ դու երևի ուզում ես ասես որ մեր ցուլը հիմա էլ սպիտակ կովին զարմացրեց</t>
  </si>
  <si>
    <t>Kargin Haghordum sketch 171 (Hayko Mko)</t>
  </si>
  <si>
    <t>https://www.youtube.com/watch?v=rojemkApj58&amp;list=PLC4FFB3F0AFB8146C&amp;index=172&amp;t=0s</t>
  </si>
  <si>
    <t>հռոմի պապու մոտա արտրիտ</t>
  </si>
  <si>
    <t xml:space="preserve">Բարև ձեզ Տեր հայր ջան մի հատ  հարց տամ էլի քեզ էտ արտրիտը ինչիցա լինում որ ;Որդյակս արտրիտը այն հիվանդությունն է որը լինում է այն մարդկանց մոտ ովքեր հեռացել են կրոնից ովքեր զբաղվում են անկանոն սեռական հարաբերություններով և չարաշահում են ալկոհոլը ;վայ հորս արև վայ քո արա ջոգում ես արտրիտ սենց բան կլնի ախպեր ;որդյակս շատ մի անհանգստացիր վաղուց է քեզ մոտ այդ արտրիտը ;տեր հայր ջան իմ մոտ չէ ստե գրածա որ հռոմի պապու մոտա արտրիտ </t>
  </si>
  <si>
    <t>տեր հայր, որդյակս</t>
  </si>
  <si>
    <t xml:space="preserve">առտրիրտը ինչից ա լինում․ արտրիտը այն հիվանդությունն է որը լինում է այն մարդկանց մոտ ովքեր հեռացել են կրոնից ովքեր զբաղվում են անկանոն սեռական հարաբերություններով և չարաշահում են ալկոհոլը․ ստե գրած  ա որ հռոմի պապու մոտ ա առտրիտ </t>
  </si>
  <si>
    <t>https://www.youtube.com/watch?v=fCpr6SFJQsE&amp;list=PLC4FFB3F0AFB8146C&amp;index=173&amp;t=0s</t>
  </si>
  <si>
    <t>էն անասունի ատամը բերել ես․ էտ անասունը հիմա էլ հոր հետ ա կռվել հիմա էլ ուզումա դեմի 4 ատամի վրա երեխեքի նկարը լինի․ ատամի հետևի սիրածի նկար․ կնիկ ջան արի նստի բժշկի հետ պայնավորվել եմ</t>
  </si>
  <si>
    <t>ատամը էտի ադամն ա լինդն էլ էտի եվան ա հիմա պիտի ադամին եվայից հեռացնեք․ մի քիչ լեն թիվ ա․ էսօրվա դրությամբ եքա փող ա․ մենք էլ դոլարին սովոր տղա ենք</t>
  </si>
  <si>
    <t>Kargin Haghordum sketch 172 (Hayko Mko)</t>
  </si>
  <si>
    <t>https://www.youtube.com/watch?v=16m0-82_Igs&amp;list=PLC4FFB3F0AFB8146C&amp;index=174&amp;t=0s</t>
  </si>
  <si>
    <t>վրեժ լավ չի․ վաղը 3 մոլորակները հավասարվում են՝ յուպիտերը մարսը սատուրնը․ կսկսեն արհավիրքներ երկրաշարժներ․ աֆրիկյան վիռուսը կտարածվի․ սկզբից իրանց կսպանեմ հետո էլ իրանց կսպանեմ․ ես քեզ հավատում էի իսկ դու ինձ դավաճանեցիր բժիշկ դու ուրիշի հետ ես քնում․ մի ասա տենց․ էտը նի տո շտո դի դումայեշ․ վաղը նորից նոր օր ա սկսվելու արև հելնելու ա ծիտիկները ծլվլալու են․ բժիշկ դու լավ մարդ ես երևում դրա համար ես քեզ մեր հետ կտանեմ</t>
  </si>
  <si>
    <t>երկրորդը ծափ չտաս</t>
  </si>
  <si>
    <t>https://www.youtube.com/watch?v=41OefT1qctA&amp;list=PLC4FFB3F0AFB8146C&amp;index=175&amp;t=0s</t>
  </si>
  <si>
    <t>էս փոշու վրա հազար հոգու հեռախոսի համար էր գրած. ատս-ից եմ էկել. ասել են հեռախոսը փչացած ա, հիմա սարքե՞մ, թե՞ չէ</t>
  </si>
  <si>
    <t>էս ո՞վ ա փոշիները մաքրել. բա ես հիմա ո՞րդուց եմ սրանք ճարելու. մի հատ գալստուկով մարդ կա. էս ամիս լրիվ լցված ա</t>
  </si>
  <si>
    <t>Kargin Haghordum sketch 173 (Hayko Mko)</t>
  </si>
  <si>
    <t>https://www.youtube.com/watch?v=ZzXCdsQAvEY&amp;list=PLC4FFB3F0AFB8146C&amp;index=176&amp;t=0s</t>
  </si>
  <si>
    <t xml:space="preserve">Դե քել, քել եթանք տենանք տունդ քանիսո՞վ ենք ծախում, քել։ </t>
  </si>
  <si>
    <t xml:space="preserve">-Պռոբլեմ չկա Մրջո ջան, էտի կստանանք։ Ինչքա՞ն ա։  50000։ Քանի՞ ամիսա տալի։ 3ամի՞ս։ Էտի էլ ինչ 50, էդ 50000ը վաղուց դառելա 60000։ Դե ուրեմն հենց էսօր էլ գնում ենք ստանանք։ Դե մեր աշխատելու պայմաններին էլ ծանոթ ես։ 70%-ը ստացողին՝ այսինքն ինձ, դե 30%-ն էլ քեզ էլի։ Արա ընգեր ջան, ոնց ես սխալ եմ ասում։ Ես շատ էլ լավ գիտեմ էդ օրենքը, որ ստանալուց 50-50 տոկոսա բաժանվում, բայց մի հատ նրբություն կա, որը որ դու չգիտես էլի։ Կայնի հեսա կանգեմ քեզ հանգիստ բացատրեմ։ Մրջո ջան, միջատ ջան։ Ես էդ օրենքը լավ էլ գիտեմ, որ 50%-ը ստացողիննա, 50%-ը ստացվողինը։ Բա 20% մոռամում ես ախպեր ջան։ Արա, այ ախպեր ես շատ էլ լավ գիտեմ, որ էս քաղաքի ստացողները մենք ենք, բայց էս քաղաքի ամենալավ ստացողը պետություննա ախպեր ջան։ Ու էդ 20%-ը ստացվողը պետքա տա։ Արա ես շատ գիտեմ խի։ Հիմա տենցա ստացվել ախպեր, նոռմալա՞ ամեն ինչ հա, պռոբլեմ չկա՞։ Եղավ ախպեր ջան, դե ես ուրեմն մի 5-10 րոպեից կգամ։ Ոնց որ գիծ մարդ մտավ։ Ես մի 5-10 րոպե կուշանամ։ Հոպար ջան հո հետդ բան չի՞ եղել։ -Չէ ազիզ ջան։ -Նոռմալա՞ հոպար ջան, լավ ես քեզ զգում, նոռմա՞լ ես ցավդ տանեմ։ -Հա ամեն ինչ նոռմալա։ -Հո ոսկոր-մոսկոր չես ջարդել, հը՞։ -Չէ ամեն ինչ լավա։ -Ասումա չէ։ Հըլը մի հատ քեզ թափ տուր տենանք։ Մսրա Մելիքի օրը չընկնենք։ Հըլը թափ տուր քեզ։ Հը՞։ -Չէ ամեն ինչ լավա տղա ջան, նոռմալա։ Բայց էս ինչ արի ես քո մեքենան այ ցավդ տանեմ, ես սրա տակից ոնց պետքա դուրս գամ։ -Այ հոպար էդ ժեշտա էլի, էդ կսարքվի դու դրա մասին մի մտածի։ Դու ասա դու ո՞նց ես, հո ճնշումդ չի բարձրացել, պուլսդ ոնցա՞ խփում։ Կայնի ստուգեմ տենամ պուլսդ ոնցա քփում։ Լավ էլ խփումա պուլսդ հոպար։ Բա էս ո՞ւր էիր գնում։ -Տուն։ -Բա շենքում լիֆտ բան կա՞, որ հանգիստ հելնես։ -Չէ ազիզ ջան, լիֆտ չկա, մերը քարի շենքա 4-րդ հարկնա։ -Քարի շենք 4-րդ հարկ հա՞։ Բա էդ 4հարկը ո՞նց ես հելնելու։ Հըլը դուրս արի տենանք ոտքերդ հո չի վնասվել։ Հըլը սենց թռվռա։ Հըլը մի ոտի վրա թռվռա։ Լավա՞ հա։ Հըլը ականջդ սենց արա հո բան չի լցվել։ -Չէ ազիզ ջան։ -Ոչ մի տեղդ չի ցավո՞ւմ։ -Չէ նոռմալա։ -Սաղ լավա՞։ -Կարո՞ւմ ես քայլես հոպար ջան։ -Հա բա ոնց։ -Դե քել, քել եթանք տենանք տունդ քանիսո՞վ ենք ծախում, քել։ </t>
  </si>
  <si>
    <t>բա 20 տոկոս նդս-ը մոռանում ե՞ս. մրջյուն ջան. միջատ ջան. էս քաղաքի ստացողները մենք ենք, բայց ամենալավ ստացողը պետությունն ա. գիծ մարդ մտավ. հոպար ջան, հո հետդ բան չի՞ էղել. հո ոսկոր-մոսկոր չես ջարդել. ես սրա տակից ոնց պտի դուրս գամ. պուլսդ ո՞նց ա խփում. քարի շենք, 4-րդ հարկ. հլը սենց թռվռա. քել էթանք, տենանք տունդ քանիսո՞վ ենք ծախում</t>
  </si>
  <si>
    <t>էդի էլ ինչ 50, էդ 50 հազարը վաղուց դառել ա 60 հազար. 70 տոկոսը ստացողին, այսինքն ինձ, դե 30 տոկոսն էլ քեզ</t>
  </si>
  <si>
    <t>Kargin Haghordum sketch 174 (Hayko Mko)</t>
  </si>
  <si>
    <t>https://www.youtube.com/watch?v=gCYod49MYII&amp;list=PLC4FFB3F0AFB8146C&amp;index=177&amp;t=0s</t>
  </si>
  <si>
    <t>Ապեր դե էն օղորմածիկ կնոջիցս լիքը թանգանոց դեղա մնացել։ Ափսոսա։</t>
  </si>
  <si>
    <t xml:space="preserve">-Արա այ համբալ, դեմդ նայի արա, չես տենում փողոց ես հելնում։ -Կներեք ինձ, կներեք։ -Արա համբա՞լ, էէէ, Կոստի՞կ։ -Ոսկան ջան։ -Ցավդ տանեմ դու ես։ Ո՞նց ես ախպեր ջան։ -Ոչինչ Ոսկան ջան։ Յոլա։ -Մեր կուրսի տղերքից կուրսի ես։ -Էս վերջերս կուրսի տղաներից մենակ քեզ եմ տեսե՝ հիմա։ -Հա լավ ախպեր ջան, ինչ ենք ստեղ ոտքի վրա կանգնած խոսում։ Հելնենք վերև, ընտիր օբյեկտ կա, լավ էլ հաց են տալի։ Համ կխոսանք, համ հաց կուտենք ցավդ տանեմ։ -Ոսկան ջան ես փող չունեմ։ -Կոստիկ չես ամաչում։ Բա մեր մոտ էդ հարաբերություններնա՞, խի մենք իրարից պետքա քաշվե՞նք։ Կեթանք կնստենք դու չես ուտի ցավդ տանեմ։ Բա հետո՞ ընգերս, մի բան պատմի։ Հո սենց լուռ ու մունջ հաց չեն ուտելու։ -Դե ինչ պատմեմ Ոսկան ջան։ Նույն տեղն եմ աշխատում, աշխաավարձս նույննա։ Կնոջս գործից հանեցին, մի ձև յոլա ենք գնում։ -Բայց ասա ստեղ համով հաց են տալի։ Մաքուր հաց են տալի ապեր։ -Ճիշտն ասած չգիտեմ, ես երբեք ստեղ հաց չեմ կերել։ -Խի՞։ -Դե ես ստեղ չեմ կարում հաց ուտեմ։ -Ախպեր չեմ կարումը որնա՞։ -Դու գիտես ես եմ կարում։ Պիտի քեզ ստիպես, սնունդը պիտի տեղը լինի։ Սնունդդ որ տեղնա լինում արյան շրջանառությունն էլ ա նոռմալ աշխատում, ամեն վեշերն էլ ա ճիշտ ժամանակին տեղի ունենում։ Էս ինչ ես դառել այ ախպեր, շատ ես նիհարել։ Վերջին անգամ, որ քեզ տեսա նոռմալ էիր մի քիչ։ Էդի ե՞րբ էր։ -Կնոջդ թաղման ժամանակ։ -Հա ճիշտա, կնիկս մահացավ, ճիշտ ես ասում։ Էս ամիս կլինի 2տարին։ -Լավ կին էր։ Ոսկան ջան քեզ մի բան ասեմ, չգիտեմ դու ոնց, բայց ես քեզ մոտիկ ընկեր եմ համարում։ Գիտես ինչ, կյանքը շարունակվումա, ինձ թվումա ճիշտ կլիներ, որ դու մեկ անգամ էլ ամուսնանայիր, ինչ-որ մի լավ կին գտիր քեզ և ամուսնացիր հետը, երեխա ունեցի, էդքան ունեցվածքդ ո՞ւմ ես թողնելու։ -Ապեր ես էդի էն գլխից արդեն մտածել էի։ Դաժե արդեն սկսել էի աղջիկ ման գալ, պռոստը մի հատ դժվար մոմենտ կա։ Էդ թազա կնիկս պիտի անպայման աստմայով հիվանդ լինի։ -Ինչի՞։ -Ապեր դե էն օղորմածիկ կնոջիցս լիքը թանգանոց դեղա մնացել։ Ափսոսա։ Ես ինչի տեր եմ, որ դրանք շպրտեմ կամ սպասեմ, թե երբա դրանց սռոկը անցնելու։ -Դե ես գնամ։ </t>
  </si>
  <si>
    <t>Կոստիկ, Ոսկան</t>
  </si>
  <si>
    <t>արա համբա՞լ. Ոսկան ջան, ես փող չունեմ. Կոստիկ, չես ամաչո՞ւմ. կէթանք, կնստենք, դու չես ուտի. ստե համով հաց են տալի. մեկ անգամ էլ ամուսնացի. թազա կնիկս պտի ասթմայով հիվանդ ըլնի. լիքը թանկանոց դեղ ա մնացել</t>
  </si>
  <si>
    <t>տղաներից մենակ քեզ եմ տեսել՝ հիմա. չեմ կարումը ո՞րն ա, դու գիտես ես ե՞մ կարում, պտի քեզ ստիպես</t>
  </si>
  <si>
    <t>Kargin Haghordum sketch 175 (Hayko Mko)</t>
  </si>
  <si>
    <t>https://www.youtube.com/watch?v=an_rQSvxrIM&amp;list=PLC4FFB3F0AFB8146C&amp;index=178&amp;t=0s</t>
  </si>
  <si>
    <t>Աղջկա տնեցիք արդեն վճարել են։</t>
  </si>
  <si>
    <t>-Կյանքս պատրա՞ստ ես։ -Հա ուտեմ սրտիկդ։ -Հեսա տես աղջիկ փախցնելը ոնցա լինում։ -Բա էս խի՞ մի ժամ շուտ եկար։ -Աիրոպորտում մի հատ ներսի մարդ ունեմ։ Ստայանշիկա։ Ներքին կարգով ինձ ասել էր էդ սամայլոտը, որ թռնումա ինչ որ ռեգիստրացիա բան են անում դրա համար մի ժամ շուտ եթանք էլի նավսյակի։ Գիտես չէ ուր ենք եթում։ Մոսկվա։ -Բա ո՞ւմ մոտ ենք մնալու։ -Սկզբի վախտերը քենուս մոտ կապրենք էլի։ -Ազի՞զ, էդ ու ամուսնացա՞ծ ես։ -Հա կյանքս չգիտեի՞ր։ -Ինչ կայֆա։ -Պռիկլյուչենիայա էլի, պռիկլյուչենիա։ -Լսի հըլը, տնեցիք էս մեր պռոեկտի հոտը չեն առե՞լ։ -Չէ։ -Հաստա՞տ։ -Մորս արև ոչ մեկ չգիտի։ -Ես քո շտիրլիստ ցավը տանեմ։ Աստիճանը պատրաստե՞լ ես։ -Հա։ Ընդե ա։ -Եղնիկս դե գնա թափով շորերդ հավաքի, ես էլ աստիճանը դնեմ։ -Հա ջիգյար։ -Ջոգի՞ր աղջիկ փախցնելը ոնցա լինում։ -Հա կյանքս։ -Տնեցիք չջոգին չէ։ -Չէ հա դրանք քյալ են։ -Ազիզ մոտդ փող ունե՞ս։ -Հա մի քիչ ճարել եմ։ Հըլը մի րոպե։ Շեֆ մինչև աիրոպորտ հասցնես ինչքան փող պիտի տա՞մ։ -Ապեր դրա համար կարաս չանհանգստանաս։ Աղջկա տնեցիք արդեն վճարել են։ -Ո՞նց արա։ Էդ փողը չպետքա տամ էլի։ -Ասին տար էլի տար ախպեր ջան։ -Ջոգում ես աղջիկ փախցնելը ոնցա։</t>
  </si>
  <si>
    <t>տես աղջիկ փախցնելը ո՞նց ա ըլնում. ազիզ, էս դու ամուսնացած ե՞ս. տնեցիք էս մեր պրոեկտի հոտը չեն առե՞լ. մորս արև, ոչ մեկ չգիտի. դրանք քյալ են. կարաս չանհանգստանաս, աղջկա տնեցիք արդեն վճարել են</t>
  </si>
  <si>
    <t>քենուս մոտ կապրենք. աերոպորտում մի հատ ներսի մարդ ունեմ, ստայանշիկ ա. սամալյոտը որ թռնում ա, ռեգիստրացիա բան են անում. պրիկլյուչենիա. ես քո Շտիրլից ցավը տանեմ</t>
  </si>
  <si>
    <t>Kargin Haghordum sketch 176 (Hayko Mko)</t>
  </si>
  <si>
    <t>https://www.youtube.com/watch?v=qbbhZKAVpmE&amp;list=PLC4FFB3F0AFB8146C&amp;index=179&amp;t=0s</t>
  </si>
  <si>
    <t>լսի մի հատ նենց սումչկա եմ տեսել, կրակադիլի կաշվից,բայց վրեն հոր գինն էին դրել:</t>
  </si>
  <si>
    <t xml:space="preserve">Լուս, պրիվետ, ոնց ես: Լավ: Պիեռվե էի դուրս եկել, 2-ից 3-ը: Բայց ես մինչև չորսն եմ մնում, գիտես ստեղ պրոբլեմ չունեմ: Հա, հեչ լսի խանութներով էի գնացել: Հա, լսի մի հատ նենց սումչկա եմ տեսել, կրակադիլի կաշվից,բայց վրեն հոր գինն էին դրել: Էդ փողով մեր զոպարկից մի հատ կրակադիլ կառնեմ երկու կապիկ էլ զդաչի կտան: Հա, չէ: Լուս ես քեզ հետո կզանգեմ: Ինչա եղել: Պարոն Հարությունյան չհասկացա էս ինձ գործից հանում եկ չհասկացա: Աղջիկ ջան ինչից եզրակացրիր: Ոնց, հենց նոր տարան: </t>
  </si>
  <si>
    <t>Լուսինե, Հարությունյան</t>
  </si>
  <si>
    <t>էդ փողով մեր զապառկից 3 հատ կրակադիլ կառնեինք, հլը մի 2 հատ կապիկ էլ զդաչի կտային. էս ինձ աշխատանքից հանում ե՞ք. բացվող դիվանը հենց նոր տարան</t>
  </si>
  <si>
    <t>նենց սումոչկա եմ տեսել, կրակադիլի կաշվից. հոր գինն էին դրել</t>
  </si>
  <si>
    <t>Kargin Haghordum sketch 177 (Hayko Mko)</t>
  </si>
  <si>
    <t>https://www.youtube.com/watch?v=1KxxApbZa6M&amp;list=PLC4FFB3F0AFB8146C&amp;index=180&amp;t=0s</t>
  </si>
  <si>
    <t xml:space="preserve">Բա ասում էիր խորը չի։ -Արա այ ախպեր ջան ես ինչ իմանամ, նոր մի հատ բադ անցավ ստեից էր։ </t>
  </si>
  <si>
    <t xml:space="preserve">-Արա էս ինչ վատա։ -Արա դե չի լինում էս շոգին խմել էլի։ -Լսի Սմբո։ Էս շոգին, որ էս մի շիշ արաղը մենակով խմեմ, հետս ի՞նչ կլինի։ -Հե՞տդ։ Աչքերիցդ, 2ականջներից ու քթիցդ ռեսկը արյունը կգա։ --Արա տենց կվատցնի էս մի շիշ արաղը ինձ։ -Արաղը չի վատացնի է, ուղղակի ես գլուխդ կջարդեմ, որ մենակ խմես։ -Հա լավ հանաք եմ անում, ի՞նչ ես դու միանգամից։ Լցի երկուսով խմենք։ -Պահի։ Դե ասա։ -Էս էլ խմենք։ Էս էլ խմենք։ Էս էլ խմենք բադերի կենացը։ -Ոնց ասես։ -Էս ինչ վատա։ -Արա ես շոգին չի լինում խմել էլի։ Ես փաս։ -Արա թե քեզանից ինչ խմող։ Մենակով էլ էս շիշը կխմեմ, թող քթիցս ու ականջներիցս արյունգա։ -Ապեր, կարողա իմանաք ստեղ խորնա՞ թե չէ։ Ասում եմ կարողա իմանաք ստեղ խորնա թե չէ։ -Չէ ախպեր ջան, հանգիստ մտի լողացի։ -Օգնեցեք։ Բա ասում էիր խորը չի։ -Արա այ ախպեր ջան ես ինչ իմանամ, նոր մի հատ բադ անցավ ստեից էր։ </t>
  </si>
  <si>
    <t>արաղը չի վատացնի, ուղղակի ես գլուխդ կջարդեմ, որ մենակ խմես. էս էլ խմենք բադերի կենացը. ստե խորն ա՞, թե՞ չէ. հանգիստ մտի լողացի. օգնեցե՜ք. բա ասում էիր խորը չի. նոր մի հատ բադ անցավ, ստեից էր</t>
  </si>
  <si>
    <t>չի ըլնում էս շոգին խմել. էս շոգին որ էս մի շիշ արաղը մենակով խմեմ, հետս ի՞նչ կըլնի. աչքերիցդ, ականջներիցդ ու քթիցդ ռեսկը արյուն կգա. ես փաս. թե քեզանից ի՞նչ խմող</t>
  </si>
  <si>
    <t>Kargin Haghordum sketch 178 (Hayko Mko)</t>
  </si>
  <si>
    <t>https://www.youtube.com/watch?v=3DXxAzfrU40&amp;list=PLC4FFB3F0AFB8146C&amp;index=181&amp;t=0s</t>
  </si>
  <si>
    <t>բարի երեկոյան, քուրս. Էրևան տեղ մինիմում մի 4-5 հատ կլուբ կա. ծփըմ ա արա, ծփըմ. տեսա՞ր՝ ոնց էր ինձ աչքերով շոռըմ. ո՞նց էր ինձ մտովի բդըմ. մեր տարածաշրջանում իրա անունով երդվում են. Լութվիգի պես ոչխար մեր տարածաշրջանում մորթող չկա. ոչխարի ղավուրմա, ոչխարի պանիր, մեկ էլ կապուչինո. էս մեր լյուքս կինարմատին տանենք մեր գեղի բաղնիսը ու մի հատ արմատախիլ անենք. հեռվից նայիմ, տեսամ, որ մեր նկատմամբ անտարբեր չես. արի քեզ տանենք մեր սարերի մեջի գեղը ու սարքենք թագուհի. չեմ գա ձեր գյուղ. խուլ գյուղերում տղամարդիկ կենդանիների հետ են քնում. էէէ՜. կովերի, էշերի, խոզերի, ոչխարների. բադերի՞</t>
  </si>
  <si>
    <t>Լյուդվիգ. Գյուլնարը ստե ա աշխատո՞ւմ. ստեի մետլախը պապան ա խփել. պապան ուրիշ ա, խփըմ ա. արա, խփըմ ա. լյուքս. նախ և առաջ իմանըմ ե՞ս ով ա. ծուֆ ծյուֆ. այ էս ա իրական քաղքի կլուբը. գեղացու էշը որ խրտնում ա, քաղքցու ձիուն ավգոն ա անում, ու ոչ միայն ավգոն. լսի հլը Թելման, դու քաղաք ծփըմ ես. ես էլ եմ իմ ախպոր ուզածից ուզում. քեզ միանգամից լավ առաջարկություն եմ անում. ընդե իսկական տղամարդիկ են. հնչո՞ւ. դու բդա, ես կշոռեմ</t>
  </si>
  <si>
    <t>Kargin Haghordum sketch 179 (Hayko Mko)</t>
  </si>
  <si>
    <t>https://www.youtube.com/watch?v=4fWY133vYDs&amp;list=PLC4FFB3F0AFB8146C&amp;index=182&amp;t=0s</t>
  </si>
  <si>
    <t xml:space="preserve">Սիրելիս ահա և մենք կրկին հանդիպեցինք, ինչպես որ ես ձեզ խոսք էի տվել, ուղիղ մեկ տարուց, տեսնենք թե ինչի ենք հասել: Ձեր բուժող բժիշկը ինձ հավաստիացրեց, որ ձեր մոտ մեծ առաջընթաց կա: </t>
  </si>
  <si>
    <t>ստուգենք. նախագահական ընտրություններ. ո՞վ կդառնա նախագահ. Տիգրան Կարապետիչը. փաստորեն չեք բուժվել. թեյի բաժակը ուտում ա. բաժակի պոչը չի ուտում. պոչը էդ բաժակի ամենահամով մասն ա</t>
  </si>
  <si>
    <t xml:space="preserve">կհանդիպենք նախագահական ընտրություններից հետո. ես էս հոգեբուժարանի գլխավոր բժիշկն եմ. շարքային հարցերով զբաղվում են մյուս բժիշկները. ամուսինս լրիվ գժվել ա. </t>
  </si>
  <si>
    <t>Kargin Haghordum sketch 180 (Hayko Mko)</t>
  </si>
  <si>
    <t>https://www.youtube.com/watch?v=15y8SiYBMRI&amp;list=PLC4FFB3F0AFB8146C&amp;index=183&amp;t=0s</t>
  </si>
  <si>
    <t xml:space="preserve">Ու երևի հաստատ նարկոզի բժիշկ ես։ -Հա, ի՞նչ իմացար։ -Որովհետև բան չզգացի։ </t>
  </si>
  <si>
    <t xml:space="preserve">-Համեցեք, սա էլ իմ տունն է։ -Վատ չես դասավորվել։ Չես մոռացել չէ՞ փողը սկզբից։ -Կներեք ինչքա՞ն  էր։ -50։ -50$։ -Որտեղա՞ մեր էսօրվա կռվի դաշտը։ -Ճանապարհով ուղիղ հետո աջ։ -Դե արի, արի։ Էս մեր կռվի դաշտը։ Դու կլինես Վարդան Մամիկոնյանը, ես կլինեմ պարսիկները։ Ու գիտես էս պատերազմը ոնցա՞ վերջանում։ -Ո՞նց։ -Դու իմ նկատմամբ տանում ես անբարոյական հաղթանակ։ Մոտդ շինանյութ կա՞։ -Հա բա ոնց։ -Դե սկսեցինք շինարարոթյունը։ Լսի կարողա՞ դու բժիշկ ես։ -Հա։ -Ու երևի հաստատ նարկոզի բժիշկ ես։ -Հա, ի՞նչ իմացար։ -Որովհետև բան չզգացի։ </t>
  </si>
  <si>
    <t>դու կլինես Վարդան Մամիկոնյանը, ես կլինեմ պարսիկները. գիտե՞ս պատերազմը ոնց ա վերջանում. դու իմ նկատմամբ տանում ես անբարոյական հաղթանակ. դու կարող ա՞ բժիշկ ես. որովհետև բան չզգացի</t>
  </si>
  <si>
    <t>վատ չես դասավորվել. փողը սկզբից. որտեղ ա՞ մեր էսօրվա կռվի դաշտը. մոտդ շինանյութ կա՞. դե սկսեցինք շինարարությունը</t>
  </si>
  <si>
    <t>Kargin Haghordum sketch 181 (Hayko Mko)</t>
  </si>
  <si>
    <t>https://www.youtube.com/watch?v=oiqDhLquNDU&amp;list=PLC4FFB3F0AFB8146C&amp;index=184&amp;t=0s</t>
  </si>
  <si>
    <t xml:space="preserve">Որովհետև տղա ջան, ջահել ժամանակ ես էլ նենց ոչինչ աշխատասեր աղջիկ էի; </t>
  </si>
  <si>
    <t xml:space="preserve">-Տղեսա; -Վայ տղես եկավ բանակից; Վայ; Վայ; Վայ; Տղես եկավ բանակից; -Տղեսա, տղեսա; Վայ, վայ տղեսա եկել; -Վայ, վայ, տղես, վայ տղաս; -Հեռու գնա; -Տղես եկավ, վերջը եկավ; Վայ ոնցա նիհարել բալես, սոված են հա քեզ ընդեղ պահել; Վայ ես դրանց; Հա լավ այ մարդ, դրա վախտը չի, մի հատ ճաշ դիր երեխեն ուտի, սոված կլինի; Մինչև մենք տղամարդավարի մի 2րոպե խոսանք; -Տղես, տղես եկելա; Բալես եկելա; -Բարով, խերով ծառայիր եկար, տղամարդ դարձար, հիմա եկելա ժամանակը ամուսնանաս բալա ջան; Տենց հարմար աղջիկ կա, զորամաս նամակ գրող ունեիր; -Հա պապ ջան, կա; -Իրար սիրում եք; -Ոնց որ; -Ինչացուա; -Էս վերևի հարան Սիրուշի աղջիկնա; -Լուսոն; -Հա; -Հեչ լավ բան չասեցիր; -Ինչի պապ; -Դե բալա ջան ջահելությունս կոմունիզմի ժամանակա անցել; Դե էն ժամանակն էլ աշխատասիրությունը խրախուսվում էր; Ամբողջ օրը աշխատում էի; Հետո հոգնած գալիս էի տուն, տենում էի Սիրուշի մարդը տանը չի, մնում էի իրանց տանը գիշերային սմեն էի աշխատում բալա ջան; Ասածս ինչա, որ Լուսոյի հետ չես կարա պսակվես, որովհետև Լուսոն քեզ քուրա գալի; -Բա ես էլ գնացել էի մատի չափսերը իմանայի; -Չհասկացա զորամաս մի հատ էլ ուրիշ նամակ գրող չկար; -Չէ էլի աղջիկ կա; -Լավնա; -Հա դե վատը չի; -Իրար հանդեպ զգացմունք ունենում եք; -Ոչինչ էլի; -Ինչքացուա; Ճանաչում եմ; -Հա էս մեր դեմի հարևան Չինարի աղջիկնա; -Վարդուշիկը; -Հա, Վարդուշիկը; -Բալա ջան, հեչ լավ բան չասիր; -Ինչի պապ; -Դե էլի նորից էդ աշխատասիրության պահնա էլի, ամբողջ օրը աշխատում, աշխատում, աշխատում էի; Դե գիտես էն ժամանակ էլ աշխատասիրությունը խրախուսվում էր; Հոգնած գալիս էի տուն, տենում էի էդ մեր հարևան Չինարենց տանը լիքը աշխատելու բան կա, ստիպված մնում էի իրանց տանը աշխատում էի; Այ հենց էդ աշխատասիրության պատճառովա, ցավդ տանեմ, որ էսօր դու Վարդուշիկի հետ չես կարա ամուսնանաս; Որովհետև Վարդուշիկն էլա քեզ քուր գալի; -Պապ, իսկ էն առաջին հարգի Նազիկենց աղջիկը; -Էլի նորից էդ նույն աշխատասիրության պահնա; -Տղա ջան դու դրան մի լսի; Ում հետ ուզում ես ամուսնացի; Էդ աղջիկները քո քույրերը չեն; -Էդ ընչի որ; -Էդ ոնց մամ; -Որովհետև տղա ջան, ջահել ժամանակ ես էլ նենց ոչինչ աշխատասեր աղջիկ էի; </t>
  </si>
  <si>
    <t>տղես էկավ բանակից. ջահելությունս կոմունիզմի ժամանակ ա անցել. էն ժամանակ աշխատասիրությունը խրախուսվում էր. ամբողջ օրը աշխատում էի, հետո հոգնած գալիս էի տուն, տենում էի Սիրուշի մարդը տանը չի. մնում էի իրանց տանը գիշերային սմեն էի աշխատում. քեզ քուր ա գալի. հեչ լավ բան չասիր. էլի նորից էդ աշխատասիրության պահն ա. դու դրան մի լսի, ում հետ ուզում ես՝ ամուսնացի. էդ աղջիկները քո քուրը չեն. ջահել ժամանակ ես էլ նենց ոչինչ աշխատասեր աղջիկ էի</t>
  </si>
  <si>
    <t>հեռու գնա. մենք տղամարդավարի մի երկու րոպե խոսանք. զորամաս նամակ գրող ունե՞իր. ստիպված մնում էի իրանց տանը աշխատում էի. էկել ա ժամանակը՝ ամուսնանաս. վերևի հարևան Սիրուշի աղջիկ</t>
  </si>
  <si>
    <t>Kargin Haghordum sketch 182 (Hayko Mko)</t>
  </si>
  <si>
    <t>https://www.youtube.com/watch?v=TZJwfWvvv60&amp;list=PLC4FFB3F0AFB8146C&amp;index=185&amp;t=0s</t>
  </si>
  <si>
    <t>հլը դավայ ռադ ըլի տուն այ փդած: Ճիշտն ասած ես ուզում էի գնաի տուն, ուղղակի բանալին կնոջս մոտա մնացել:</t>
  </si>
  <si>
    <t xml:space="preserve">Ոնց ես ցավդ տանեմ: Լավ եմ Արգիշտ ջան,  դու ոնց ես: Լավ ես ցավդ տանեմ: Լավ եմ Արգիշտ ջան, դու ոնց ես: Վեշնի նենց փակ տեղերում ենք իրար հանդպում, որ մարդ չտենա, բայց դե հմի ասի ով ուզումա թող տենա, գանք սենց բացօդյա մաքուր օդին, իրար  հետ սեր շնչենք արտաշնչենք ցավդ տանեմ: Շատ լավ բան ես մտածել Ագ ջան: Լավ ես ցավդ տանեմ: Լավ եմ կյանքս: Մաշնեն դուրդ եկավ ազիզ ջան: Վայ կյանք շատ, արի մի հատ պաչեմ: Ցավդ տանեմ: Բա բարդաչոկը բացել ես, տեսել ես մեջը ինչ կա: Չէ Ար, ինչ կա մեջը: Մի կողմը Այվազովսկիա, մյուս կողմը Մարտիրոս Սարյան, կլեյով կպցրել եմ իրար, նենց որ բարով մաշես ցավդ տանեմ: Մերսի կյանքս արի մի հատ պաչեմ: Աարա, այ համբալ հլը հել ըտուց արա, սպասեք հլը:Ինչ ես ընկերուհուս նիշմար տալիս արա, հլը դավայ ռադ ըլի տուն այ փդած: Ճիշտն ասած ես ուզում էի գնաի տուն, ուղղակի բանալին կնոջս մոտա մնացել:  Մարդդա: Հա բա ծանոթացրու այ ցավդ տանեմ: </t>
  </si>
  <si>
    <t>Արգիշտի</t>
  </si>
  <si>
    <t>ոնց ե՞ս, ցավդ տանեմ. լավ եմ, Արգիշտ ջան, դո՞ւ ոնց ես. լավ ե՞ս, ցավդ տանեմ. փս, փս. բա բառդաչոկը բացել ե՞ս, տեսել ե՞ս ինչ կա մեջը. մի կողմը Այվազովսկի ա, մյուս կողմը՝ Մարտիրոս Սարյան. ի՞նչ ես ընկերուհուս իշմար տալի. հլը դավայ, ռադ էղի տուն, այ փտած. ճիշտն ասած ես ուզում էի գնայի տուն, ուղղակի բանալին կնոջս մոտ ա մնացել</t>
  </si>
  <si>
    <t>վեշնի փակ տեղերում ենք իրար հանդիպում, որ մարդ չտենա. ինկոգնի. բայց դե ով ուզում ա թող տենա. իրար նկատմամբ սեր շնչենք, սեր արտաշնչենք. կլեյով կպցրել եմ իրար. արա՞, այ համբա՞լ, հլը հել ըտուց. մարդդ ա՞. բա ծանոթացրու, նստել ես</t>
  </si>
  <si>
    <t>Kargin Haghordum sketch 183 (Hayko Mko)</t>
  </si>
  <si>
    <t>https://www.youtube.com/watch?v=koteRzVQrM4&amp;list=PLC4FFB3F0AFB8146C&amp;index=186&amp;t=0s</t>
  </si>
  <si>
    <t>-Քուր ջան, մի հատ բան հարցնեմ էլի։ Իսկ էն հին ձևերը էլ չկա՞։</t>
  </si>
  <si>
    <t>-Երևա մեկ֊մեկ։ -Հա լավ, մի նեղվեք։ Մեկա վաղը չէ մըյս օրը բերելու են ստեղ։ Հելա։ -Դավայ։ -Ախպերս կարաս ռուբլին խուրդես կոպեկ տաս։ -Ապեր, ի՞նչ ռուբլի։ -Ո՞նց։ -Հիմա դրամա,  դոլլարա, եվրոյա։ -Ռուբլի էլ չկա՞։ -Չէ ընգեր ջան։ -Ընթացքդ շաքարով կտրեմ ախպեր։ Լենինի արձան հասնո՞ւմ ես։ -Ախպեր Լենինի արձանն էլ չկա։ -Ո՞նց չկա։ -Լենին ձյան շուտվանից չկա։ Բայց էդ կողմ գնում եմ։ -Ապեր, հիմա 26կոմիսարների ռայկոմի քարտուղարը ովա՞։ -Հիմա ռայկոմի քարտուղար չկա։ Հիմա թաղապետա։ -Ո՞նց չկա։ -Մամ, մամ իսկ երեխեքը ո՞նց են ծնվում։ Մամ, այ մամ։ -Հա բալես։ -Երեխեքը ո՞նց են ծնվում։ -Երեխեքը՞։ Մամայի ու պապայի արյունը խառնվումա իրար ու էդ ձևով երեխան ծնվումա։ Հասկացա՞ր։ Խելոքս։ -Քուր ջան, մի հատ բան հարցնեմ էլի։ Իսկ էն հին ձևերը էլ չկա՞։</t>
  </si>
  <si>
    <t>դուրս</t>
  </si>
  <si>
    <t>ռուբլին կարա՞ս խուռդես, կոպեկ տաս. ի՞նչ ռուբլի, հիմա դրամ ա, դոլար ա, եվրո ա. ռուբլի էլ չկա. Լենինի արձան էլ չկա. հիմա 26 կոմիսարների ռայկոմի քարտուղարը ո՞վ ա. հիմա ռայկոմի քարտուղար չկա, հիմա թաղապետ ա. մամ, էրեխեքը ո՞նց են ծնվում. մամայի ու պապայի արյունը խառնվում ա իրար. իսկ էն հին ձևերը էլ չկա՞</t>
  </si>
  <si>
    <t>դե էրևա մեկ-մեկ. մեկ ա վաղը չէ մըսյօրը բերելու են էլի ստե. ընթացքդ շաքարով կտրեմ. ո՞նց չկա. էդ ձև էրեխեն ծնվում ա</t>
  </si>
  <si>
    <t>Kargin Haghordum sketch 184 (Hayko Mko)</t>
  </si>
  <si>
    <t>https://www.youtube.com/watch?v=rg8L5MqjDF4&amp;list=PLC4FFB3F0AFB8146C&amp;index=187&amp;t=0s</t>
  </si>
  <si>
    <t xml:space="preserve">Ախր ոչ ամուսնացած եմ, ոչ անունսա Գոքոր։ </t>
  </si>
  <si>
    <t xml:space="preserve">-Բարև ապեր։ -Բարև ապեր։ -Ապեր 50լից շիտ խմեմ էլի։ Սենց բան կլինի արա, սենց բան ըլնումա ախպեր, որ իմ հետա եղել արա։ -Ինչա՞ եղել, որ ախպեր։ -Ապեր օֆիսումս 3օրա հաշվապահ էինք ման գալի։ -Անցած շաբաթ թազա հաշվապահ չընդունեցի՞ք։ -Բա հենց իրան ենք ման գալի արա, թողեց թռավ արա։ Արա սենց բան կլինի, որ իմ հետ եղավ։ Արա հերս ինձ ասում էր, պուճուր վախտ ինձ ասում էր արա։ Չէի լսում արա։ Էդ մարդը ասում էր արա։ -Ի՞նչ էր ասում։ -Չգիտեմ ախպեր։ Քեզ ասում եմ չէի լսում։ Ես շատ իմանամ ինչ էր ասում։ Պիտի լսեի, որ էս օրը չընկնեի։ Օրը ցերեկով հաշվապան։ Ընգեր լից խմեմ, ցավդ տանեմ, չես լցնում։ -Հա, հա, հա։ -Գոքոր կնիկդ քեզ դավաճանումա, Գոքոր։ -Վայ հորս արև։ -Եկա՞ր ախպերս։ -Էս 2ժամա քեզ էինք սպասում։ Քո համար, քո սիրած բաներն ենք բերել։  Չայ, պիվա, սեմուշկա ու պիվա։ -Դե հըլը պատմի տենամ ո՞նց եղավ, որ ընկար ավտոբուսի տակ ախպեր ջան։ -Սաղ նեռվերիցա տղերք ջան, սաղ նեռվերիցա։ Մտա բառ ասի մի բաժակ բան խմեմ։ Մեկը մտավ գոռումա Գոքոր կնիկդ քեզ դավաճանումա։ Ես էլ գժված վազեցի դրա հետևից տենամ ինչա լինում ընգա դուզ ավտոբուսի տակ։ Ախր շատ նեռվայն եմ դառել տղերք ջան։ Թե ասա ինչի վազեցի դրա հետևից։ Ախր ոչ ամուսնացած եմ, ոչ անունսա Գոքոր։ -Արա լավ, արա Վալեր դու լրիվ ցնդել ես արա։ Հել, քել հելնենք։ Գոքորը ովա՞ արա, ի՞նչ Գոքոր։ </t>
  </si>
  <si>
    <t>Գոքոր, Վալեր</t>
  </si>
  <si>
    <t>հենց իրան ենք ման գալի, թողեց թռավ. հերս ինձ ասում էր պուճուր վախտ, չէի լսում. ի՞նչ էր ասում որ. չգիտեմ, ախպեր, քեզ ասում եմ՝ չէի լսում. ես շատ իմանամ՝ ի՞նչ էր ասում. Գոքոր, կնիկդ քեզ դավաճանում ա. էկա՞ր, ախպերս. էս 2 ժամ ա քեզ էինք սպասում. քո համար քո սիրած բաներն ենք բերել. չայ, պիվա, սեմուշկա ու պիվա. սաղ ներվերից ա. թե ասա՝ ինչի՞ վազեցի դրա հետևից. ոչ ամուսնացած եմ, ոչ էլ անունս ա Գոքոր</t>
  </si>
  <si>
    <t>ապե 50 լից շուտ խմեմ. օֆիսովս 3 օր ա հաշվապահ ենք ման գալի. անցած շաբաթ թազա հաշվապահ չընդունեցի՞ք. պտի լսեի, որ էս օրը չընկնեի. օրը ցերեկով հաշվապահն. պատմի տենամ՝ ո՞նց էղավ, որ ընկար ավտոբուսի տակ. ախր շատ ներվային եմ դառել, տղեք ջան</t>
  </si>
  <si>
    <t>Kargin Haghordum sketch 185 (Hayko Mko)</t>
  </si>
  <si>
    <t>https://www.youtube.com/watch?v=331ZGPNEFBs&amp;list=PLC4FFB3F0AFB8146C&amp;index=188&amp;t=0s</t>
  </si>
  <si>
    <t xml:space="preserve">Հա բայց այ ախպեր էսի սովորական արաղա, սրա որ մոմենտնա ո՞ր գժական։ -Սրա մի բաժակը 500$ ա։ </t>
  </si>
  <si>
    <t xml:space="preserve">-Լավ մի 50 էլ լից տենանք ինչա լինում։ Էհ։ Էսօր ծնունդի եմ։ Ծնունդն էլ էս կողքի շենքումա։ Էնքան եմ խմելու վերջում ընդե ծննդաբերեմ։ Խայտառակ ենք լինելու հույրերի ներքո։ Այ ախպեր ջան, էս հինգերրորդ բաժակնա խմում եմ, բան չի ասում։ Հըլը լից֊լից տենանք վերջը ինչա լինելու։ Տիտրերը երբ են գրվելու։ Գնաց։ -Ի՞նչ կա։ -Ոչ մի հետաքրքիր բան։ -Պարզա լավ։ Դե մի հատ էն գժականից լից։ Գնամ լվացվեմ գամ։ -Ախպեր մի հատ էլ ինձ լից էդ գժականից։ Աչքիս արաղը ինձի բան չի ասում։ -Հաստա՞տ լցնեմ։ -Հա բա մի անգամ ենք ապրում ախպեր ջան, չիմանանք էդ ինչ տոնախմբությունա։ Հա բայց այ ախպեր էսի սովորական արաղա, սրա որ մոմենտնա ո՞ր գժական։ -Սրա մի բաժակը 500$ ա։ </t>
  </si>
  <si>
    <t>էնքան եմ խմելու, վերջում ընդե ծննդաբերեմ. լից տենանք վերջը ի՞նչ ա ըլնելու, տիտրերը ե՞րբ են գրվելու. մի հատ էն գժականից լից. չիմանա՞նք՝ էդ ինչ տոնախմբություն ա. էսի սովորական արաղ ա. սրա ո՞ր մոմենտն ա գժական. սրա մի բաժակը 500 դոլար ա</t>
  </si>
  <si>
    <t>էսօր ծնունդի եմ, ծնունդն էլ էս կողի շենքում ա. խայտառակ ենք ըլնելու հույրերի ներքո. հինգերորդ բաժակն ա խմում եմ, վաբշե բան չի ասում. մի հատ էլ ինձ լից էդ գժականից. աչքիս արաղը ինձի բան չի ասում. մի անգամ ենք ապրում, ախպեր ջան</t>
  </si>
  <si>
    <t>Kargin Haghordum sketch 186 (Hayko Mko)</t>
  </si>
  <si>
    <t>https://www.youtube.com/watch?v=spddQrkdohk&amp;list=PLC4FFB3F0AFB8146C&amp;index=189&amp;t=0s</t>
  </si>
  <si>
    <t>նայում եմ էս ձեր ռեստորանը պրեստիժնի ռեստորանա։ Ռեկլամը տելեվիզրով տեսել եմ, Եկել եմ , էս ձեր երաժիշտները խի՞ չեն նվագում որ։</t>
  </si>
  <si>
    <t>֊Բալես հլը մի հատ պամիդոր խիարը բացա։ Կնիկ դու պանիրը կդրա։ Տղես մի հատ էս մածունը մի հատ հավեսով ըսենց բան Արա։ Ըհն, կալբասն էստեղա,  Էսօր աղջիկս  ոչ մի գործ չի անելու, հանգիստ հացդ կեր բալիկ ջան։ ֊Բարև ձեզ, ինչ կցանկանայիք։ ֊Ռաֆո ջան, ուրեմն բերում ես մի գրաֆինկա ջուր ու 5 հատ բաժակ։ ֊և վե՞րջ։ ֊Լավ 6 հատ Բեր, քչություն չանի։ 6 հատ բաժակ։ ֊Բալես հլը մի հատ էս տավարի բողքից փորձի։ ֊Ժող ստեղ Էն իրավիճակներիցա,  որ ասել եք ձեզ դիմենք։ ֊Ինչա՞ եղել։ ֊Ռայոնից մի հատ ընտանիքա եկել, իրանց ուտելիքը իրենց հետ բերել են, գցել են սեղանին ուտում են։ Պատվիրելուց էլ բան չի պատվիրում, մի հատ գրաֆինկա ջուրա պատվիրել, 6 հատ էլ բաժակ։ ֊Ասում ես ռայոնից են։ ֊Հա։ ֊Որդե են նստած։ ֊Էն կանդիոցոների ռայոնում։ ֊Հլը քել։ ֊Գիտե՞ք ինչ, մե, մոտ ռեստորան է և երբ մարդիկ գալիս են մեզ մոտ պարտադիր։ ֊Ապե հլը սպասի։ Դու ո՞վ ես։ ֊Ես էս ռեստորանի տնօրենն եմ։ ֊Արա կակռազ քեզ եմ ման գալիս, նայում եմ էս ձեր ռեստորանը պրեստիժնի ռեստորանա։ Ռեկլամը տելեվիզրով տեսել եմ, Եկել եմ , էս ձեր երաժիշտները խի՞ չեն նվագում որ։</t>
  </si>
  <si>
    <t>աֆո ջան. բերում ես մի գրաֆինկա ջուր ու 5 հատ բաժակ. լավ 6 հատ բեր, քչություն չանի. էս տավարի բողկից փորձի. ռայոնից ինչ-որ ընտանիք ա էկել. իրանք իրանց ուտելիքը իրանց հետ բերել են. պատվիրելուց էլ բան չի պատվիրել. ես էս ռեստորանի տնօրենն եմ. նայում ես՝ էս ձեր ռեստորանը պրեստիժնի ռեստորան ա. ռեկլամը տելևիզրով տեսել, էկել ենք. էս ձեր երաժիշտները խի՞ չեն նվագում որ</t>
  </si>
  <si>
    <t xml:space="preserve">բալես, դու պոմիդոր-խիարը բացա. կնիկ, դու պանիրը կտրա. տղես, մի հատ էս մածունը հավեսով խառնա. կալբաստը ստեղ ա. էսօր աղջիկս ոչ մի գործ չի անելու. կոնդիցիոների ռայոնում. մեզ մոտ ռեստորան է, և երբ որ մարդիկ գալիս են մեզ մոտ, պարտադիր. ապե հլը սպասի, դու ո՞վ ես. </t>
  </si>
  <si>
    <t>Kargin Haghordum sketch 187 (Hayko Mko)</t>
  </si>
  <si>
    <t>https://www.youtube.com/watch?v=N5eryth3Jno&amp;list=PLC4FFB3F0AFB8146C&amp;index=190&amp;t=0s</t>
  </si>
  <si>
    <t>Վայ քու արա, մի հատ չհերիքեց</t>
  </si>
  <si>
    <t xml:space="preserve">-Ի՞նչ կա։ -Լավ ճաշ կար։ Երկուսիս համար պատվիրել եմ։ -Էդ չեմ ասում։ Թռչնեղենից ի՞նչ կա։ -Հաա, լավ աղջիկներ կան։ Բայց մի երկու անգամ աչքով տվեցի բան չի ստացվում։ -Արա դե քեզ հազար անգամ ասել եմ, մազերդ մի քիչ կտրտի, ակնոցներդ հանի։ Արա աչքով տալիս ես էդ ակնոցի հետևը, էդ աղջիկը չի տենում ինչ ես անում։ -Հա բայց ամեն օր քննության եմ։ Չեմ հասցնում մազերս կտրեմ, ի՞նչ անեմ։ -Արա հորս ընգերոջ տղեն չլինեիր ինձ շատ պետք էր ես քեզնով զբաղվեի։ Ութ անգամ էս նույն բանը կազմակերպել եմ մի հատ աղջկա հետ չես ծանոթացել։ -Հիմա գնամ մոտենամ։ -Արա էս տղեն օղբաթա։ Քեզ հազար անգամ ասել եմ ռեստորանի գլխավոր օրենքը, եթե ուզում ես մի հատ աղջկա մոտիկանաս, ծանոթանաս, սպասի թող հաշիվը փակի նոր մոտիկցի։ -Էս աղջիկը ոնց որ հաշիվը փակելա։ -Էդ շատ լավա։ Հիմա լսի ինչ եմ ասում, ես կմոտիկանամ, կծանոթանամ, դու ուշադիր լսի ինչ եմ խոսում, որ նույն ձևով էն մյուս աղջկա հետ ես ծանոթանալու, եղա՞վ։ -Էս մեր սեղանից ձեր սեղանին քուր ջան։ Ինչի եմ մոտիկցել։ Հեռվից նայում էի, տեսա ինչեր եք ուտում, ոնց եք ուտում, զգացի որ դուք վնեբնական ուժեր ունեք։ Օրինակ գուշակություն կարող եք անել։ -Հա՞, երբեք չէի նկատել։ -Չէ ինչ եք ասում։ Ուզում եք ես հիմա մի հատ ֆոկուս անեմ, փորձ անենք, դուք կտեսնեք։ -Լավ։ -Ես մի հատ թիվ եմ պահում դուք էդ թիվը գուշակում եք։ Պահեցի։ Ասեք թիվը։ -7 -Բա ասում եք չեք գուշակում, նույն թիվն էլ ես էի պահել։ -Վայ, լուրջ եք ասում։ -Ես  կուզենայի շարունակել մեր զրույցը, բայց ընկերոջս հետ մի հատ տեղ պետք է գնամ։ Հնարավո՞ր ա երեկոյան հանդիպենք ու էս մեր վնեբնական հարաբերությունները շարունակենք։ -Ես հիմա իմ այցեքարտը ձեզ կտամ, այստեղ իմ հեռախոսի համարը գրված է։ -Մերսի, իսկ ո՞ր ժամերին կարող եմ զանգել։ -Որ ժամին որ ուզում եք։ Բոլոր վնեբնական ժամերին։ -Էս ընկերոջս բանաննա, թե չէ կթողնեի էլի։ Էս քեզ բանանը, էս էլ համարը էդ աղջկա։ Լսար ինչ էի խոսում։ -Հա։ -Դե գնա նույն ձև էն աղջկա հետ խոսա։ -Բարև ձեզ։ -Բարև ձեզ։ -Կարող եմ ձեզ տաք սուպ հյուրասիրել։ -Չէ, շնորհակալություն չէ։ -Գիտեք, ես հեռվից տեսա ձեր բլուզկան ու մտածեցի, որ դուք կարող եք գուշակություններ անել։ -Հետաքրքիրա, բայց ես իմ մեջ երբեք նման հատկություն չեմ նկատել։ -Դուք հաստատ ձեզ լավ չեք ճանաչում։ Ուզում եք եկեք փորձենք։ Ես իմ մտքի մեջ կպահեմ մի թիվ, դուք բարձրաձայն կասեք։ Ու կտեսնեք, որ ես ճիշտ էի։ -Լավ եկեք։ -Դե թիվը ասեք։ -6 -Վայ քու արա, մի հատ չհերիքեց։ Կներեք։ </t>
  </si>
  <si>
    <t>մի էրկու անգամ աչքով տվեցի, բան չի ստացվում. աչքով տալիս ես, էդ ակնոցի հետևը չի տենում էդ աղջիկը. ուշադիր լսի ինչ եմ խոսում, որ նույն ձևով էն մյուս աղջկա հետ ես ծանոթանալու. մեր սեղանից Ձեր սեղանիկին. ես մի հատ թիվ եմ պահում, Դուք էդ թիվը գուշակում եք. բա ասում եք՝ չեմ գուշակում. նույն թիվը ես էի պահել. վնեբնական. վայ քու արա. մի հատ չհերիքեց</t>
  </si>
  <si>
    <t>ի՞նչ կա, լավ ճաշ կար, էրկուսիս համար պատվիրել եմ. թռչնեղենի՞ց ինչ կա. էդ մազերդ մի քիչ կտրտի, ակնոցներդ հանի. ամեն օր քննության եմ, չեմ հասցնում մազերս կտրեմ. ռեստորանի գլխավոր օրենքը. եթե ուզում ես մի հատ աղջկա մոտիկանաս, ծանոթանաս, սպասի թող հաշիվը փակի, նոր մոտիկացի. զգացի, որ Դուք վնեբնական ուժեր ունեք. ընկերոջս բանանն ա, թե չէ կթողեի. գնա նույն ձև էն աղջկա հետ խոսա. կարող ե՞մ Ձեզ տաք սուպ հյուրասիրել. ես հեռվից տեսա Ձեր բլուզկան ու մտածեցի, որ Դուք կարող եք գուշակություններ անել</t>
  </si>
  <si>
    <t>Kargin Haghordum sketch 188 (Hayko Mko)</t>
  </si>
  <si>
    <t>https://www.youtube.com/watch?v=TDBsXssmjQk&amp;list=PLC4FFB3F0AFB8146C&amp;index=191&amp;t=0s</t>
  </si>
  <si>
    <t>Արա ես գիտեմ, որ բաղդասարյան Գարիկը ես եմ, դու ինձ ասա ինքը որտեղա ապրում:</t>
  </si>
  <si>
    <t>Ապեր, հարմար չես կանգնել, լավ էդ քարևոր չի: Լսի լ, Բաղդասարյան Գարիկը որտեղա ապրում: Հա բայց Բաղդասարյան Գարիկը էտի դու ես Գարիկ ջան: Արա ես գիտեմ, որ բաղդասարյան Գարիկը ես եմ, դու ինձ ասա ինքը որտեղա ապրում:</t>
  </si>
  <si>
    <t>Բաղդասարյան Գարիկ</t>
  </si>
  <si>
    <t>ապե, հարմար չես կանգնել. Բաղդասարյան Գարիկը ո՞րդե ա ապրում. Բաղդասարյանը Գարիկը էդ դու ես, Գարիկ ջան. արա ես գիտեմ, որ Բաղդասարյան Գարիկը ես եմ. դու ինձ ասա՝ ինքը ո՞րդե ա ապրում</t>
  </si>
  <si>
    <t>էլեկտրիկ. խմած. տան տեղը. հելնում-իջնում</t>
  </si>
  <si>
    <t>Kargin Haghordum sketch 189 (Hayko Mko)</t>
  </si>
  <si>
    <t>https://www.youtube.com/watch?v=WThp6Z2KXgU&amp;list=PLC4FFB3F0AFB8146C&amp;index=192&amp;t=0s</t>
  </si>
  <si>
    <t>Հիմա ամբողջ Եվրոպան դիտումա: Այո:  Օգնեցեքքքք, Օգնեցեքքքք,Օգնեցեքքքք:</t>
  </si>
  <si>
    <t>Բարև ձեզի հարգելի Հայաստանցիներ, եթերում է բիբիսի Հայաստան նորությունների ծառայությունը: Այսուհետ Երևանում կգործե  հանրահայտ անգլական Բիբիսի հեռուստաընկերության Հայաստանյան մասնաճյուղը: Մենք եթեր դուրս կգանք շաբաթական մեկ անգամ, ժամը 21:00-ին: Իսկ մեր առաջին ծրագիրը մենք որոշեցինք ըսկսել ուղիղ միացումով Երևանից: Մենք գտնվում ենք Երևանի կենտրոնում և մեր նպատակն է վերցնել հարցազրույց պատահական անցորդից: Եկեք գնանք և գտնենք մեր առաջին զրուցակցին: Բարև ձեզի: Բարև ձեզ: Մենք ուղիղ եթերում ենք: Մի քանի խոսք Հայաստանեն իրավիճակի մասին: Ի միջայլոց մեզ դիտում է ամբողջ Եվրոպան: Հիմա ամբողջ Եվրոպան դիտումա: Այո:  Օգնեցեքքքք, Օգնեցեքքքք,Օգնեցեքքքք:</t>
  </si>
  <si>
    <t>բարև ձեզ, հարգելի հայաստանցիներ. եթերում է բիբիսի Հայաստան նորությունների ծառայությունը. եգուր հոս. մենք ուղիղ եթերում ենք. մի քանի խոսք Հայաստանեն իրավիճակի մասին. Ձեզ դիտում է ամբողջ Եվրոպան. օգնեցե՜ք, օգնեցեք</t>
  </si>
  <si>
    <t>այսուհետ Երևանում կգործե հանրահայտ անգլիական բիբիսի հեռուստաընկերության հայաստանյան մասնաճյուղը. մենք գտնվում ենք Երևանի կենտրոնում. մեր նպատակն է հարցազրույց վերցնել պատահական անցորդից. սփյուռքահայ. լրագրող</t>
  </si>
  <si>
    <t>Kargin Haghordum sketch 190 (Hayko Mko)</t>
  </si>
  <si>
    <t>https://www.youtube.com/watch?v=O6bcr3JS9tY&amp;list=PLC4FFB3F0AFB8146C&amp;index=193&amp;t=0s</t>
  </si>
  <si>
    <t>Ապեր էս Պրոշներիդ գույնը բարձի գույնի հետ ես բռնցրել:</t>
  </si>
  <si>
    <t xml:space="preserve">Գագո, Գագո- Գագո, Գագո: Ախխխ: Գագ լսում ես Գագո, Գագ լսում ես: Ապեր էս Պրոշներիդ գույնը բարձի գույնի հետ ես բռնցրել: Ապեր, օպերացիան նորմալ անցավ, երկու հատ էլ նորություն ունեմ, մի հատը վատ, մի հատը լավ, որից սկսեմ: Վատը: Ապեր բժիշկը չկարացավ ոտներդ փրկի երկուսն էլ կտրելա: Բա լավը որնա: Լավ նորությունն էլլ էնա, հիշում ես էն բուժքույրին,որ վրան աչք էիր դրել: Ահա: Երեք դրան բդել եմ: </t>
  </si>
  <si>
    <t>2 հատ նորություն ունեմ, մի հատ վատ, մի հատ լավ. բժիշկը չկարացավ ոտերդ փրկի, էրկուսն էլ կտրել ա. բա լա՞վը որն ա. հիշում ե՞ս էն բուժքույրին, որ վրեն աչք էիր դրել. էրեկ դրան բդել եմ</t>
  </si>
  <si>
    <t>Գագո. էս պռոշներիդ գույնը բարձի գույնի հետ ե՞ս բռնցրել. ապեր, օպերացիան նորմալ անցավ</t>
  </si>
  <si>
    <t>Kargin Haghordum sketch 192 (Hayko Mko)</t>
  </si>
  <si>
    <t>https://www.youtube.com/watch?v=keoWCJkrdqs&amp;list=PLC4FFB3F0AFB8146C&amp;index=194&amp;t=0s</t>
  </si>
  <si>
    <t>Ճիշտն ասած մի կես ժամա, Բայց արդեն բեսամթ դզումա։</t>
  </si>
  <si>
    <t>֊Արա էս ինչ թարս ժամանակա էսի վեչնի փչանում։ Արա շեֆս էլ  սպասումա, խայտառակ եղա է։ Բարև ձեզ, ես մի խնդրանք ունեմ ձեզ, մեքենաս փչացելա, եթե հնարավորա ես էլ ուշանում եմ էլի, մինչև կենտրոն չէիք հասցնի ինձ։ ֊Կներեք իսկ դուք կարողա բենզինի գործ եք անում։ ֊Ճիշտն ասած չէ։  ֊Բարև ձեզ, ձեզ նի խնդրանք ունեմ, մեքենաս փչացելա,  ես էլ ուշանում եմ։Կարողա մինչև կենտրոն հասցնեիք։ ֊Ներեցեք կարողա դուք բենզինի գործ եք անում։֊Հա, հա։ ֊Դե նստեք։ ֊Եվ վաղուց ես բենզինի գործով զբաղվում։ ֊Ճիշտն ասած մի կես ժամա, Բայց արդեն բեսամթ դզումա։</t>
  </si>
  <si>
    <t>25 օր ա գնում-գալիս եմ. բերդի պետի մոտ. գոնե սռոկդ մի տարով իջացնեմ. ինքը նեպրիլիչնի գիշերային առաջարկություններ ա անում. գիշեր է գալու, թեժ է լինելու. բա դո՞ւ. ազատվելուդ ժամանակը եկել ա</t>
  </si>
  <si>
    <t>առավոտ պայձոմ. պադյոմ. պերևառոտ. իրիկունն էլ պոյդյոմ սպած. 25 տարի էլ ստե եմ. դե ես ինչ. վեր կաց, տղա ջան</t>
  </si>
  <si>
    <t>Kargin Haghordum sketch 193 (Hayko Mko)</t>
  </si>
  <si>
    <t>https://www.youtube.com/watch?v=md3Fg6xgJfo&amp;list=PLC4FFB3F0AFB8146C&amp;index=196&amp;t=0s</t>
  </si>
  <si>
    <t>֊Հնարավոր ա։ Բիսկբիթ ֆաս։Բարի ճանապարհ ախպեր։</t>
  </si>
  <si>
    <t>֊Ողջու՜յն եղբայր, դուք այստեղ եք բնակվում։ ֊Ողջու՜յն ապեր, այո։ ֊Ես իմ գրուպաից հետ եմ ընկել, Նրանք մոտավորապես այն սարի գլխին պետք է լինեն։ Եթե չհասցնեմ, ավտոբուսը առանց ինձ կգնա։ Մոտավորապես ինչքան ժամանակ կտևի այստեղից այնտեղ։ ֊Ապեր, ասեմ` ստեից ընդե, քնած մեջը դրած կես ժամ։ ֊Ինչ կես ժամ եղբայր, ես մաքսիմում 10 րոպեից պետք է այնտեղ լինեմ։ Այլապես խումբը առանց ինձ կհեռանա։ Եղբայր հնարավոր չի՞, որ մի ինչ որ ձև մտածեք,  որ 10 րոպեից այնտեղ լինեմ եղբայր։ ֊Հնարավոր ա։ Բիսկբիթ ֆաս։Բարի ճանապարհ ախպեր։</t>
  </si>
  <si>
    <t>ողջույն, ապեր, այո. ես իմ գռուպայից հետ եմ ընկել. եթե չհասցնեմ, ավտոբուսն առանց ինձ կգնա. մոտավորապես ինչքա՞ն ժամանակ կտևի. ստեից ընդե քնած, մեջը դրած, կես ժամ. եղբայր, հնարավոր չի՞ մի ինչ-որ ձև մտածենք. 10 րոպեից այնտեղ լինեմ. Բիսկվի՛թ, ֆա՛ս</t>
  </si>
  <si>
    <t>դուք այստեղ ե՞ք բնակվում. ի՞նչ կես ժամ. ես մաքսիմում 10 րոպեից պետք է այնտեղ լինեմ. բարի ճանապարհ</t>
  </si>
  <si>
    <t>Kargin Haghordum sketch 196 (Hayko Mko)</t>
  </si>
  <si>
    <t>https://www.youtube.com/watch?v=kolSov5YzHw&amp;list=PLC4FFB3F0AFB8146C&amp;index=197&amp;t=0s</t>
  </si>
  <si>
    <t>Պրոֆեսիոնալ բաքսյորա, Մինչև 10֊ը հաշվում ես, 8֊ից հելնում կանգնում ա։</t>
  </si>
  <si>
    <t xml:space="preserve">֊Բժիշկ ջան, խնդրում եմ էլի, մենակ քաղմաս չզանգես էլի։ ֊Չեմ զանգի, դու պատմի, ասա, ո՞նց եղավ էսի։ ֊Դե գիտես  էլի, սովորականի նման երկու հոգով գնում էինք տեղ։ Խուլիգանական եկան, կպան 20 հոգով, լաաաավ լխկեցին, ըհն, տենում ես  էլի ոնցա, ըհն։ Բայց մենք էլ տակը չմնացինք, ուզածիդ պես ծեծեցինք երկու հոգու սկորիով տարան։ ֊Ոբշմ, դուք տակ չեք մնացել։ ֊Չէ։ ֊Սաղ չոտկիա՞։ ֊Չոտկիա։ ֊Վատ եմ արա։ Վատ եմ արա։ ֊Հն, ո՞նց ես։ Հլը ժամացույցդ տուր պուլսը ստուգեմ։ ֊Վատ եմ, ցավումա։ Շատա ցավում։ ֊Սիրտը չի դիմանա, պետքա ցավազրկենք։ 2 միլիգրամ։ ֊Դիմացի ախպերս դիմացի,  լավ լխկել ենք արխային, լավ լխկած ենք ։ ֊Ըհն, վերջ։ Վերջ սրսկեցի, հեսա լռիվ ցավերը անցնումա։ Մինչև 10 հաշվեմ,  լռիվ ցավերը կանցնի։ 1 2 3 4 5 6 7 8։ ֊Արա հլը էս։ ֊Պարկացրա, պարկացրա, պարկացրա։ Վերջ, դուք նրանց ծեծել եք, դուք վրա եք, հանգստացի։ Հեսա սաղ ցավերդ անցնումա։ Երևի քիչ եմ սրսկել, երկու միլիլիտր ավելացնեմ։ ֊Վատա։ ֊Ոչինչ ախպերս դիմացի, հեսա  քո հարսանիքին պարելու ենք։ ֊Ըհն Վերջ, հիմա լռիվ ցավերդ անցնելուա։ Հեսա սաղ անցնելուա։ Մինչև 10 հաշվեմ, լռիվ ցավերդ անցնելու ա։ 1 2 3 4 5 6 7 8։ ֊Արի։ ֊Պարկի, պարկի։ ֊Վերջ, Վերջ ծեծել եք նրանց, դուք վրա եք։ Վերջ, Կռիվը վերջացավ, արդեն սաղ գնացել են։ Դու մենակ ես, պետքա ցավերդ անցնի։ Սենց բան իմ պրակտիկայում չի եղել։ Լավ վերջին 2 միլիգրամն  էլ եմ սրսկում։ ֊Ըհն, վերջ։ Այ հիմա հաստատ քնելուա,  լռիվ ցավերը անցնելու ա։ Հեսա Մինչև 10 հաշվեմ, ցավերդ անցնումա քնում ես քո համար։ 1 2 3 4 5 6 7 8 ։ ֊ Բժիշկ կլնի Մինչև 10֊ը չհաշվես։֊Ինչի։ Պրոֆեսիոնալ բաքսյորա,  Մինչև 10֊ը հաշվում ես, 8֊ից հելնում կանգնում ա։  </t>
  </si>
  <si>
    <t>2 հոգու սկոռիով տարան. վոբշմ դուք տակ չեք մնացել. պետք ա ցավազրկենք. մինչև 10 հաշվում եմ, լրիվ ցավերդ անցնում ա. դուք նրանց ծեծել եք. դուք վրա եք. բժիշկ, կըլնի՞ մինչև 10 չհաշվես. պրոֆեսիոնալ բաքսյոր ա. մինչև 10 հաշվում ես. 8-ից հելնում կանգնում ա</t>
  </si>
  <si>
    <t xml:space="preserve">մենակ քաղմաս չզանգես. խուլիգանական էկան կպան 20 հոգով. լա՜վ լխկեցին. բայց մենք էլ տակ չմնացինք. ուզածիդ պես ծեծեցինք. սաղ չոտկի ա. վատ եմ, արա. </t>
  </si>
  <si>
    <t>Kargin Haghordum sketch 197 (Hayko Mko)</t>
  </si>
  <si>
    <t>https://www.youtube.com/watch?v=ipVYU1B3mTs&amp;list=PLC4FFB3F0AFB8146C&amp;index=198&amp;t=0s</t>
  </si>
  <si>
    <t>֊Չես ասել, Բայց հաստատ մտածել ես։</t>
  </si>
  <si>
    <t>֊Խոզը դու ես։ ֊Տղա ջան, հալովդ մնա հա։ Ես քեզ բան չասեցի։ ֊Չես ասել, Բայց հաստատ մտածել ես։ ֊Խոզ։ Մեյմուն։</t>
  </si>
  <si>
    <t>խոզը դու ես. ես քեզ բան չասեցի. չես ասել, բայց հաստատ մտածել ես</t>
  </si>
  <si>
    <t>Kargin Haghordum sketch 198 (Hayko Mko)</t>
  </si>
  <si>
    <t>https://www.youtube.com/watch?v=HHQFrPhkFhE&amp;list=PLC4FFB3F0AFB8146C&amp;index=199&amp;t=0s</t>
  </si>
  <si>
    <t>֊Քեզ ո՞վ էր խնդրում էդ անեիր, այ հիմար</t>
  </si>
  <si>
    <t xml:space="preserve">֊Ինչ եք ցանկանում։ ֊Աղջիկ ջան ինձ սև սուրճ, Սամվել դու սոված ե՞ս։֊Ճիշտն  ասած ոչ Պարոն Ղազարյան։ ֊Դե ուրեմն Սամվելին մի հատ Բիվսթեյս։ ֊Եղավ։ ֊Սամվել էդ ի՞նչ շտապ բան էր, որ ինձ  դասից հանեցիր։ ֊Պարոն Ղազարյան մի քիչ առաջ երիտասարդ մետրոյի մոտով էի անցնում,  էն կաշարակեր դասախոսների նկարները կա։ ֊Ուհու։ ֊Դրանց մեջ ձեր նկարն էլ էր կպցրած։ ֊Հետո։֊Հետաքրքրվեցի,  իմացա, մի շաբաթա արդեն կպցրածա։ ֊Բա ի՞նչ արեցիր։ ֊Պարոն Ղազարյան ոնց ի՞նչ արեցի,  պոկեցի, պատրեցի ու դեն նետեցի։ ֊Քեզ ո՞վ էր խնդրում էդ անեիր,  այ հիմար։ ֊Իիի։ ֊Ի, ասպիրանտ ես թե գողական, իսկականից ի։ Դու գիտե՞ս էս մի շաբաթում ի՞նչ էս նկարը կպցրածա, Ինչքան լեվի գործ եմ արել։ Էս մի շաբաթում ավելի շատ փող եմ աշխատել, քան 10 տարվա մեջ։ Մարդիկ միլիոններով փող են տալիս ռեկլամներ են կացնում քաղաքում։ Գիտե՞ս ինչ թվերա։ Ստե ձրի ռեկլամը կպցրել են, էս ապուշը պոկումա։ ֊Լսի Սամվել,  քանի դրանք չեն ֆայմել,, որ էդ նկարները կպցնելու համար մեզնից կարան փող վեկալեն , գնա սիրուն ձևով ձրի կպցրա, վրեն գրի կաշառակեր, տակն Էլ համարս գրի թող զանգեն էլի։ ֊Աղջիկ ջան էս ինչիա ձեր ճաշարանում սպասքը կեղտոտ։ ֊Ճիշտն ասած մեր աման լվացող աղջիկը հիվանդացելա,  գործի չի եկել։ ֊Պահ, պադումյշ հիվանդացելա։ Երկու ամիսա տուբերկուլյոզով հիվանդ եմ, բայց ամեն օր գալիս եմ գործի։ </t>
  </si>
  <si>
    <t>Հայկո, Մկո, Աշոտ, Հասմիկ</t>
  </si>
  <si>
    <t>Սամվել, Պ Ղազարյան</t>
  </si>
  <si>
    <t xml:space="preserve">էն կաշառակեր դասախոսների նկարների մեջ Ձեր նկարն էլ էր կպցրած. դու գիտե՞ս էս մի շաբաթում, ինչ էս նկարը կպցրած ա, ես ինչքան լևի գործ եմ արել. էս մի շաբաթում ավելի շատ եմ փող աշխատել, քան էս 10 տարվա մեջ. մարդիկ միլիոններով փող են տալի, ռեկլամ են կպցնում. ստե ձրի ռեկլամ են կպցրել. քանի դրանք չեն ֆայմել, որ էս նկարները կպցնելու համար մեզնից կարան փող վեկալեն. գնա սիրուն ձևերով ձրի կպցրա. վրեն գրի կաշառակեր. տակն էլ համարս գրի, թող զանգեն էլի. աման լվացող աղջիկը հիվանդացել ա, գործի չի էկել. պահ, պոդումայեշ, հիվանդացել ա. 2 ամիս ա տուբերկուլյոզով հիվանդ եմ. բայց ամեն օր գալիս եմ գործի. </t>
  </si>
  <si>
    <t xml:space="preserve">սոված ե՞ս. դե ուրեմն Սամվելին մի հատ բիֆշտեքս. մի քիչ առաջ Երիտասարդական մետրոյի մոտով էի անցնում. բա ի՞նչ արեցիր. պոկեցի, պատռեցի ու դեն նետեցի. քեզ ո՞վ էր խնդրում էդ անեիր, այ հիմար. իկիրիկիլդի. ասպիրանտ ե՞ս, թե՞ գողական. էս ապուշը պոկում ա. էս ինչի՞ ա ձեր ճաշարանում սպասքը կեղտոտ. </t>
  </si>
  <si>
    <t>Kargin Haghordum sketch 199 (Hayko Mko)</t>
  </si>
  <si>
    <t>https://www.youtube.com/watch?v=BJnORz1WFMo&amp;list=PLC4FFB3F0AFB8146C&amp;index=200&amp;t=0s</t>
  </si>
  <si>
    <t>խոսքի գնամ սաունա, շոգից խեղդվեմ. քյաբաբ ուտեմ, կանգնի կոկորդիս, խեղդվեմ. ջիպի դուռը բացեմ, ոտս սոտ տա, ընկնեմ ցեխը, խեղդվեմ. ի՞նչ ա անում 2 անգամ 2. 2*2. չորս. մենք ձեզ կզանգենք. տեսքը լավն էր, բայց մեզի ձեռ չի տալի. ազնիվ ա, վաղը-մյուս օր ստուգողներ կգան, կդնի սաղ կպատմի. իսկ ձեզ ինչքա՞ն ա պետք. մենք ձեզ կզանգեմ. բոմբ էր, բայց վտանգավոր բոմբ էր. շատ շփվող էր, մարդկանց հետ շուտ ա մերվում. վաղը-մյուս օր աշխատողների հետ կմերվի, հետը կլավանան, գլխներիս ինչ ասես կանեն. 79. 50-ը ձեզ, 25-ը՝ ինձ, 4-ն էլ՝ կասսա</t>
  </si>
  <si>
    <t>բացի նրանից, որ դու իմ մորքուրի տղեն ես, նաև իմ զամն ես. էս ֆիրմայի երկրորդ մարդն ես. քեզանից հետո գալիս ա հաշվապահն. պտի նենց մարդ ըլնի, որ ամեն ինչ իրան դավերյա անենք. բա ո՞նց իմանանք՝ ո՞րն ա լավը. փողով ե՞նք ընդունում. ծանոթությունո՞վ. Պետրոս, խի՞ ես դու ինձ միշտ տենց անասուն հարցեր տալի. որ վաղը-մյուս օր ինձ մի բան ըլնի. անասուն հարցեր մի՛ տուր. ըտե ո՞վ կա դռան հետևը. մի հատ հարց ա մեզ հետաքրքրում</t>
  </si>
  <si>
    <t>Kargin Haghordum sketch 200 (Hayko Mko)</t>
  </si>
  <si>
    <t>https://www.youtube.com/watch?v=8U7grHLj-uY&amp;list=PLC4FFB3F0AFB8146C&amp;index=201&amp;t=0s</t>
  </si>
  <si>
    <t>Ախր էս բուժման ձևը որ շուտ իմանայի 5 տարի առաջ հորս էլ կփրկեի</t>
  </si>
  <si>
    <t xml:space="preserve">-Ալո, ալո հա ես հենց հիմա իջնում եմ, իջնում, վսյո, դուք նարկոզը տվեք я через 2 минуты буду в операционным; Լավ, եղավ, եղավ ցավդ տանեմ, եղավ, եղավ, լավ, լավ; Ովա, ովա; -Բժիշկ ջան, մի հատ կարևոր խոսալու բան կա; Կարելիա; -Պապի ջան, ցավդ տանեմ ես ձեզ հիմա չեմ կարող ընդունել հենց հիմա վիրահատության եմ վի մենյա պռավիլնո պոնիմայծե ցավդ տանեմ, հիվանդա նարկոզի տակ, все меня ждут; Ստեղ նստեք մի 4-5ժամով ինձ սպասեք, ապերացիու զակոնչու, 4-5 ժամից կգամ ձեր հետ նոռմալ կզրուցեմ; -Բժիշկ ջան ախր էդքան, որ սպասեմ կինս կարողա մահանա; Խնդրում եմ լսեք էլի; -Լավ պապի ջան, անցի, անցի, մենակ արագ էլի, անցի; Ալո, Ասմիկ Գրիգորևնա ջան, ցավդ տանեմ дорогая, я на 5 минут задержусь, ну и меня правильно поймите у меня здесь чрезвычайная положения, ցավդ տանեմ, дорогая подержите, 2 կուբիկ ավել սրսկեք я через пять минут буду там все, все дорогая ցավդ, дорогая ցավդ տանեմ Что у вас там; -Բժիշկ ջան, կինս հեչ լավ չի; -Так; -Էս 3 ամիսա անշարժ պարկածա; Ոչ կարումա շարժվի, ոչ կարումա հաց ուտի, մի ձև տենց հեղուկներով պահում ենք; -Պարզա, պարզա, պարզա ցավդ տանեմ; -Բժիշկներ եկան տեսակ-տեսակ, ստուգեցին, ասեցին, որ օրգանների հետ ոչ մի պռոբլեմ չկա; Ուղղակի ծերությունա; Օրգանիզմը մաշվելա; Ասին ոշմի բանով չենք կարա ձեզ օգնենք; Հմի ամբողջ քաղաքը խոսումա բժիշկ ջան, որ դու շատ լավ մասնագետ ես; Խնդրում եմ մի խորհուրդ տուր, պառավս լավանա; -Լավ, լավ, պատկերը ինձ պարզա ցավդ տանեմ, картина ясна, ուրեմն ես ձեզ մի բան ասեմ, ցավդ տանեմ դուք ինձ ճիշտ հասկացեք, дело не в том что ես շտապում եմ, վիրահատության բան; Կան դեպքեր, որ էս մեր տրադիցիոն բժշկությունը ձեռները քաշում ա, գիտեք հիվանդին թողնում ա Աստծո կամքին, սա Ասծո, ճիշտ հասկացեք, Աստծո կամքնա ստեղ; Կարող եմ ես մի 2-3 դեղ տանք, սրսկումներ անենք, հասկացեք, մի քիչ գումար ծախսեք, բայց ցավդ տանեմ, ճիշտ հասկացեք էս էդ դեպքը չի, հիվանդը տանջվելուա; Ստեղ ուրիշ բան չկա, բայց կա ալտերնատիվ բժշկական մեթոդ, որը ուղղակի նեմնոժկը տարօրինակա, եթե ցանկանում եք ես ձեզ կպատմեմ, ցավդ տանեմ; -Հա պատմի, բժիշկ ջան; Ես ամեն ինչի պատրաստ եմ; -ատ լավ ցավդ տանեմ; Ուրեմն բուժման ձևն ինչումնա կայանում; Այսօր գնում եք տուն և ձեր տիկնոջ հետ մտնում եք ինտիմ հարաբերության մեջ, հարաբերությունը պետք ա լինի ակտիվ, բուռն, որ մեթոդը լավ աշխատի; Վաղը առավոտյան կտեսնեք ինչ հիանալի արդյունք եք ստանում; Ցավդ տանեմ вы меня правильно поймете, ես վիրահատության եմ, ես գնամ; Հաջողություն ձեզ; Ուդաչի, ուդաչի; -Ուրիշ ճար չունեմ, գնամ էդ ձևն էլ փորձեմ; էհ, շարժենք անշարժը; Յա, յա, յա; Հայկանո՞ւշ, էս լավացա՞ր, այ աղջի; -Պարգև ջան, արթնացել ես ցավդ տանեմ, հա լավացել եմ, լավացել եմ, առավոտ շուտ էլ վեր եմ կացել, ասի՝ էն քո սիրած ձվածեղից պատրաստեմ, էն պոմիդորով, բաստուրմով, բանով; Վաղուց չեմ կարողացել պատրաստեմ քո համար էդ ձվածեղը; Էսօր ասի պատրաստեմ ուրախացնեմ ամուսնուս; -Բա հիմա ոնց ես քեզ զգում; -Վայ լավ Պարգև ջան շատ լավ, սկի 18 տարեկան հասակումս սենց լավ ինձ չեմ զգացել; -Վայ էս ինչ լավ բան էղավ հոգուդ մեռնեմ; -Պարգև ջան, էս ինչի՞ ես տխրել ցավդ տանեմ; -Ախր էս բուժման ձևը որ շուտ իմանայի 5 տարի առաջ հորս էլ կփրկեի; Ոնց էր տանջվում խեղճ մարդը; </t>
  </si>
  <si>
    <t>Բժիշկ, Հայկանուշ, Պարգև</t>
  </si>
  <si>
    <t>ցավդ տանեմ. ես ձեզ հիմա չեմ կարող ընդունել. հենց հիմա վիրահատության եմ. վի մենյա պռավիլնո պոնիմայծե. մի ձև տենց հեղուկներով պահում ենք. դուք ինձ ճիշտ հասկացեք. կան դեպքեր, որ էս մեր տրադիցիոն բժշկությունը ձեռները քաշում ա. հիվանդին թողնում ա Աստծո կամքին. կա ալտերնատիվ բժշկական մեթոդ. որը ուղղակի մի քիչ անսովոր ա. այսօր գնում եք տուն. ձեր տիկնոջ հետ մտնում եք ինտիմ հարաբերության մեջ. հարաբերությունը պետք ա լինի ակտիվ, բուռն, որ մեթոդը լավ աշխատի. էհ, շարժենք անշարժը. Հայկանո՞ւշ, էս լավացա՞ր, այ աղջի. առավոտ շուտ էլ վեր եմ կացել. ասի՝ էն քո սիրած ձվածեղից պատրաստեմ. էն պոմիդորով, բաստուրմով, բանով ձվածեղը. սկի 18 տարեկան հասակում ինձ սենց լավ չեմ զգացել. վայ էս ինչ լավ բան էղավ. Պարգև ջան, էս ինչի՞ ես տխրել. ախր էս բուժման ձևը որ շուտ իմանայի. հինգ տարի առաջ հորս էլ կփրկեի</t>
  </si>
  <si>
    <t xml:space="preserve">ես հենց հիմա իջնում եմ. իջնում եմ, դուք նարկոզը տվեք. հիվանդը նարկոզի տակ. վսե մենյա ժդուտ. 4-5 ժամ սպասեք. էդքան որ սպասեմ, կինս կարող ա մահանա. ցավդ տանեմ, դառագայա. յա նա պյած մինուտ. լավ պապի ջան, անցի, անցի. երկու կուբիկ ավել սրսկեք. կինս հեչ լավ չի. ոչ կարում ա շարժվի, ոչ կարում ա հաց ուտի. բժիշկներ էկան տեսակ-տեսակ. ասեցին, որ օրգանների հետ ոչ մի պրոբլեմ չկա. ծերություն ա, օրգանիզմը մաշվել ա. ասին՝ ոչ մի բանով չենք կարա ձեզ օգնենք. ամբողջ քաղաքը խոսում ա, որ դու շատ լավ մասնագետ ես. խնդրում եմ՝ մի խորհուրդ տուր, պառավս լավանա. ես ամեն ինչի պատրաստ եմ. ես վիրահատության եմ. Պարգև ջա՛ն, արթնացել ե՞ս, ցավդ տանեմ. </t>
  </si>
  <si>
    <t>–</t>
  </si>
  <si>
    <t>Milena</t>
  </si>
  <si>
    <t xml:space="preserve">Mary </t>
  </si>
  <si>
    <t>Lena</t>
  </si>
  <si>
    <t>Mariam</t>
  </si>
  <si>
    <t>Emma</t>
  </si>
  <si>
    <t>Armik</t>
  </si>
  <si>
    <t>Artur</t>
  </si>
  <si>
    <t>կանեմ</t>
  </si>
  <si>
    <t>արեցի</t>
  </si>
  <si>
    <t xml:space="preserve"> 25/04-27/04</t>
  </si>
  <si>
    <t>28/04-30/04</t>
  </si>
  <si>
    <t>01/05-03/05</t>
  </si>
  <si>
    <t>04/05-06/05</t>
  </si>
  <si>
    <t>07/05-09/05</t>
  </si>
  <si>
    <t>Ընդհանուր</t>
  </si>
  <si>
    <t>10/05-12/05</t>
  </si>
  <si>
    <t>Մենք այս ընթացքում հանգստացել ենք, հա մենք էլ ենք մարդ!</t>
  </si>
  <si>
    <t>13/05-15/05</t>
  </si>
  <si>
    <t>16/05-18/05</t>
  </si>
  <si>
    <t>19/05-21/05</t>
  </si>
  <si>
    <t>22/05-24/05</t>
  </si>
  <si>
    <t>25/05-27/05</t>
  </si>
  <si>
    <t>28/05-30/05</t>
  </si>
  <si>
    <t>Լավագույն արդյունք</t>
  </si>
  <si>
    <t>🥳</t>
  </si>
  <si>
    <t>Աշոտ</t>
  </si>
  <si>
    <t>Հասմիկ</t>
  </si>
  <si>
    <t>Մարի</t>
  </si>
  <si>
    <t>Հովո</t>
  </si>
  <si>
    <t>Անդո</t>
  </si>
  <si>
    <t>Elen</t>
  </si>
  <si>
    <t>Ani</t>
  </si>
  <si>
    <t>Շաբաթ 1 
28/03-03/04</t>
  </si>
  <si>
    <t>Շաբաթ 2
04/04-10/04</t>
  </si>
  <si>
    <t>Շաբաթ 3
11/04-17/04</t>
  </si>
  <si>
    <t>Շաբաթ 4
18/04-24/04</t>
  </si>
  <si>
    <t>-</t>
  </si>
  <si>
    <t>Շաբաթվա Լավագույն արդյունք</t>
  </si>
  <si>
    <t>Հունվար</t>
  </si>
  <si>
    <t>Փետրվար</t>
  </si>
  <si>
    <t>❤️</t>
  </si>
  <si>
    <t>💜</t>
  </si>
  <si>
    <t>💚</t>
  </si>
  <si>
    <t>🧡</t>
  </si>
  <si>
    <t>💗</t>
  </si>
  <si>
    <t>Մարտ</t>
  </si>
  <si>
    <t>շաբաթ 1</t>
  </si>
  <si>
    <t>գումարային օրվա մեջ</t>
  </si>
  <si>
    <t>մարտահրավեր արված</t>
  </si>
  <si>
    <t>շաբաթ 2</t>
  </si>
  <si>
    <t>շաբաթ 3</t>
  </si>
  <si>
    <t>շաբաթ 4</t>
  </si>
  <si>
    <t>ընդհանուր</t>
  </si>
  <si>
    <t>Tatev</t>
  </si>
  <si>
    <t>Nare</t>
  </si>
  <si>
    <t>մարտահրավեր պլանավորած</t>
  </si>
  <si>
    <t>ամիս/օր</t>
  </si>
  <si>
    <t>Sirarbi</t>
  </si>
  <si>
    <t>Hayk</t>
  </si>
  <si>
    <t>Մարտահրավերի սկիզբ</t>
  </si>
  <si>
    <t>արված</t>
  </si>
  <si>
    <t>պլանավորած</t>
  </si>
  <si>
    <t>արել</t>
  </si>
  <si>
    <t>չարել</t>
  </si>
  <si>
    <t>ես ու Մերին հունվար՝ 38</t>
  </si>
  <si>
    <t>title</t>
  </si>
  <si>
    <t>url</t>
  </si>
  <si>
    <t>views</t>
  </si>
  <si>
    <t>likes</t>
  </si>
  <si>
    <t>comments</t>
  </si>
  <si>
    <t>duration</t>
  </si>
  <si>
    <t>likes per 1000 views</t>
  </si>
  <si>
    <t>նապը</t>
  </si>
  <si>
    <t>https://youtu.be/3ODAcgd8nUU</t>
  </si>
  <si>
    <t>տառականներ</t>
  </si>
  <si>
    <t>https://youtu.be/kvqWC7Ey0Z0</t>
  </si>
  <si>
    <t>կծի-մծի</t>
  </si>
  <si>
    <t>https://youtu.be/7Gb2OgNQmdo</t>
  </si>
  <si>
    <t>մեղր</t>
  </si>
  <si>
    <t>https://youtu.be/-TfXo50-YtQ</t>
  </si>
  <si>
    <t>շատ սոված եմ</t>
  </si>
  <si>
    <t>https://youtu.be/b7vfBrHy4OU</t>
  </si>
  <si>
    <t>ոսկե ձկնիկ</t>
  </si>
  <si>
    <t>https://youtu.be/TY0cLmLbOBE</t>
  </si>
  <si>
    <t xml:space="preserve">Խոզը </t>
  </si>
  <si>
    <t>https://youtu.be/2RB5VkAzeKE</t>
  </si>
  <si>
    <t>Kavboye</t>
  </si>
  <si>
    <t>https://youtu.be/FrC2pJTfAWg</t>
  </si>
  <si>
    <t>Դեղատուն</t>
  </si>
  <si>
    <t>Կազինո</t>
  </si>
  <si>
    <t>Կինոթատրոն</t>
  </si>
  <si>
    <t>Շինանյութի խանութ</t>
  </si>
  <si>
    <t>Պահեստ</t>
  </si>
  <si>
    <t>Վարսավիրանոց</t>
  </si>
  <si>
    <t>վայրեր</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</si>
</sst>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
  </numFmts>
  <fonts count="67">
    <font>
      <sz val="10.0"/>
      <color rgb="FF000000"/>
      <name val="Arial"/>
      <scheme val="minor"/>
    </font>
    <font>
      <b/>
      <color theme="1"/>
      <name val="Arial"/>
      <scheme val="minor"/>
    </font>
    <font>
      <color theme="1"/>
      <name val="Arial"/>
      <scheme val="minor"/>
    </font>
    <font>
      <u/>
      <color rgb="FF0000FF"/>
    </font>
    <font>
      <u/>
      <color rgb="FF1155CC"/>
    </font>
    <font>
      <color rgb="FF000000"/>
      <name val="Roboto"/>
    </font>
    <font>
      <color rgb="FF000000"/>
      <name val="Arial"/>
    </font>
    <font>
      <u/>
      <color rgb="FF1155CC"/>
    </font>
    <font>
      <sz val="11.0"/>
      <color theme="1"/>
      <name val="Calibri"/>
    </font>
    <font>
      <u/>
      <color rgb="FF0000FF"/>
    </font>
    <font>
      <color theme="0"/>
      <name val="Arial"/>
      <scheme val="minor"/>
    </font>
    <font>
      <color rgb="FFFFFFFF"/>
      <name val="Arial"/>
      <scheme val="minor"/>
    </font>
    <font>
      <b/>
      <sz val="10.0"/>
      <color theme="1"/>
      <name val="Pacifico"/>
    </font>
    <font>
      <sz val="10.0"/>
      <color theme="1"/>
      <name val="Pacifico"/>
    </font>
    <font>
      <sz val="12.0"/>
      <color theme="1"/>
      <name val="Arial"/>
    </font>
    <font>
      <sz val="10.0"/>
      <color rgb="FFEFEFEF"/>
      <name val="Pacifico"/>
    </font>
    <font>
      <sz val="8.0"/>
      <color theme="1"/>
      <name val="Arial"/>
      <scheme val="minor"/>
    </font>
    <font>
      <sz val="10.0"/>
      <color theme="0"/>
      <name val="Pacifico"/>
    </font>
    <font>
      <color theme="1"/>
      <name val="Pacifico"/>
    </font>
    <font>
      <u/>
      <color rgb="FF0000FF"/>
    </font>
    <font>
      <u/>
      <color rgb="FF0000FF"/>
    </font>
    <font>
      <sz val="11.0"/>
      <color rgb="FF000000"/>
      <name val="Docs-Calibri"/>
    </font>
    <font>
      <sz val="11.0"/>
      <color rgb="FF000000"/>
      <name val="Calibri"/>
    </font>
    <font>
      <sz val="10.0"/>
      <color theme="1"/>
      <name val="Arial"/>
      <scheme val="minor"/>
    </font>
    <font>
      <color theme="1"/>
      <name val="Arial"/>
    </font>
    <font>
      <u/>
      <color rgb="FF1155CC"/>
      <name val="Arial"/>
    </font>
    <font>
      <sz val="10.0"/>
      <color rgb="FFF3F3F3"/>
      <name val="Pacifico"/>
    </font>
    <font>
      <u/>
      <color rgb="FF0000FF"/>
    </font>
    <font>
      <u/>
      <color rgb="FF1155CC"/>
      <name val="Arial"/>
    </font>
    <font>
      <u/>
      <color rgb="FF1155CC"/>
      <name val="Arial"/>
    </font>
    <font>
      <u/>
      <color rgb="FF1155CC"/>
      <name val="Arial"/>
    </font>
    <font>
      <u/>
      <color rgb="FF1155CC"/>
      <name val="Arial"/>
    </font>
    <font>
      <sz val="9.0"/>
      <color theme="1"/>
      <name val="&quot;Helvetica Neue&quot;"/>
    </font>
    <font>
      <sz val="9.0"/>
      <color theme="1"/>
      <name val="Arial"/>
    </font>
    <font>
      <sz val="10.0"/>
      <color theme="1"/>
      <name val="&quot;Helvetica Neue&quot;"/>
    </font>
    <font>
      <u/>
      <color rgb="FF1155CC"/>
      <name val="Arial"/>
    </font>
    <font>
      <sz val="13.0"/>
      <color theme="1"/>
      <name val="Arial"/>
      <scheme val="minor"/>
    </font>
    <font>
      <b/>
      <sz val="14.0"/>
      <color rgb="FFF8F2EB"/>
      <name val="Arial"/>
      <scheme val="minor"/>
    </font>
    <font>
      <b/>
      <sz val="14.0"/>
      <color rgb="FFF8F2EB"/>
      <name val="Comic Sans MS"/>
    </font>
    <font>
      <b/>
      <sz val="10.0"/>
      <color theme="1"/>
      <name val="Arial"/>
      <scheme val="minor"/>
    </font>
    <font>
      <b/>
      <sz val="11.0"/>
      <color theme="1"/>
      <name val="Arial"/>
      <scheme val="minor"/>
    </font>
    <font>
      <b/>
      <sz val="18.0"/>
      <color theme="1"/>
      <name val="Arial"/>
      <scheme val="minor"/>
    </font>
    <font>
      <b/>
      <sz val="14.0"/>
      <color theme="1"/>
      <name val="Comic Sans MS"/>
    </font>
    <font>
      <i/>
      <sz val="12.0"/>
      <color theme="1"/>
      <name val="Arial"/>
      <scheme val="minor"/>
    </font>
    <font>
      <b/>
      <sz val="36.0"/>
      <color rgb="FFFF0000"/>
      <name val="Arial"/>
      <scheme val="minor"/>
    </font>
    <font/>
    <font>
      <b/>
      <i/>
      <sz val="36.0"/>
      <color theme="1"/>
      <name val="Arial"/>
      <scheme val="minor"/>
    </font>
    <font>
      <b/>
      <sz val="18.0"/>
      <color theme="1"/>
      <name val="Arial"/>
    </font>
    <font>
      <sz val="12.0"/>
      <color theme="1"/>
      <name val="Arial"/>
      <scheme val="minor"/>
    </font>
    <font>
      <i/>
      <sz val="11.0"/>
      <color theme="1"/>
      <name val="Arial"/>
      <scheme val="minor"/>
    </font>
    <font>
      <b/>
      <sz val="12.0"/>
      <color theme="1"/>
      <name val="Arial"/>
      <scheme val="minor"/>
    </font>
    <font>
      <b/>
      <sz val="14.0"/>
      <color theme="1"/>
      <name val="Arial"/>
      <scheme val="minor"/>
    </font>
    <font>
      <b/>
      <sz val="36.0"/>
      <color theme="1"/>
      <name val="Arial"/>
      <scheme val="minor"/>
    </font>
    <font>
      <sz val="37.0"/>
      <color rgb="FF333333"/>
      <name val="Arial"/>
    </font>
    <font>
      <strike/>
      <sz val="12.0"/>
      <color theme="1"/>
      <name val="Arial"/>
      <scheme val="minor"/>
    </font>
    <font>
      <sz val="11.0"/>
      <color theme="1"/>
      <name val="Arial"/>
      <scheme val="minor"/>
    </font>
    <font>
      <sz val="14.0"/>
      <color theme="1"/>
      <name val="Arial"/>
      <scheme val="minor"/>
    </font>
    <font>
      <b/>
      <sz val="14.0"/>
      <color rgb="FFFFFFFF"/>
      <name val="Comic Sans MS"/>
    </font>
    <font>
      <color rgb="FFF8F2EB"/>
      <name val="Arial"/>
      <scheme val="minor"/>
    </font>
    <font>
      <b/>
      <i/>
      <sz val="14.0"/>
      <color theme="1"/>
      <name val="Playfair Display"/>
    </font>
    <font>
      <b/>
      <i/>
      <sz val="14.0"/>
      <color theme="1"/>
      <name val="Pacifico"/>
    </font>
    <font>
      <i/>
      <sz val="18.0"/>
      <color theme="1"/>
      <name val="Arial"/>
      <scheme val="minor"/>
    </font>
    <font>
      <sz val="14.0"/>
      <color rgb="FFF8F2EB"/>
      <name val="Comic Sans MS"/>
    </font>
    <font>
      <sz val="37.0"/>
      <color rgb="FF333333"/>
      <name val="&quot;Segoe UI Emoji&quot;"/>
    </font>
    <font>
      <sz val="11.0"/>
      <color rgb="FF000000"/>
      <name val="Inconsolata"/>
    </font>
    <font>
      <sz val="18.0"/>
      <color theme="0"/>
      <name val="Arial"/>
      <scheme val="minor"/>
    </font>
    <font>
      <u/>
      <color rgb="FF0000FF"/>
    </font>
  </fonts>
  <fills count="39">
    <fill>
      <patternFill patternType="none"/>
    </fill>
    <fill>
      <patternFill patternType="lightGray"/>
    </fill>
    <fill>
      <patternFill patternType="solid">
        <fgColor theme="5"/>
        <bgColor theme="5"/>
      </patternFill>
    </fill>
    <fill>
      <patternFill patternType="solid">
        <fgColor rgb="FFF7CB4D"/>
        <bgColor rgb="FFF7CB4D"/>
      </patternFill>
    </fill>
    <fill>
      <patternFill patternType="solid">
        <fgColor rgb="FFFFFFFF"/>
        <bgColor rgb="FFFFFFFF"/>
      </patternFill>
    </fill>
    <fill>
      <patternFill patternType="solid">
        <fgColor theme="8"/>
        <bgColor theme="8"/>
      </patternFill>
    </fill>
    <fill>
      <patternFill patternType="solid">
        <fgColor theme="7"/>
        <bgColor theme="7"/>
      </patternFill>
    </fill>
    <fill>
      <patternFill patternType="solid">
        <fgColor rgb="FF9900FF"/>
        <bgColor rgb="FF9900FF"/>
      </patternFill>
    </fill>
    <fill>
      <patternFill patternType="solid">
        <fgColor rgb="FFFFFF00"/>
        <bgColor rgb="FFFFFF00"/>
      </patternFill>
    </fill>
    <fill>
      <patternFill patternType="solid">
        <fgColor rgb="FFE69138"/>
        <bgColor rgb="FFE69138"/>
      </patternFill>
    </fill>
    <fill>
      <patternFill patternType="solid">
        <fgColor rgb="FF38761D"/>
        <bgColor rgb="FF38761D"/>
      </patternFill>
    </fill>
    <fill>
      <patternFill patternType="solid">
        <fgColor rgb="FF0B5394"/>
        <bgColor rgb="FF0B5394"/>
      </patternFill>
    </fill>
    <fill>
      <patternFill patternType="solid">
        <fgColor rgb="FF3D85C6"/>
        <bgColor rgb="FF3D85C6"/>
      </patternFill>
    </fill>
    <fill>
      <patternFill patternType="solid">
        <fgColor theme="0"/>
        <bgColor theme="0"/>
      </patternFill>
    </fill>
    <fill>
      <patternFill patternType="solid">
        <fgColor rgb="FF434343"/>
        <bgColor rgb="FF434343"/>
      </patternFill>
    </fill>
    <fill>
      <patternFill patternType="solid">
        <fgColor rgb="FFF3F3F3"/>
        <bgColor rgb="FFF3F3F3"/>
      </patternFill>
    </fill>
    <fill>
      <patternFill patternType="solid">
        <fgColor rgb="FF00FFFF"/>
        <bgColor rgb="FF00FFFF"/>
      </patternFill>
    </fill>
    <fill>
      <patternFill patternType="solid">
        <fgColor rgb="FF333333"/>
        <bgColor rgb="FF333333"/>
      </patternFill>
    </fill>
    <fill>
      <patternFill patternType="solid">
        <fgColor rgb="FFA64D79"/>
        <bgColor rgb="FFA64D79"/>
      </patternFill>
    </fill>
    <fill>
      <patternFill patternType="solid">
        <fgColor rgb="FF63D297"/>
        <bgColor rgb="FF63D297"/>
      </patternFill>
    </fill>
    <fill>
      <patternFill patternType="solid">
        <fgColor rgb="FFFF00FF"/>
        <bgColor rgb="FFFF00FF"/>
      </patternFill>
    </fill>
    <fill>
      <patternFill patternType="solid">
        <fgColor rgb="FFE67C73"/>
        <bgColor rgb="FFE67C73"/>
      </patternFill>
    </fill>
    <fill>
      <patternFill patternType="solid">
        <fgColor rgb="FFEA9999"/>
        <bgColor rgb="FFEA9999"/>
      </patternFill>
    </fill>
    <fill>
      <patternFill patternType="solid">
        <fgColor rgb="FF8BC34A"/>
        <bgColor rgb="FF8BC34A"/>
      </patternFill>
    </fill>
    <fill>
      <patternFill patternType="solid">
        <fgColor rgb="FFFFD666"/>
        <bgColor rgb="FFFFD666"/>
      </patternFill>
    </fill>
    <fill>
      <patternFill patternType="solid">
        <fgColor rgb="FFE8F0FE"/>
        <bgColor rgb="FFE8F0FE"/>
      </patternFill>
    </fill>
    <fill>
      <patternFill patternType="solid">
        <fgColor rgb="FFEFEFEF"/>
        <bgColor rgb="FFEFEFEF"/>
      </patternFill>
    </fill>
    <fill>
      <patternFill patternType="solid">
        <fgColor rgb="FF00FF9B"/>
        <bgColor rgb="FF00FF9B"/>
      </patternFill>
    </fill>
    <fill>
      <patternFill patternType="solid">
        <fgColor rgb="FFE8E7FC"/>
        <bgColor rgb="FFE8E7FC"/>
      </patternFill>
    </fill>
    <fill>
      <patternFill patternType="solid">
        <fgColor rgb="FFEEF7E3"/>
        <bgColor rgb="FFEEF7E3"/>
      </patternFill>
    </fill>
    <fill>
      <patternFill patternType="solid">
        <fgColor rgb="FFC9DAF8"/>
        <bgColor rgb="FFC9DAF8"/>
      </patternFill>
    </fill>
    <fill>
      <patternFill patternType="solid">
        <fgColor rgb="FF00FF00"/>
        <bgColor rgb="FF00FF00"/>
      </patternFill>
    </fill>
    <fill>
      <patternFill patternType="solid">
        <fgColor rgb="FFFF9900"/>
        <bgColor rgb="FFFF9900"/>
      </patternFill>
    </fill>
    <fill>
      <patternFill patternType="solid">
        <fgColor rgb="FF57BB8A"/>
        <bgColor rgb="FF57BB8A"/>
      </patternFill>
    </fill>
    <fill>
      <patternFill patternType="solid">
        <fgColor rgb="FF5B95F9"/>
        <bgColor rgb="FF5B95F9"/>
      </patternFill>
    </fill>
    <fill>
      <patternFill patternType="solid">
        <fgColor rgb="FFFFE599"/>
        <bgColor rgb="FFFFE599"/>
      </patternFill>
    </fill>
    <fill>
      <patternFill patternType="solid">
        <fgColor theme="4"/>
        <bgColor theme="4"/>
      </patternFill>
    </fill>
    <fill>
      <patternFill patternType="solid">
        <fgColor rgb="FFA4C2F4"/>
        <bgColor rgb="FFA4C2F4"/>
      </patternFill>
    </fill>
    <fill>
      <patternFill patternType="solid">
        <fgColor theme="6"/>
        <bgColor theme="6"/>
      </patternFill>
    </fill>
  </fills>
  <borders count="12">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medium">
        <color rgb="FF000000"/>
      </left>
      <right style="medium">
        <color rgb="FF000000"/>
      </right>
      <top style="medium">
        <color rgb="FF000000"/>
      </top>
      <bottom style="medium">
        <color rgb="FF000000"/>
      </bottom>
    </border>
    <border>
      <left style="medium">
        <color rgb="FF000000"/>
      </left>
      <right style="dotted">
        <color rgb="FF000000"/>
      </right>
      <top style="medium">
        <color rgb="FF000000"/>
      </top>
    </border>
    <border>
      <left style="dotted">
        <color rgb="FF000000"/>
      </left>
      <right style="medium">
        <color rgb="FF000000"/>
      </right>
      <top style="medium">
        <color rgb="FF000000"/>
      </top>
    </border>
    <border>
      <left style="medium">
        <color rgb="FF000000"/>
      </left>
      <right style="dotted">
        <color rgb="FF000000"/>
      </right>
      <top style="medium">
        <color rgb="FF000000"/>
      </top>
      <bottom style="medium">
        <color rgb="FF000000"/>
      </bottom>
    </border>
    <border>
      <left style="dotted">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s>
  <cellStyleXfs count="1">
    <xf borderId="0" fillId="0" fontId="0" numFmtId="0" applyAlignment="1" applyFont="1"/>
  </cellStyleXfs>
  <cellXfs count="231">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0"/>
    </xf>
    <xf borderId="0" fillId="2" fontId="2" numFmtId="0" xfId="0" applyAlignment="1" applyFill="1" applyFont="1">
      <alignment readingOrder="0"/>
    </xf>
    <xf borderId="0" fillId="0" fontId="2" numFmtId="0" xfId="0" applyAlignment="1" applyFont="1">
      <alignment readingOrder="0"/>
    </xf>
    <xf borderId="0" fillId="0" fontId="3" numFmtId="0" xfId="0" applyAlignment="1" applyFont="1">
      <alignment readingOrder="0" shrinkToFit="0" wrapText="0"/>
    </xf>
    <xf borderId="0" fillId="0" fontId="2" numFmtId="0" xfId="0" applyAlignment="1" applyFont="1">
      <alignment readingOrder="0" shrinkToFit="0" wrapText="0"/>
    </xf>
    <xf borderId="0" fillId="0" fontId="2" numFmtId="0" xfId="0" applyFont="1"/>
    <xf borderId="0" fillId="3" fontId="2" numFmtId="0" xfId="0" applyAlignment="1" applyFill="1" applyFont="1">
      <alignment readingOrder="0"/>
    </xf>
    <xf borderId="0" fillId="0" fontId="4" numFmtId="0" xfId="0" applyAlignment="1" applyFont="1">
      <alignment readingOrder="0" shrinkToFit="0" wrapText="0"/>
    </xf>
    <xf borderId="0" fillId="4" fontId="5" numFmtId="0" xfId="0" applyAlignment="1" applyFill="1" applyFont="1">
      <alignment readingOrder="0"/>
    </xf>
    <xf borderId="0" fillId="4" fontId="6" numFmtId="0" xfId="0" applyAlignment="1" applyFont="1">
      <alignment horizontal="left" readingOrder="0"/>
    </xf>
    <xf borderId="0" fillId="0" fontId="7" numFmtId="0" xfId="0" applyAlignment="1" applyFont="1">
      <alignment readingOrder="0"/>
    </xf>
    <xf borderId="0" fillId="5" fontId="2" numFmtId="0" xfId="0" applyAlignment="1" applyFill="1" applyFont="1">
      <alignment readingOrder="0"/>
    </xf>
    <xf borderId="0" fillId="6" fontId="2" numFmtId="0" xfId="0" applyAlignment="1" applyFill="1" applyFont="1">
      <alignment readingOrder="0"/>
    </xf>
    <xf borderId="0" fillId="7" fontId="2" numFmtId="0" xfId="0" applyAlignment="1" applyFill="1" applyFont="1">
      <alignment readingOrder="0"/>
    </xf>
    <xf borderId="0" fillId="8" fontId="2" numFmtId="0" xfId="0" applyAlignment="1" applyFill="1" applyFont="1">
      <alignment readingOrder="0"/>
    </xf>
    <xf borderId="0" fillId="0" fontId="8" numFmtId="0" xfId="0" applyAlignment="1" applyFont="1">
      <alignment readingOrder="0"/>
    </xf>
    <xf borderId="0" fillId="3" fontId="2" numFmtId="0" xfId="0" applyAlignment="1" applyFont="1">
      <alignment readingOrder="0" shrinkToFit="0" wrapText="0"/>
    </xf>
    <xf borderId="0" fillId="9" fontId="2" numFmtId="0" xfId="0" applyAlignment="1" applyFill="1" applyFont="1">
      <alignment readingOrder="0" shrinkToFit="0" wrapText="0"/>
    </xf>
    <xf borderId="0" fillId="0" fontId="9" numFmtId="0" xfId="0" applyAlignment="1" applyFont="1">
      <alignment readingOrder="0" shrinkToFit="0" wrapText="0"/>
    </xf>
    <xf borderId="0" fillId="10" fontId="10" numFmtId="0" xfId="0" applyAlignment="1" applyFill="1" applyFont="1">
      <alignment readingOrder="0" shrinkToFit="0" wrapText="0"/>
    </xf>
    <xf borderId="0" fillId="11" fontId="10" numFmtId="0" xfId="0" applyAlignment="1" applyFill="1" applyFont="1">
      <alignment readingOrder="0" shrinkToFit="0" wrapText="0"/>
    </xf>
    <xf borderId="0" fillId="0" fontId="2" numFmtId="0" xfId="0" applyAlignment="1" applyFont="1">
      <alignment readingOrder="0" shrinkToFit="0" vertical="top" wrapText="0"/>
    </xf>
    <xf borderId="0" fillId="0" fontId="2" numFmtId="0" xfId="0" applyAlignment="1" applyFont="1">
      <alignment readingOrder="0" vertical="top"/>
    </xf>
    <xf borderId="0" fillId="11" fontId="11" numFmtId="0" xfId="0" applyAlignment="1" applyFont="1">
      <alignment readingOrder="0" shrinkToFit="0" wrapText="0"/>
    </xf>
    <xf borderId="0" fillId="12" fontId="2" numFmtId="0" xfId="0" applyAlignment="1" applyFill="1" applyFont="1">
      <alignment readingOrder="0" shrinkToFit="0" wrapText="0"/>
    </xf>
    <xf borderId="0" fillId="0" fontId="2" numFmtId="0" xfId="0" applyAlignment="1" applyFont="1">
      <alignment shrinkToFit="0" wrapText="0"/>
    </xf>
    <xf borderId="0" fillId="8" fontId="2" numFmtId="0" xfId="0" applyFont="1"/>
    <xf borderId="0" fillId="0" fontId="12" numFmtId="0" xfId="0" applyAlignment="1" applyFont="1">
      <alignment readingOrder="0"/>
    </xf>
    <xf borderId="0" fillId="6" fontId="13" numFmtId="0" xfId="0" applyAlignment="1" applyFont="1">
      <alignment readingOrder="0"/>
    </xf>
    <xf borderId="0" fillId="5" fontId="13" numFmtId="0" xfId="0" applyAlignment="1" applyFont="1">
      <alignment readingOrder="0"/>
    </xf>
    <xf borderId="0" fillId="8" fontId="13" numFmtId="0" xfId="0" applyAlignment="1" applyFont="1">
      <alignment readingOrder="0"/>
    </xf>
    <xf borderId="0" fillId="2" fontId="13" numFmtId="0" xfId="0" applyAlignment="1" applyFont="1">
      <alignment readingOrder="0"/>
    </xf>
    <xf borderId="0" fillId="0" fontId="14" numFmtId="0" xfId="0" applyAlignment="1" applyFont="1">
      <alignment readingOrder="0"/>
    </xf>
    <xf borderId="0" fillId="13" fontId="15" numFmtId="0" xfId="0" applyAlignment="1" applyFill="1" applyFont="1">
      <alignment readingOrder="0"/>
    </xf>
    <xf borderId="0" fillId="14" fontId="15" numFmtId="0" xfId="0" applyAlignment="1" applyFill="1" applyFont="1">
      <alignment readingOrder="0"/>
    </xf>
    <xf borderId="0" fillId="7" fontId="13" numFmtId="0" xfId="0" applyAlignment="1" applyFont="1">
      <alignment readingOrder="0"/>
    </xf>
    <xf borderId="0" fillId="15" fontId="15" numFmtId="0" xfId="0" applyAlignment="1" applyFill="1" applyFont="1">
      <alignment readingOrder="0"/>
    </xf>
    <xf borderId="0" fillId="16" fontId="13" numFmtId="0" xfId="0" applyAlignment="1" applyFill="1" applyFont="1">
      <alignment readingOrder="0"/>
    </xf>
    <xf borderId="0" fillId="0" fontId="16" numFmtId="0" xfId="0" applyAlignment="1" applyFont="1">
      <alignment readingOrder="0"/>
    </xf>
    <xf borderId="0" fillId="17" fontId="17" numFmtId="0" xfId="0" applyAlignment="1" applyFill="1" applyFont="1">
      <alignment readingOrder="0"/>
    </xf>
    <xf borderId="0" fillId="18" fontId="13" numFmtId="0" xfId="0" applyAlignment="1" applyFill="1" applyFont="1">
      <alignment readingOrder="0"/>
    </xf>
    <xf borderId="0" fillId="19" fontId="18" numFmtId="0" xfId="0" applyAlignment="1" applyFill="1" applyFont="1">
      <alignment readingOrder="0" shrinkToFit="0" wrapText="0"/>
    </xf>
    <xf borderId="0" fillId="20" fontId="18" numFmtId="0" xfId="0" applyAlignment="1" applyFill="1" applyFont="1">
      <alignment readingOrder="0"/>
    </xf>
    <xf borderId="0" fillId="13" fontId="13" numFmtId="0" xfId="0" applyAlignment="1" applyFont="1">
      <alignment readingOrder="0"/>
    </xf>
    <xf borderId="0" fillId="21" fontId="18" numFmtId="0" xfId="0" applyAlignment="1" applyFill="1" applyFont="1">
      <alignment readingOrder="0" shrinkToFit="0" wrapText="0"/>
    </xf>
    <xf borderId="0" fillId="21" fontId="2" numFmtId="0" xfId="0" applyAlignment="1" applyFont="1">
      <alignment readingOrder="0" shrinkToFit="0" wrapText="0"/>
    </xf>
    <xf borderId="0" fillId="21" fontId="19" numFmtId="0" xfId="0" applyAlignment="1" applyFont="1">
      <alignment readingOrder="0" shrinkToFit="0" wrapText="0"/>
    </xf>
    <xf borderId="0" fillId="21" fontId="6" numFmtId="0" xfId="0" applyAlignment="1" applyFont="1">
      <alignment horizontal="left" readingOrder="0"/>
    </xf>
    <xf borderId="0" fillId="21" fontId="2" numFmtId="0" xfId="0" applyAlignment="1" applyFont="1">
      <alignment readingOrder="0"/>
    </xf>
    <xf borderId="0" fillId="21" fontId="2" numFmtId="0" xfId="0" applyFont="1"/>
    <xf borderId="0" fillId="0" fontId="8" numFmtId="0" xfId="0" applyAlignment="1" applyFont="1">
      <alignment readingOrder="0" shrinkToFit="0" wrapText="0"/>
    </xf>
    <xf borderId="0" fillId="22" fontId="13" numFmtId="0" xfId="0" applyAlignment="1" applyFill="1" applyFont="1">
      <alignment readingOrder="0"/>
    </xf>
    <xf borderId="0" fillId="22" fontId="2" numFmtId="0" xfId="0" applyAlignment="1" applyFont="1">
      <alignment readingOrder="0" shrinkToFit="0" wrapText="0"/>
    </xf>
    <xf borderId="0" fillId="22" fontId="20" numFmtId="0" xfId="0" applyAlignment="1" applyFont="1">
      <alignment readingOrder="0" shrinkToFit="0" wrapText="0"/>
    </xf>
    <xf borderId="0" fillId="22" fontId="8" numFmtId="0" xfId="0" applyAlignment="1" applyFont="1">
      <alignment readingOrder="0"/>
    </xf>
    <xf borderId="0" fillId="22" fontId="2" numFmtId="0" xfId="0" applyFont="1"/>
    <xf borderId="0" fillId="22" fontId="1" numFmtId="0" xfId="0" applyAlignment="1" applyFont="1">
      <alignment readingOrder="0"/>
    </xf>
    <xf borderId="0" fillId="13" fontId="2" numFmtId="0" xfId="0" applyAlignment="1" applyFont="1">
      <alignment readingOrder="0" shrinkToFit="0" wrapText="0"/>
    </xf>
    <xf borderId="0" fillId="8" fontId="13" numFmtId="0" xfId="0" applyAlignment="1" applyFont="1">
      <alignment readingOrder="0" shrinkToFit="0" wrapText="0"/>
    </xf>
    <xf borderId="0" fillId="4" fontId="21" numFmtId="0" xfId="0" applyAlignment="1" applyFont="1">
      <alignment horizontal="left" readingOrder="0"/>
    </xf>
    <xf borderId="0" fillId="13" fontId="18" numFmtId="0" xfId="0" applyAlignment="1" applyFont="1">
      <alignment readingOrder="0"/>
    </xf>
    <xf borderId="0" fillId="0" fontId="8" numFmtId="0" xfId="0" applyFont="1"/>
    <xf borderId="0" fillId="4" fontId="22" numFmtId="0" xfId="0" applyAlignment="1" applyFont="1">
      <alignment horizontal="left" readingOrder="0"/>
    </xf>
    <xf borderId="0" fillId="22" fontId="8" numFmtId="0" xfId="0" applyFont="1"/>
    <xf borderId="0" fillId="23" fontId="13" numFmtId="0" xfId="0" applyAlignment="1" applyFill="1" applyFont="1">
      <alignment readingOrder="0" shrinkToFit="0" wrapText="0"/>
    </xf>
    <xf borderId="0" fillId="13" fontId="23" numFmtId="0" xfId="0" applyAlignment="1" applyFont="1">
      <alignment readingOrder="0"/>
    </xf>
    <xf borderId="0" fillId="24" fontId="5" numFmtId="0" xfId="0" applyAlignment="1" applyFill="1" applyFont="1">
      <alignment readingOrder="0"/>
    </xf>
    <xf borderId="0" fillId="14" fontId="15" numFmtId="0" xfId="0" applyAlignment="1" applyFont="1">
      <alignment readingOrder="0" shrinkToFit="0" wrapText="0"/>
    </xf>
    <xf borderId="0" fillId="0" fontId="13" numFmtId="0" xfId="0" applyAlignment="1" applyFont="1">
      <alignment readingOrder="0" shrinkToFit="0" wrapText="0"/>
    </xf>
    <xf borderId="0" fillId="0" fontId="24" numFmtId="0" xfId="0" applyAlignment="1" applyFont="1">
      <alignment vertical="bottom"/>
    </xf>
    <xf borderId="0" fillId="0" fontId="25" numFmtId="0" xfId="0" applyAlignment="1" applyFont="1">
      <alignment shrinkToFit="0" vertical="bottom" wrapText="0"/>
    </xf>
    <xf borderId="0" fillId="14" fontId="26" numFmtId="0" xfId="0" applyAlignment="1" applyFont="1">
      <alignment readingOrder="0" shrinkToFit="0" wrapText="0"/>
    </xf>
    <xf borderId="0" fillId="13" fontId="2" numFmtId="0" xfId="0" applyAlignment="1" applyFont="1">
      <alignment readingOrder="0"/>
    </xf>
    <xf borderId="0" fillId="23" fontId="2" numFmtId="0" xfId="0" applyAlignment="1" applyFont="1">
      <alignment readingOrder="0"/>
    </xf>
    <xf borderId="0" fillId="23" fontId="27" numFmtId="0" xfId="0" applyAlignment="1" applyFont="1">
      <alignment readingOrder="0" shrinkToFit="0" wrapText="0"/>
    </xf>
    <xf borderId="0" fillId="23" fontId="2" numFmtId="0" xfId="0" applyFont="1"/>
    <xf borderId="0" fillId="25" fontId="24" numFmtId="0" xfId="0" applyAlignment="1" applyFill="1" applyFont="1">
      <alignment vertical="bottom"/>
    </xf>
    <xf borderId="0" fillId="25" fontId="28" numFmtId="0" xfId="0" applyAlignment="1" applyFont="1">
      <alignment shrinkToFit="0" vertical="bottom" wrapText="0"/>
    </xf>
    <xf borderId="0" fillId="25" fontId="2" numFmtId="0" xfId="0" applyAlignment="1" applyFont="1">
      <alignment readingOrder="0"/>
    </xf>
    <xf borderId="0" fillId="26" fontId="2" numFmtId="0" xfId="0" applyAlignment="1" applyFill="1" applyFont="1">
      <alignment readingOrder="0"/>
    </xf>
    <xf borderId="0" fillId="23" fontId="24" numFmtId="0" xfId="0" applyAlignment="1" applyFont="1">
      <alignment vertical="bottom"/>
    </xf>
    <xf borderId="0" fillId="23" fontId="29" numFmtId="0" xfId="0" applyAlignment="1" applyFont="1">
      <alignment shrinkToFit="0" vertical="bottom" wrapText="0"/>
    </xf>
    <xf borderId="0" fillId="19" fontId="24" numFmtId="0" xfId="0" applyAlignment="1" applyFont="1">
      <alignment shrinkToFit="0" vertical="bottom" wrapText="0"/>
    </xf>
    <xf borderId="0" fillId="19" fontId="30" numFmtId="0" xfId="0" applyAlignment="1" applyFont="1">
      <alignment shrinkToFit="0" vertical="bottom" wrapText="0"/>
    </xf>
    <xf borderId="0" fillId="19" fontId="2" numFmtId="0" xfId="0" applyFont="1"/>
    <xf borderId="0" fillId="19" fontId="2" numFmtId="0" xfId="0" applyAlignment="1" applyFont="1">
      <alignment readingOrder="0"/>
    </xf>
    <xf borderId="0" fillId="0" fontId="24" numFmtId="0" xfId="0" applyAlignment="1" applyFont="1">
      <alignment readingOrder="0" vertical="bottom"/>
    </xf>
    <xf borderId="1" fillId="0" fontId="24" numFmtId="0" xfId="0" applyAlignment="1" applyBorder="1" applyFont="1">
      <alignment shrinkToFit="0" vertical="bottom" wrapText="0"/>
    </xf>
    <xf borderId="0" fillId="0" fontId="24" numFmtId="0" xfId="0" applyAlignment="1" applyFont="1">
      <alignment shrinkToFit="0" vertical="bottom" wrapText="0"/>
    </xf>
    <xf borderId="0" fillId="0" fontId="24" numFmtId="0" xfId="0" applyAlignment="1" applyFont="1">
      <alignment vertical="bottom"/>
    </xf>
    <xf borderId="0" fillId="0" fontId="24" numFmtId="0" xfId="0" applyAlignment="1" applyFont="1">
      <alignment readingOrder="0" vertical="bottom"/>
    </xf>
    <xf borderId="0" fillId="13" fontId="13" numFmtId="0" xfId="0" applyAlignment="1" applyFont="1">
      <alignment readingOrder="0" shrinkToFit="0" wrapText="0"/>
    </xf>
    <xf borderId="0" fillId="4" fontId="6" numFmtId="0" xfId="0" applyAlignment="1" applyFont="1">
      <alignment horizontal="left" readingOrder="0"/>
    </xf>
    <xf borderId="1" fillId="0" fontId="24" numFmtId="0" xfId="0" applyAlignment="1" applyBorder="1" applyFont="1">
      <alignment vertical="bottom"/>
    </xf>
    <xf borderId="0" fillId="0" fontId="24" numFmtId="0" xfId="0" applyAlignment="1" applyFont="1">
      <alignment readingOrder="0" shrinkToFit="0" vertical="bottom" wrapText="0"/>
    </xf>
    <xf borderId="1" fillId="0" fontId="24" numFmtId="0" xfId="0" applyAlignment="1" applyBorder="1" applyFont="1">
      <alignment readingOrder="0" shrinkToFit="0" vertical="bottom" wrapText="0"/>
    </xf>
    <xf borderId="0" fillId="0" fontId="24" numFmtId="0" xfId="0" applyAlignment="1" applyFont="1">
      <alignment shrinkToFit="0" vertical="bottom" wrapText="0"/>
    </xf>
    <xf borderId="0" fillId="0" fontId="31" numFmtId="0" xfId="0" applyAlignment="1" applyFont="1">
      <alignment shrinkToFit="0" vertical="bottom" wrapText="0"/>
    </xf>
    <xf borderId="0" fillId="0" fontId="32" numFmtId="0" xfId="0" applyAlignment="1" applyFont="1">
      <alignment vertical="bottom"/>
    </xf>
    <xf borderId="1" fillId="0" fontId="33" numFmtId="0" xfId="0" applyAlignment="1" applyBorder="1" applyFont="1">
      <alignment shrinkToFit="0" vertical="bottom" wrapText="0"/>
    </xf>
    <xf borderId="0" fillId="0" fontId="32" numFmtId="0" xfId="0" applyAlignment="1" applyFont="1">
      <alignment readingOrder="0" vertical="bottom"/>
    </xf>
    <xf borderId="0" fillId="0" fontId="34" numFmtId="0" xfId="0" applyAlignment="1" applyFont="1">
      <alignment readingOrder="0" shrinkToFit="0" vertical="bottom" wrapText="0"/>
    </xf>
    <xf borderId="1" fillId="0" fontId="32" numFmtId="0" xfId="0" applyAlignment="1" applyBorder="1" applyFont="1">
      <alignment shrinkToFit="0" vertical="bottom" wrapText="0"/>
    </xf>
    <xf borderId="0" fillId="0" fontId="32" numFmtId="0" xfId="0" applyAlignment="1" applyFont="1">
      <alignment readingOrder="0" shrinkToFit="0" vertical="bottom" wrapText="0"/>
    </xf>
    <xf borderId="0" fillId="0" fontId="35" numFmtId="0" xfId="0" applyAlignment="1" applyFont="1">
      <alignment readingOrder="0" shrinkToFit="0" vertical="bottom" wrapText="0"/>
    </xf>
    <xf borderId="0" fillId="13" fontId="5" numFmtId="0" xfId="0" applyAlignment="1" applyFont="1">
      <alignment readingOrder="0"/>
    </xf>
    <xf borderId="0" fillId="16" fontId="24" numFmtId="0" xfId="0" applyAlignment="1" applyFont="1">
      <alignment readingOrder="0" vertical="bottom"/>
    </xf>
    <xf borderId="0" fillId="0" fontId="2" numFmtId="0" xfId="0" applyAlignment="1" applyFont="1">
      <alignment horizontal="center" readingOrder="0"/>
    </xf>
    <xf borderId="0" fillId="4" fontId="5" numFmtId="0" xfId="0" applyAlignment="1" applyFont="1">
      <alignment vertical="bottom"/>
    </xf>
    <xf borderId="1" fillId="4" fontId="6" numFmtId="0" xfId="0" applyAlignment="1" applyBorder="1" applyFont="1">
      <alignment shrinkToFit="0" vertical="bottom" wrapText="0"/>
    </xf>
    <xf borderId="2" fillId="0" fontId="24" numFmtId="0" xfId="0" applyAlignment="1" applyBorder="1" applyFont="1">
      <alignment shrinkToFit="0" vertical="bottom" wrapText="0"/>
    </xf>
    <xf borderId="0" fillId="16" fontId="24" numFmtId="0" xfId="0" applyAlignment="1" applyFont="1">
      <alignment readingOrder="0" shrinkToFit="0" vertical="bottom" wrapText="0"/>
    </xf>
    <xf borderId="0" fillId="16" fontId="24" numFmtId="0" xfId="0" applyAlignment="1" applyFont="1">
      <alignment vertical="bottom"/>
    </xf>
    <xf borderId="0" fillId="16" fontId="2" numFmtId="0" xfId="0" applyFont="1"/>
    <xf borderId="0" fillId="0" fontId="36" numFmtId="0" xfId="0" applyFont="1"/>
    <xf borderId="3" fillId="0" fontId="24" numFmtId="0" xfId="0" applyAlignment="1" applyBorder="1" applyFont="1">
      <alignment shrinkToFit="0" vertical="bottom" wrapText="0"/>
    </xf>
    <xf borderId="0" fillId="27" fontId="13" numFmtId="0" xfId="0" applyAlignment="1" applyFill="1" applyFont="1">
      <alignment readingOrder="0"/>
    </xf>
    <xf borderId="0" fillId="4" fontId="6" numFmtId="0" xfId="0" applyAlignment="1" applyFont="1">
      <alignment vertical="bottom"/>
    </xf>
    <xf borderId="0" fillId="0" fontId="13" numFmtId="0" xfId="0" applyFont="1"/>
    <xf borderId="0" fillId="23" fontId="37" numFmtId="0" xfId="0" applyAlignment="1" applyFont="1">
      <alignment horizontal="center" readingOrder="0" vertical="bottom"/>
    </xf>
    <xf borderId="0" fillId="23" fontId="38" numFmtId="0" xfId="0" applyAlignment="1" applyFont="1">
      <alignment horizontal="center" readingOrder="0" vertical="bottom"/>
    </xf>
    <xf borderId="0" fillId="23" fontId="2" numFmtId="0" xfId="0" applyAlignment="1" applyFont="1">
      <alignment vertical="bottom"/>
    </xf>
    <xf borderId="0" fillId="0" fontId="2" numFmtId="0" xfId="0" applyAlignment="1" applyFont="1">
      <alignment vertical="bottom"/>
    </xf>
    <xf borderId="4" fillId="24" fontId="39" numFmtId="0" xfId="0" applyAlignment="1" applyBorder="1" applyFont="1">
      <alignment horizontal="center" readingOrder="0" vertical="center"/>
    </xf>
    <xf borderId="0" fillId="4" fontId="2" numFmtId="0" xfId="0" applyFont="1"/>
    <xf borderId="0" fillId="0" fontId="2" numFmtId="0" xfId="0" applyFont="1"/>
    <xf borderId="0" fillId="28" fontId="40" numFmtId="0" xfId="0" applyAlignment="1" applyFill="1" applyFont="1">
      <alignment horizontal="center" readingOrder="0" vertical="center"/>
    </xf>
    <xf borderId="5" fillId="29" fontId="41" numFmtId="0" xfId="0" applyAlignment="1" applyBorder="1" applyFill="1" applyFont="1">
      <alignment horizontal="center" readingOrder="0" vertical="center"/>
    </xf>
    <xf borderId="6" fillId="29" fontId="41" numFmtId="0" xfId="0" applyAlignment="1" applyBorder="1" applyFont="1">
      <alignment horizontal="center" readingOrder="0" vertical="center"/>
    </xf>
    <xf borderId="5" fillId="30" fontId="41" numFmtId="0" xfId="0" applyAlignment="1" applyBorder="1" applyFill="1" applyFont="1">
      <alignment horizontal="center" readingOrder="0" vertical="center"/>
    </xf>
    <xf borderId="6" fillId="30" fontId="41" numFmtId="0" xfId="0" applyAlignment="1" applyBorder="1" applyFont="1">
      <alignment horizontal="center" readingOrder="0" vertical="center"/>
    </xf>
    <xf borderId="0" fillId="29" fontId="42" numFmtId="0" xfId="0" applyAlignment="1" applyFont="1">
      <alignment horizontal="center" readingOrder="0"/>
    </xf>
    <xf borderId="0" fillId="0" fontId="42" numFmtId="0" xfId="0" applyAlignment="1" applyFont="1">
      <alignment horizontal="center" readingOrder="0"/>
    </xf>
    <xf borderId="5" fillId="4" fontId="41" numFmtId="0" xfId="0" applyAlignment="1" applyBorder="1" applyFont="1">
      <alignment horizontal="center" readingOrder="0" vertical="center"/>
    </xf>
    <xf borderId="6" fillId="4" fontId="41" numFmtId="0" xfId="0" applyAlignment="1" applyBorder="1" applyFont="1">
      <alignment horizontal="center" readingOrder="0" vertical="center"/>
    </xf>
    <xf borderId="0" fillId="4" fontId="43" numFmtId="0" xfId="0" applyAlignment="1" applyFont="1">
      <alignment horizontal="center"/>
    </xf>
    <xf borderId="0" fillId="0" fontId="43" numFmtId="0" xfId="0" applyAlignment="1" applyFont="1">
      <alignment horizontal="center"/>
    </xf>
    <xf borderId="0" fillId="29" fontId="2" numFmtId="0" xfId="0" applyFont="1"/>
    <xf borderId="0" fillId="13" fontId="2" numFmtId="0" xfId="0" applyFont="1"/>
    <xf borderId="7" fillId="4" fontId="41" numFmtId="0" xfId="0" applyAlignment="1" applyBorder="1" applyFont="1">
      <alignment horizontal="center" readingOrder="0" vertical="center"/>
    </xf>
    <xf borderId="8" fillId="4" fontId="41" numFmtId="0" xfId="0" applyAlignment="1" applyBorder="1" applyFont="1">
      <alignment horizontal="center" readingOrder="0" vertical="center"/>
    </xf>
    <xf borderId="7" fillId="29" fontId="41" numFmtId="0" xfId="0" applyAlignment="1" applyBorder="1" applyFont="1">
      <alignment horizontal="center" readingOrder="0" vertical="center"/>
    </xf>
    <xf borderId="8" fillId="29" fontId="41" numFmtId="0" xfId="0" applyAlignment="1" applyBorder="1" applyFont="1">
      <alignment horizontal="center" readingOrder="0" vertical="center"/>
    </xf>
    <xf borderId="0" fillId="8" fontId="44" numFmtId="0" xfId="0" applyAlignment="1" applyFont="1">
      <alignment horizontal="center" readingOrder="0" vertical="center"/>
    </xf>
    <xf borderId="9" fillId="30" fontId="41" numFmtId="0" xfId="0" applyAlignment="1" applyBorder="1" applyFont="1">
      <alignment horizontal="center" readingOrder="0" vertical="center"/>
    </xf>
    <xf borderId="10" fillId="4" fontId="45" numFmtId="0" xfId="0" applyBorder="1" applyFont="1"/>
    <xf borderId="11" fillId="4" fontId="45" numFmtId="0" xfId="0" applyBorder="1" applyFont="1"/>
    <xf borderId="0" fillId="31" fontId="46" numFmtId="0" xfId="0" applyAlignment="1" applyFill="1" applyFont="1">
      <alignment horizontal="center" readingOrder="0" vertical="center"/>
    </xf>
    <xf borderId="7" fillId="29" fontId="47" numFmtId="0" xfId="0" applyAlignment="1" applyBorder="1" applyFont="1">
      <alignment horizontal="center"/>
    </xf>
    <xf borderId="11" fillId="29" fontId="47" numFmtId="0" xfId="0" applyAlignment="1" applyBorder="1" applyFont="1">
      <alignment horizontal="center"/>
    </xf>
    <xf borderId="0" fillId="29" fontId="48" numFmtId="0" xfId="0" applyAlignment="1" applyFont="1">
      <alignment horizontal="center" readingOrder="0"/>
    </xf>
    <xf borderId="0" fillId="4" fontId="48" numFmtId="0" xfId="0" applyAlignment="1" applyFont="1">
      <alignment horizontal="center" readingOrder="0"/>
    </xf>
    <xf borderId="0" fillId="0" fontId="1" numFmtId="0" xfId="0" applyAlignment="1" applyFont="1">
      <alignment horizontal="center" vertical="center"/>
    </xf>
    <xf borderId="7" fillId="4" fontId="47" numFmtId="0" xfId="0" applyAlignment="1" applyBorder="1" applyFont="1">
      <alignment horizontal="center"/>
    </xf>
    <xf borderId="11" fillId="4" fontId="47" numFmtId="0" xfId="0" applyAlignment="1" applyBorder="1" applyFont="1">
      <alignment horizontal="center"/>
    </xf>
    <xf borderId="0" fillId="4" fontId="49" numFmtId="0" xfId="0" applyAlignment="1" applyFont="1">
      <alignment horizontal="center" readingOrder="0"/>
    </xf>
    <xf borderId="0" fillId="4" fontId="50" numFmtId="0" xfId="0" applyAlignment="1" applyFont="1">
      <alignment horizontal="center"/>
    </xf>
    <xf borderId="0" fillId="4" fontId="1" numFmtId="0" xfId="0" applyAlignment="1" applyFont="1">
      <alignment horizontal="center" vertical="center"/>
    </xf>
    <xf borderId="0" fillId="29" fontId="1" numFmtId="0" xfId="0" applyAlignment="1" applyFont="1">
      <alignment horizontal="center" readingOrder="0" vertical="center"/>
    </xf>
    <xf borderId="0" fillId="29" fontId="1" numFmtId="0" xfId="0" applyAlignment="1" applyFont="1">
      <alignment horizontal="center" vertical="center"/>
    </xf>
    <xf borderId="0" fillId="4" fontId="51" numFmtId="0" xfId="0" applyAlignment="1" applyFont="1">
      <alignment horizontal="center" readingOrder="0"/>
    </xf>
    <xf borderId="0" fillId="31" fontId="52" numFmtId="0" xfId="0" applyAlignment="1" applyFont="1">
      <alignment horizontal="center" vertical="center"/>
    </xf>
    <xf borderId="0" fillId="31" fontId="53" numFmtId="0" xfId="0" applyAlignment="1" applyFont="1">
      <alignment horizontal="center" readingOrder="0" vertical="center"/>
    </xf>
    <xf borderId="0" fillId="4" fontId="50" numFmtId="0" xfId="0" applyAlignment="1" applyFont="1">
      <alignment horizontal="center" readingOrder="0"/>
    </xf>
    <xf borderId="0" fillId="4" fontId="54" numFmtId="0" xfId="0" applyAlignment="1" applyFont="1">
      <alignment horizontal="center" readingOrder="0"/>
    </xf>
    <xf borderId="0" fillId="29" fontId="55" numFmtId="164" xfId="0" applyAlignment="1" applyFont="1" applyNumberFormat="1">
      <alignment horizontal="center" readingOrder="0"/>
    </xf>
    <xf borderId="0" fillId="29" fontId="49" numFmtId="0" xfId="0" applyAlignment="1" applyFont="1">
      <alignment readingOrder="0"/>
    </xf>
    <xf borderId="0" fillId="29" fontId="50" numFmtId="0" xfId="0" applyAlignment="1" applyFont="1">
      <alignment horizontal="center" readingOrder="0"/>
    </xf>
    <xf borderId="0" fillId="4" fontId="55" numFmtId="164" xfId="0" applyAlignment="1" applyFont="1" applyNumberFormat="1">
      <alignment horizontal="center" readingOrder="0"/>
    </xf>
    <xf borderId="0" fillId="13" fontId="48" numFmtId="0" xfId="0" applyAlignment="1" applyFont="1">
      <alignment horizontal="center" readingOrder="0"/>
    </xf>
    <xf borderId="0" fillId="13" fontId="48" numFmtId="0" xfId="0" applyAlignment="1" applyFont="1">
      <alignment horizontal="center"/>
    </xf>
    <xf borderId="0" fillId="4" fontId="48" numFmtId="0" xfId="0" applyAlignment="1" applyFont="1">
      <alignment horizontal="center"/>
    </xf>
    <xf borderId="0" fillId="29" fontId="48" numFmtId="0" xfId="0" applyAlignment="1" applyFont="1">
      <alignment horizontal="center"/>
    </xf>
    <xf borderId="0" fillId="29" fontId="2" numFmtId="0" xfId="0" applyAlignment="1" applyFont="1">
      <alignment horizontal="center"/>
    </xf>
    <xf borderId="0" fillId="4" fontId="2" numFmtId="0" xfId="0" applyAlignment="1" applyFont="1">
      <alignment horizontal="center"/>
    </xf>
    <xf borderId="0" fillId="3" fontId="56" numFmtId="0" xfId="0" applyAlignment="1" applyFont="1">
      <alignment readingOrder="0"/>
    </xf>
    <xf borderId="0" fillId="21" fontId="56" numFmtId="0" xfId="0" applyAlignment="1" applyFont="1">
      <alignment readingOrder="0"/>
    </xf>
    <xf borderId="0" fillId="24" fontId="56" numFmtId="0" xfId="0" applyAlignment="1" applyFont="1">
      <alignment readingOrder="0"/>
    </xf>
    <xf borderId="0" fillId="32" fontId="56" numFmtId="0" xfId="0" applyAlignment="1" applyFill="1" applyFont="1">
      <alignment readingOrder="0"/>
    </xf>
    <xf borderId="0" fillId="33" fontId="56" numFmtId="0" xfId="0" applyAlignment="1" applyFill="1" applyFont="1">
      <alignment readingOrder="0"/>
    </xf>
    <xf borderId="0" fillId="34" fontId="56" numFmtId="0" xfId="0" applyAlignment="1" applyFill="1" applyFont="1">
      <alignment readingOrder="0"/>
    </xf>
    <xf borderId="0" fillId="23" fontId="56" numFmtId="0" xfId="0" applyAlignment="1" applyFont="1">
      <alignment readingOrder="0"/>
    </xf>
    <xf borderId="0" fillId="23" fontId="57" numFmtId="0" xfId="0" applyAlignment="1" applyFont="1">
      <alignment horizontal="center" readingOrder="0" vertical="bottom"/>
    </xf>
    <xf borderId="0" fillId="28" fontId="40" numFmtId="0" xfId="0" applyAlignment="1" applyFont="1">
      <alignment horizontal="center" readingOrder="0"/>
    </xf>
    <xf borderId="0" fillId="29" fontId="2" numFmtId="0" xfId="0" applyAlignment="1" applyFont="1">
      <alignment readingOrder="0"/>
    </xf>
    <xf borderId="0" fillId="4" fontId="2" numFmtId="0" xfId="0" applyAlignment="1" applyFont="1">
      <alignment readingOrder="0"/>
    </xf>
    <xf borderId="0" fillId="4" fontId="1" numFmtId="0" xfId="0" applyAlignment="1" applyFont="1">
      <alignment horizontal="center" readingOrder="0" vertical="center"/>
    </xf>
    <xf borderId="0" fillId="29" fontId="49" numFmtId="0" xfId="0" applyAlignment="1" applyFont="1">
      <alignment horizontal="center" readingOrder="0"/>
    </xf>
    <xf borderId="0" fillId="29" fontId="50" numFmtId="0" xfId="0" applyAlignment="1" applyFont="1">
      <alignment horizontal="center"/>
    </xf>
    <xf borderId="0" fillId="0" fontId="1" numFmtId="0" xfId="0" applyAlignment="1" applyFont="1">
      <alignment horizontal="center" vertical="center"/>
    </xf>
    <xf borderId="0" fillId="4" fontId="49" numFmtId="0" xfId="0" applyAlignment="1" applyFont="1">
      <alignment readingOrder="0"/>
    </xf>
    <xf borderId="0" fillId="23" fontId="37" numFmtId="0" xfId="0" applyAlignment="1" applyFont="1">
      <alignment horizontal="center" readingOrder="0"/>
    </xf>
    <xf borderId="0" fillId="23" fontId="38" numFmtId="0" xfId="0" applyAlignment="1" applyFont="1">
      <alignment horizontal="center" readingOrder="0"/>
    </xf>
    <xf borderId="0" fillId="23" fontId="57" numFmtId="0" xfId="0" applyAlignment="1" applyFont="1">
      <alignment horizontal="center" readingOrder="0"/>
    </xf>
    <xf borderId="0" fillId="23" fontId="58" numFmtId="0" xfId="0" applyFont="1"/>
    <xf borderId="0" fillId="8" fontId="48" numFmtId="0" xfId="0" applyAlignment="1" applyFont="1">
      <alignment horizontal="center" readingOrder="0"/>
    </xf>
    <xf borderId="0" fillId="4" fontId="59" numFmtId="0" xfId="0" applyAlignment="1" applyFont="1">
      <alignment horizontal="center" readingOrder="0"/>
    </xf>
    <xf borderId="0" fillId="4" fontId="60" numFmtId="0" xfId="0" applyAlignment="1" applyFont="1">
      <alignment horizontal="center" readingOrder="0"/>
    </xf>
    <xf borderId="0" fillId="3" fontId="61" numFmtId="0" xfId="0" applyFont="1"/>
    <xf borderId="0" fillId="29" fontId="59" numFmtId="0" xfId="0" applyAlignment="1" applyFont="1">
      <alignment horizontal="center" readingOrder="0"/>
    </xf>
    <xf borderId="0" fillId="29" fontId="60" numFmtId="0" xfId="0" applyAlignment="1" applyFont="1">
      <alignment horizontal="center" readingOrder="0"/>
    </xf>
    <xf borderId="0" fillId="29" fontId="2" numFmtId="0" xfId="0" applyAlignment="1" applyFont="1">
      <alignment horizontal="center" readingOrder="0"/>
    </xf>
    <xf borderId="0" fillId="4" fontId="2" numFmtId="0" xfId="0" applyAlignment="1" applyFont="1">
      <alignment horizontal="center" readingOrder="0"/>
    </xf>
    <xf borderId="0" fillId="35" fontId="1" numFmtId="0" xfId="0" applyAlignment="1" applyFill="1" applyFont="1">
      <alignment horizontal="center" readingOrder="0" vertical="center"/>
    </xf>
    <xf borderId="0" fillId="36" fontId="10" numFmtId="0" xfId="0" applyAlignment="1" applyFill="1" applyFont="1">
      <alignment readingOrder="0"/>
    </xf>
    <xf borderId="0" fillId="24" fontId="50" numFmtId="0" xfId="0" applyAlignment="1" applyFont="1">
      <alignment horizontal="center"/>
    </xf>
    <xf borderId="0" fillId="23" fontId="62" numFmtId="0" xfId="0" applyAlignment="1" applyFont="1">
      <alignment horizontal="center" readingOrder="0"/>
    </xf>
    <xf borderId="0" fillId="30" fontId="48" numFmtId="0" xfId="0" applyAlignment="1" applyFont="1">
      <alignment horizontal="center" readingOrder="0"/>
    </xf>
    <xf borderId="0" fillId="36" fontId="48" numFmtId="0" xfId="0" applyAlignment="1" applyFont="1">
      <alignment horizontal="center" readingOrder="0"/>
    </xf>
    <xf borderId="0" fillId="13" fontId="2" numFmtId="0" xfId="0" applyAlignment="1" applyFont="1">
      <alignment horizontal="center"/>
    </xf>
    <xf borderId="0" fillId="37" fontId="2" numFmtId="0" xfId="0" applyFill="1" applyFont="1"/>
    <xf borderId="0" fillId="8" fontId="41" numFmtId="0" xfId="0" applyAlignment="1" applyFont="1">
      <alignment horizontal="center" readingOrder="0"/>
    </xf>
    <xf borderId="0" fillId="4" fontId="1" numFmtId="0" xfId="0" applyAlignment="1" applyFont="1">
      <alignment readingOrder="0"/>
    </xf>
    <xf borderId="0" fillId="0" fontId="1" numFmtId="0" xfId="0" applyAlignment="1" applyFont="1">
      <alignment readingOrder="0"/>
    </xf>
    <xf borderId="0" fillId="31" fontId="52" numFmtId="0" xfId="0" applyAlignment="1" applyFont="1">
      <alignment horizontal="left"/>
    </xf>
    <xf borderId="0" fillId="31" fontId="63" numFmtId="0" xfId="0" applyAlignment="1" applyFont="1">
      <alignment horizontal="center" readingOrder="0" vertical="center"/>
    </xf>
    <xf borderId="0" fillId="0" fontId="49" numFmtId="0" xfId="0" applyAlignment="1" applyFont="1">
      <alignment readingOrder="0"/>
    </xf>
    <xf borderId="0" fillId="0" fontId="50" numFmtId="0" xfId="0" applyAlignment="1" applyFont="1">
      <alignment horizontal="center"/>
    </xf>
    <xf borderId="0" fillId="0" fontId="50" numFmtId="0" xfId="0" applyAlignment="1" applyFont="1">
      <alignment horizontal="center" readingOrder="0"/>
    </xf>
    <xf borderId="0" fillId="4" fontId="64" numFmtId="0" xfId="0" applyFont="1"/>
    <xf borderId="0" fillId="29" fontId="1" numFmtId="0" xfId="0" applyFont="1"/>
    <xf borderId="0" fillId="36" fontId="65" numFmtId="0" xfId="0" applyAlignment="1" applyFont="1">
      <alignment horizontal="center" readingOrder="0"/>
    </xf>
    <xf borderId="0" fillId="34" fontId="48" numFmtId="0" xfId="0" applyAlignment="1" applyFont="1">
      <alignment horizontal="center" readingOrder="0"/>
    </xf>
    <xf borderId="0" fillId="0" fontId="2" numFmtId="0" xfId="0" applyAlignment="1" applyFont="1">
      <alignment horizontal="center" readingOrder="0"/>
    </xf>
    <xf borderId="0" fillId="0" fontId="48" numFmtId="0" xfId="0" applyAlignment="1" applyFont="1">
      <alignment horizontal="center" readingOrder="0"/>
    </xf>
    <xf borderId="0" fillId="0" fontId="48" numFmtId="0" xfId="0" applyAlignment="1" applyFont="1">
      <alignment horizontal="center"/>
    </xf>
    <xf borderId="0" fillId="0" fontId="2" numFmtId="0" xfId="0" applyAlignment="1" applyFont="1">
      <alignment readingOrder="0"/>
    </xf>
    <xf borderId="0" fillId="0" fontId="66" numFmtId="0" xfId="0" applyAlignment="1" applyFont="1">
      <alignment readingOrder="0"/>
    </xf>
    <xf borderId="0" fillId="38" fontId="24" numFmtId="0" xfId="0" applyFill="1" applyFont="1"/>
  </cellXfs>
  <cellStyles count="1">
    <cellStyle xfId="0" name="Normal" builtinId="0"/>
  </cellStyles>
  <dxfs count="11">
    <dxf>
      <font/>
      <fill>
        <patternFill patternType="solid">
          <fgColor rgb="FF8BC34A"/>
          <bgColor rgb="FF8BC34A"/>
        </patternFill>
      </fill>
      <border/>
    </dxf>
    <dxf>
      <font/>
      <fill>
        <patternFill patternType="solid">
          <fgColor theme="5"/>
          <bgColor theme="5"/>
        </patternFill>
      </fill>
      <border/>
    </dxf>
    <dxf>
      <font/>
      <fill>
        <patternFill patternType="none"/>
      </fill>
      <border/>
    </dxf>
    <dxf>
      <font/>
      <fill>
        <patternFill patternType="solid">
          <fgColor rgb="FF5B95F9"/>
          <bgColor rgb="FF5B95F9"/>
        </patternFill>
      </fill>
      <border/>
    </dxf>
    <dxf>
      <font/>
      <fill>
        <patternFill patternType="solid">
          <fgColor rgb="FFFFFFFF"/>
          <bgColor rgb="FFFFFFFF"/>
        </patternFill>
      </fill>
      <border/>
    </dxf>
    <dxf>
      <font/>
      <fill>
        <patternFill patternType="solid">
          <fgColor rgb="FFE8F0FE"/>
          <bgColor rgb="FFE8F0FE"/>
        </patternFill>
      </fill>
      <border/>
    </dxf>
    <dxf>
      <font/>
      <fill>
        <patternFill patternType="solid">
          <fgColor rgb="FFE06666"/>
          <bgColor rgb="FFE06666"/>
        </patternFill>
      </fill>
      <border/>
    </dxf>
    <dxf>
      <font/>
      <fill>
        <patternFill patternType="solid">
          <fgColor rgb="FFBDBDBD"/>
          <bgColor rgb="FFBDBDBD"/>
        </patternFill>
      </fill>
      <border/>
    </dxf>
    <dxf>
      <font/>
      <fill>
        <patternFill patternType="solid">
          <fgColor rgb="FFF3F3F3"/>
          <bgColor rgb="FFF3F3F3"/>
        </patternFill>
      </fill>
      <border/>
    </dxf>
    <dxf>
      <font/>
      <fill>
        <patternFill patternType="solid">
          <fgColor rgb="FFF7CB4D"/>
          <bgColor rgb="FFF7CB4D"/>
        </patternFill>
      </fill>
      <border/>
    </dxf>
    <dxf>
      <font/>
      <fill>
        <patternFill patternType="solid">
          <fgColor rgb="FFE8E7FC"/>
          <bgColor rgb="FFE8E7FC"/>
        </patternFill>
      </fill>
      <border/>
    </dxf>
  </dxfs>
  <tableStyles count="8">
    <tableStyle count="3" pivot="0" name="karing_200_600-style">
      <tableStyleElement dxfId="3" type="headerRow"/>
      <tableStyleElement dxfId="4" type="firstRowStripe"/>
      <tableStyleElement dxfId="5" type="secondRowStripe"/>
    </tableStyle>
    <tableStyle count="3" pivot="0" name="կարգին_601ից-style">
      <tableStyleElement dxfId="3" type="headerRow"/>
      <tableStyleElement dxfId="4" type="firstRowStripe"/>
      <tableStyleElement dxfId="5" type="secondRowStripe"/>
    </tableStyle>
    <tableStyle count="3" pivot="0" name="Պայքար-style">
      <tableStyleElement dxfId="7" type="headerRow"/>
      <tableStyleElement dxfId="4" type="firstRowStripe"/>
      <tableStyleElement dxfId="8" type="secondRowStripe"/>
    </tableStyle>
    <tableStyle count="3" pivot="0" name="Կարգին Շաբաթներ-style">
      <tableStyleElement dxfId="7" type="headerRow"/>
      <tableStyleElement dxfId="4" type="firstRowStripe"/>
      <tableStyleElement dxfId="8" type="secondRowStripe"/>
    </tableStyle>
    <tableStyle count="3" pivot="0" name="Կարգին ՄԱՐՏահրավեր-style">
      <tableStyleElement dxfId="7" type="headerRow"/>
      <tableStyleElement dxfId="4" type="firstRowStripe"/>
      <tableStyleElement dxfId="8" type="secondRowStripe"/>
    </tableStyle>
    <tableStyle count="3" pivot="0" name="Կարգին Փետրվար-style">
      <tableStyleElement dxfId="7" type="headerRow"/>
      <tableStyleElement dxfId="4" type="firstRowStripe"/>
      <tableStyleElement dxfId="8" type="secondRowStripe"/>
    </tableStyle>
    <tableStyle count="3" pivot="0" name="Կարգին Հունվար-style">
      <tableStyleElement dxfId="7" type="headerRow"/>
      <tableStyleElement dxfId="4" type="firstRowStripe"/>
      <tableStyleElement dxfId="8" type="secondRowStripe"/>
    </tableStyle>
    <tableStyle count="3" pivot="0" name="կարգին_մուլտեր-style">
      <tableStyleElement dxfId="9" type="headerRow"/>
      <tableStyleElement dxfId="4" type="firstRowStripe"/>
      <tableStyleElement dxfId="10"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Կարգին գրաֆիկ</a:t>
            </a:r>
          </a:p>
        </c:rich>
      </c:tx>
      <c:overlay val="0"/>
    </c:title>
    <c:plotArea>
      <c:layout/>
      <c:doughnutChart>
        <c:varyColors val="1"/>
        <c:ser>
          <c:idx val="0"/>
          <c:order val="0"/>
          <c:dLbls>
            <c:showLegendKey val="0"/>
            <c:showVal val="1"/>
            <c:showCatName val="0"/>
            <c:showSerName val="0"/>
            <c:showPercent val="0"/>
            <c:showBubbleSize val="0"/>
            <c:showLeaderLines val="1"/>
          </c:dLbls>
          <c:val>
            <c:numRef>
              <c:f>#REF!</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4"/>
            </a:solidFill>
            <a:ln cmpd="sng">
              <a:solidFill>
                <a:srgbClr val="000000"/>
              </a:solidFill>
              <a:prstDash val="solid"/>
            </a:ln>
          </c:spPr>
          <c:dLbls>
            <c:numFmt formatCode="General" sourceLinked="1"/>
            <c:txPr>
              <a:bodyPr/>
              <a:lstStyle/>
              <a:p>
                <a:pPr lvl="0">
                  <a:defRPr/>
                </a:pPr>
              </a:p>
            </c:txPr>
            <c:showLegendKey val="0"/>
            <c:showVal val="1"/>
            <c:showCatName val="0"/>
            <c:showSerName val="0"/>
            <c:showPercent val="0"/>
            <c:showBubbleSize val="0"/>
          </c:dLbls>
          <c:cat>
            <c:strRef>
              <c:f>'Պայքար'!$N$3:$AB$3</c:f>
            </c:strRef>
          </c:cat>
          <c:val>
            <c:numRef>
              <c:f>'Պայքար'!$N$4:$AB$4</c:f>
              <c:numCache/>
            </c:numRef>
          </c:val>
        </c:ser>
        <c:ser>
          <c:idx val="1"/>
          <c:order val="1"/>
          <c:spPr>
            <a:solidFill>
              <a:schemeClr val="accent2"/>
            </a:solidFill>
            <a:ln cmpd="sng">
              <a:solidFill>
                <a:srgbClr val="000000"/>
              </a:solidFill>
            </a:ln>
          </c:spPr>
          <c:cat>
            <c:strRef>
              <c:f>'Պայքար'!$N$3:$AB$3</c:f>
            </c:strRef>
          </c:cat>
          <c:val>
            <c:numRef>
              <c:f>'Պայքար'!$N$5:$AB$5</c:f>
              <c:numCache/>
            </c:numRef>
          </c:val>
        </c:ser>
        <c:axId val="1068480015"/>
        <c:axId val="1876127863"/>
      </c:barChart>
      <c:catAx>
        <c:axId val="10684800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chemeClr val="accent2"/>
                </a:solidFill>
                <a:latin typeface="+mn-lt"/>
              </a:defRPr>
            </a:pPr>
          </a:p>
        </c:txPr>
        <c:crossAx val="1876127863"/>
      </c:catAx>
      <c:valAx>
        <c:axId val="18761278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1068480015"/>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view3D>
      <c:rotX val="15"/>
      <c:rotY val="20"/>
      <c:depthPercent val="100"/>
      <c:rAngAx val="1"/>
    </c:view3D>
    <c:plotArea>
      <c:layout/>
      <c:bar3DChart>
        <c:barDir val="col"/>
        <c:grouping val="clustered"/>
        <c:ser>
          <c:idx val="0"/>
          <c:order val="0"/>
          <c:spPr>
            <a:solidFill>
              <a:srgbClr val="4285F4"/>
            </a:solidFill>
            <a:ln cmpd="sng">
              <a:solidFill>
                <a:srgbClr val="000000"/>
              </a:solidFill>
              <a:prstDash val="solid"/>
            </a:ln>
          </c:spPr>
          <c:dLbls>
            <c:numFmt formatCode="General" sourceLinked="1"/>
            <c:txPr>
              <a:bodyPr/>
              <a:lstStyle/>
              <a:p>
                <a:pPr lvl="0">
                  <a:defRPr b="1" i="0">
                    <a:solidFill>
                      <a:srgbClr val="FFFFFF"/>
                    </a:solidFill>
                  </a:defRPr>
                </a:pPr>
              </a:p>
            </c:txPr>
            <c:showLegendKey val="0"/>
            <c:showVal val="1"/>
            <c:showCatName val="0"/>
            <c:showSerName val="0"/>
            <c:showPercent val="0"/>
            <c:showBubbleSize val="0"/>
          </c:dLbls>
          <c:cat>
            <c:strRef>
              <c:f>'Պայքար'!$R$3:$Y$3</c:f>
            </c:strRef>
          </c:cat>
          <c:val>
            <c:numRef>
              <c:f>'Պայքար'!$R$4:$Y$4</c:f>
              <c:numCache/>
            </c:numRef>
          </c:val>
        </c:ser>
        <c:axId val="930670661"/>
        <c:axId val="172180378"/>
      </c:bar3DChart>
      <c:catAx>
        <c:axId val="930670661"/>
        <c:scaling>
          <c:orientation val="minMax"/>
        </c:scaling>
        <c:delete val="0"/>
        <c:axPos val="b"/>
        <c:title>
          <c:tx>
            <c:rich>
              <a:bodyPr/>
              <a:lstStyle/>
              <a:p>
                <a:pPr lvl="0">
                  <a:defRPr b="0">
                    <a:solidFill>
                      <a:srgbClr val="000000"/>
                    </a:solidFill>
                    <a:latin typeface="Arial black"/>
                  </a:defRPr>
                </a:pPr>
                <a:r>
                  <a:rPr b="0">
                    <a:solidFill>
                      <a:srgbClr val="000000"/>
                    </a:solidFill>
                    <a:latin typeface="Arial black"/>
                  </a:rPr>
                  <a:t/>
                </a:r>
              </a:p>
            </c:rich>
          </c:tx>
          <c:overlay val="0"/>
        </c:title>
        <c:numFmt formatCode="General" sourceLinked="1"/>
        <c:majorTickMark val="none"/>
        <c:minorTickMark val="none"/>
        <c:spPr/>
        <c:txPr>
          <a:bodyPr/>
          <a:lstStyle/>
          <a:p>
            <a:pPr lvl="0">
              <a:defRPr b="0" i="0">
                <a:solidFill>
                  <a:schemeClr val="accent2"/>
                </a:solidFill>
                <a:latin typeface="Arial black"/>
              </a:defRPr>
            </a:pPr>
          </a:p>
        </c:txPr>
        <c:crossAx val="172180378"/>
      </c:catAx>
      <c:valAx>
        <c:axId val="172180378"/>
        <c:scaling>
          <c:orientation val="minMax"/>
        </c:scaling>
        <c:delete val="0"/>
        <c:axPos val="l"/>
        <c:title>
          <c:tx>
            <c:rich>
              <a:bodyPr/>
              <a:lstStyle/>
              <a:p>
                <a:pPr lvl="0">
                  <a:defRPr b="0">
                    <a:solidFill>
                      <a:srgbClr val="000000"/>
                    </a:solidFill>
                    <a:latin typeface="Arial black"/>
                  </a:defRPr>
                </a:pPr>
                <a:r>
                  <a:rPr b="0">
                    <a:solidFill>
                      <a:srgbClr val="000000"/>
                    </a:solidFill>
                    <a:latin typeface="Arial black"/>
                  </a:rPr>
                  <a:t/>
                </a:r>
              </a:p>
            </c:rich>
          </c:tx>
          <c:overlay val="0"/>
        </c:title>
        <c:numFmt formatCode="General" sourceLinked="1"/>
        <c:majorTickMark val="cross"/>
        <c:minorTickMark val="cross"/>
        <c:tickLblPos val="nextTo"/>
        <c:spPr>
          <a:ln/>
        </c:spPr>
        <c:txPr>
          <a:bodyPr/>
          <a:lstStyle/>
          <a:p>
            <a:pPr lvl="0">
              <a:defRPr b="0">
                <a:solidFill>
                  <a:srgbClr val="000000"/>
                </a:solidFill>
                <a:latin typeface="Arial black"/>
              </a:defRPr>
            </a:pPr>
          </a:p>
        </c:txPr>
        <c:crossAx val="930670661"/>
      </c:valAx>
    </c:plotArea>
    <c:legend>
      <c:legendPos val="r"/>
      <c:overlay val="0"/>
      <c:txPr>
        <a:bodyPr/>
        <a:lstStyle/>
        <a:p>
          <a:pPr lvl="0">
            <a:defRPr b="0">
              <a:solidFill>
                <a:srgbClr val="1A1A1A"/>
              </a:solidFill>
              <a:latin typeface="Arial black"/>
            </a:defRPr>
          </a:pPr>
        </a:p>
      </c:txPr>
    </c:legend>
    <c:plotVisOnly val="1"/>
  </c:chart>
  <c:spPr>
    <a:solidFill>
      <a:srgbClr val="FFE599"/>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4"/>
            </a:solidFill>
            <a:ln cmpd="sng">
              <a:solidFill>
                <a:srgbClr val="000000"/>
              </a:solidFill>
              <a:prstDash val="solid"/>
            </a:ln>
          </c:spPr>
          <c:dLbls>
            <c:numFmt formatCode="General" sourceLinked="1"/>
            <c:txPr>
              <a:bodyPr/>
              <a:lstStyle/>
              <a:p>
                <a:pPr lvl="0">
                  <a:defRPr/>
                </a:pPr>
              </a:p>
            </c:txPr>
            <c:showLegendKey val="0"/>
            <c:showVal val="1"/>
            <c:showCatName val="0"/>
            <c:showSerName val="0"/>
            <c:showPercent val="0"/>
            <c:showBubbleSize val="0"/>
          </c:dLbls>
          <c:cat>
            <c:strRef>
              <c:f>'Կարգին Շաբաթներ'!$N$3:$AB$3</c:f>
            </c:strRef>
          </c:cat>
          <c:val>
            <c:numRef>
              <c:f>'Կարգին Շաբաթներ'!$N$4:$AB$4</c:f>
              <c:numCache/>
            </c:numRef>
          </c:val>
        </c:ser>
        <c:ser>
          <c:idx val="1"/>
          <c:order val="1"/>
          <c:spPr>
            <a:solidFill>
              <a:schemeClr val="accent2"/>
            </a:solidFill>
            <a:ln cmpd="sng">
              <a:solidFill>
                <a:srgbClr val="000000"/>
              </a:solidFill>
            </a:ln>
          </c:spPr>
          <c:cat>
            <c:strRef>
              <c:f>'Կարգին Շաբաթներ'!$N$3:$AB$3</c:f>
            </c:strRef>
          </c:cat>
          <c:val>
            <c:numRef>
              <c:f>'Կարգին Շաբաթներ'!$N$5:$AB$5</c:f>
              <c:numCache/>
            </c:numRef>
          </c:val>
        </c:ser>
        <c:axId val="782234703"/>
        <c:axId val="1154011123"/>
      </c:barChart>
      <c:catAx>
        <c:axId val="7822347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chemeClr val="accent2"/>
                </a:solidFill>
                <a:latin typeface="+mn-lt"/>
              </a:defRPr>
            </a:pPr>
          </a:p>
        </c:txPr>
        <c:crossAx val="1154011123"/>
      </c:catAx>
      <c:valAx>
        <c:axId val="11540111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782234703"/>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4"/>
            </a:solidFill>
            <a:ln cmpd="sng">
              <a:solidFill>
                <a:srgbClr val="000000"/>
              </a:solidFill>
              <a:prstDash val="solid"/>
            </a:ln>
          </c:spPr>
          <c:dLbls>
            <c:numFmt formatCode="General" sourceLinked="1"/>
            <c:txPr>
              <a:bodyPr/>
              <a:lstStyle/>
              <a:p>
                <a:pPr lvl="0">
                  <a:defRPr/>
                </a:pPr>
              </a:p>
            </c:txPr>
            <c:showLegendKey val="0"/>
            <c:showVal val="1"/>
            <c:showCatName val="0"/>
            <c:showSerName val="0"/>
            <c:showPercent val="0"/>
            <c:showBubbleSize val="0"/>
          </c:dLbls>
          <c:cat>
            <c:strRef>
              <c:f>'Կարգին ՄԱՐՏահրավեր'!$N$3:$AB$3</c:f>
            </c:strRef>
          </c:cat>
          <c:val>
            <c:numRef>
              <c:f>'Կարգին ՄԱՐՏահրավեր'!$N$4:$AB$4</c:f>
              <c:numCache/>
            </c:numRef>
          </c:val>
        </c:ser>
        <c:ser>
          <c:idx val="1"/>
          <c:order val="1"/>
          <c:cat>
            <c:strRef>
              <c:f>'Կարգին ՄԱՐՏահրավեր'!$N$3:$AB$3</c:f>
            </c:strRef>
          </c:cat>
          <c:val>
            <c:numRef>
              <c:f>'Կարգին ՄԱՐՏահրավեր'!$N$5:$AB$5</c:f>
              <c:numCache/>
            </c:numRef>
          </c:val>
        </c:ser>
        <c:axId val="754710738"/>
        <c:axId val="1395347697"/>
      </c:barChart>
      <c:catAx>
        <c:axId val="7547107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chemeClr val="accent2"/>
                </a:solidFill>
                <a:latin typeface="+mn-lt"/>
              </a:defRPr>
            </a:pPr>
          </a:p>
        </c:txPr>
        <c:crossAx val="1395347697"/>
      </c:catAx>
      <c:valAx>
        <c:axId val="13953476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754710738"/>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4"/>
            </a:solidFill>
            <a:ln cmpd="sng">
              <a:solidFill>
                <a:srgbClr val="000000"/>
              </a:solidFill>
              <a:prstDash val="solid"/>
            </a:ln>
          </c:spPr>
          <c:dLbls>
            <c:numFmt formatCode="General" sourceLinked="1"/>
            <c:txPr>
              <a:bodyPr/>
              <a:lstStyle/>
              <a:p>
                <a:pPr lvl="0">
                  <a:defRPr/>
                </a:pPr>
              </a:p>
            </c:txPr>
            <c:showLegendKey val="0"/>
            <c:showVal val="1"/>
            <c:showCatName val="0"/>
            <c:showSerName val="0"/>
            <c:showPercent val="0"/>
            <c:showBubbleSize val="0"/>
          </c:dLbls>
          <c:cat>
            <c:strRef>
              <c:f>'Կարգին Փետրվար'!$N$3:$AB$3</c:f>
            </c:strRef>
          </c:cat>
          <c:val>
            <c:numRef>
              <c:f>'Կարգին Փետրվար'!$N$4:$AB$4</c:f>
              <c:numCache/>
            </c:numRef>
          </c:val>
        </c:ser>
        <c:ser>
          <c:idx val="1"/>
          <c:order val="1"/>
          <c:cat>
            <c:strRef>
              <c:f>'Կարգին Փետրվար'!$N$3:$AB$3</c:f>
            </c:strRef>
          </c:cat>
          <c:val>
            <c:numRef>
              <c:f>'Կարգին Փետրվար'!$N$5:$AB$5</c:f>
              <c:numCache/>
            </c:numRef>
          </c:val>
        </c:ser>
        <c:axId val="1794270716"/>
        <c:axId val="1433039175"/>
      </c:barChart>
      <c:catAx>
        <c:axId val="17942707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chemeClr val="accent2"/>
                </a:solidFill>
                <a:latin typeface="+mn-lt"/>
              </a:defRPr>
            </a:pPr>
          </a:p>
        </c:txPr>
        <c:crossAx val="1433039175"/>
      </c:catAx>
      <c:valAx>
        <c:axId val="14330391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1794270716"/>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4"/>
            </a:solidFill>
            <a:ln cmpd="sng">
              <a:solidFill>
                <a:srgbClr val="000000"/>
              </a:solidFill>
              <a:prstDash val="solid"/>
            </a:ln>
          </c:spPr>
          <c:dLbls>
            <c:numFmt formatCode="General" sourceLinked="1"/>
            <c:txPr>
              <a:bodyPr/>
              <a:lstStyle/>
              <a:p>
                <a:pPr lvl="0">
                  <a:defRPr/>
                </a:pPr>
              </a:p>
            </c:txPr>
            <c:showLegendKey val="0"/>
            <c:showVal val="1"/>
            <c:showCatName val="0"/>
            <c:showSerName val="0"/>
            <c:showPercent val="0"/>
            <c:showBubbleSize val="0"/>
          </c:dLbls>
          <c:cat>
            <c:strRef>
              <c:f>'Կարգին Հունվար'!$P$3:$Y$3</c:f>
            </c:strRef>
          </c:cat>
          <c:val>
            <c:numRef>
              <c:f>'Կարգին Հունվար'!$P$4:$Y$4</c:f>
              <c:numCache/>
            </c:numRef>
          </c:val>
        </c:ser>
        <c:ser>
          <c:idx val="1"/>
          <c:order val="1"/>
          <c:cat>
            <c:strRef>
              <c:f>'Կարգին Հունվար'!$P$3:$Y$3</c:f>
            </c:strRef>
          </c:cat>
          <c:val>
            <c:numRef>
              <c:f>'Կարգին Հունվար'!$P$5:$Y$5</c:f>
              <c:numCache/>
            </c:numRef>
          </c:val>
        </c:ser>
        <c:axId val="2136921423"/>
        <c:axId val="946529297"/>
      </c:barChart>
      <c:catAx>
        <c:axId val="21369214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chemeClr val="accent2"/>
                </a:solidFill>
                <a:latin typeface="+mn-lt"/>
              </a:defRPr>
            </a:pPr>
          </a:p>
        </c:txPr>
        <c:crossAx val="946529297"/>
      </c:catAx>
      <c:valAx>
        <c:axId val="9465292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2136921423"/>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57BB8A"/>
              </a:solidFill>
            </c:spPr>
          </c:dPt>
          <c:dPt>
            <c:idx val="1"/>
            <c:spPr>
              <a:solidFill>
                <a:srgbClr val="CC0000"/>
              </a:solidFill>
            </c:spPr>
          </c:dPt>
          <c:dLbls>
            <c:showLegendKey val="0"/>
            <c:showVal val="0"/>
            <c:showCatName val="0"/>
            <c:showSerName val="0"/>
            <c:showPercent val="0"/>
            <c:showBubbleSize val="0"/>
            <c:showLeaderLines val="1"/>
          </c:dLbls>
          <c:cat>
            <c:strRef>
              <c:f>'Կարգին Հունվար'!$Z$17:$Z$18</c:f>
            </c:strRef>
          </c:cat>
          <c:val>
            <c:numRef>
              <c:f>'Կարգին Հունվար'!$AA$17:$AA$18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5.png"/><Relationship Id="rId3" Type="http://schemas.openxmlformats.org/officeDocument/2006/relationships/image" Target="../media/image1.png"/><Relationship Id="rId4" Type="http://schemas.openxmlformats.org/officeDocument/2006/relationships/image" Target="../media/image7.png"/><Relationship Id="rId5" Type="http://schemas.openxmlformats.org/officeDocument/2006/relationships/image" Target="../media/image4.png"/><Relationship Id="rId6" Type="http://schemas.openxmlformats.org/officeDocument/2006/relationships/image" Target="../media/image3.png"/><Relationship Id="rId7"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923925</xdr:colOff>
      <xdr:row>4</xdr:row>
      <xdr:rowOff>28575</xdr:rowOff>
    </xdr:from>
    <xdr:ext cx="462915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352425</xdr:colOff>
      <xdr:row>74</xdr:row>
      <xdr:rowOff>152400</xdr:rowOff>
    </xdr:from>
    <xdr:ext cx="5781675" cy="408622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28575</xdr:colOff>
      <xdr:row>13</xdr:row>
      <xdr:rowOff>19050</xdr:rowOff>
    </xdr:from>
    <xdr:ext cx="6010275" cy="3543300"/>
    <xdr:graphicFrame>
      <xdr:nvGraphicFramePr>
        <xdr:cNvPr id="3" name="Chart 3"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723900</xdr:colOff>
      <xdr:row>0</xdr:row>
      <xdr:rowOff>0</xdr:rowOff>
    </xdr:from>
    <xdr:ext cx="1524000" cy="124777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752475</xdr:colOff>
      <xdr:row>0</xdr:row>
      <xdr:rowOff>9525</xdr:rowOff>
    </xdr:from>
    <xdr:ext cx="1647825" cy="12954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723900</xdr:colOff>
      <xdr:row>8</xdr:row>
      <xdr:rowOff>200025</xdr:rowOff>
    </xdr:from>
    <xdr:ext cx="1647825" cy="120015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752475</xdr:colOff>
      <xdr:row>8</xdr:row>
      <xdr:rowOff>161925</xdr:rowOff>
    </xdr:from>
    <xdr:ext cx="1133475" cy="123825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9525</xdr:colOff>
      <xdr:row>8</xdr:row>
      <xdr:rowOff>76200</xdr:rowOff>
    </xdr:from>
    <xdr:ext cx="1219200" cy="1323975"/>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9525</xdr:colOff>
      <xdr:row>0</xdr:row>
      <xdr:rowOff>9525</xdr:rowOff>
    </xdr:from>
    <xdr:ext cx="1219200" cy="1409700"/>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876300</xdr:colOff>
      <xdr:row>0</xdr:row>
      <xdr:rowOff>0</xdr:rowOff>
    </xdr:from>
    <xdr:ext cx="1295400" cy="1657350"/>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352425</xdr:colOff>
      <xdr:row>75</xdr:row>
      <xdr:rowOff>152400</xdr:rowOff>
    </xdr:from>
    <xdr:ext cx="5781675" cy="40862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885825</xdr:colOff>
      <xdr:row>10</xdr:row>
      <xdr:rowOff>190500</xdr:rowOff>
    </xdr:from>
    <xdr:ext cx="5781675" cy="354330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9525</xdr:colOff>
      <xdr:row>10</xdr:row>
      <xdr:rowOff>200025</xdr:rowOff>
    </xdr:from>
    <xdr:ext cx="5781675" cy="3543300"/>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942975</xdr:colOff>
      <xdr:row>10</xdr:row>
      <xdr:rowOff>180975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342900</xdr:colOff>
      <xdr:row>11</xdr:row>
      <xdr:rowOff>47625</xdr:rowOff>
    </xdr:from>
    <xdr:ext cx="3133725" cy="3533775"/>
    <xdr:graphicFrame>
      <xdr:nvGraphicFramePr>
        <xdr:cNvPr id="8" name="Chart 8"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N1" displayName="Table_1" name="Table_1" id="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karing_200_600-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1:M1" displayName="Table_2" name="Table_2" id="2">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կարգին_601ից-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Z5" displayName="Table_3" name="Table_3" id="3">
  <tableColumns count="1">
    <tableColumn name="Column1" id="1"/>
  </tableColumns>
  <tableStyleInfo name="Պայքար-style"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Z5" displayName="Table_4" name="Table_4" id="4">
  <tableColumns count="1">
    <tableColumn name="Column1" id="1"/>
  </tableColumns>
  <tableStyleInfo name="Կարգին Շաբաթներ-style"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Z5" displayName="Table_5" name="Table_5" id="5">
  <tableColumns count="1">
    <tableColumn name="Column1" id="1"/>
  </tableColumns>
  <tableStyleInfo name="Կարգին ՄԱՐՏահրավեր-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Z5" displayName="Table_6" name="Table_6" id="6">
  <tableColumns count="1">
    <tableColumn name="Column1" id="1"/>
  </tableColumns>
  <tableStyleInfo name="Կարգին Փետրվար-style"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W5" displayName="Table_7" name="Table_7" id="7">
  <tableColumns count="1">
    <tableColumn name="Column1" id="1"/>
  </tableColumns>
  <tableStyleInfo name="Կարգին Հունվար-style"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headerRowCount="0" ref="A1:I9" displayName="Table_8" 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կարգին_մուլտեր-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youtube.com/watch?v=cr5PqDj2YBA&amp;list=PLDDuEZQEC_uAuSrUXsFVBLNkPQY3BHzLQ&amp;index=82&amp;t=0s" TargetMode="External"/><Relationship Id="rId42" Type="http://schemas.openxmlformats.org/officeDocument/2006/relationships/hyperlink" Target="https://www.youtube.com/watch?v=jXTFiwKEMVE&amp;list=PLDDuEZQEC_uAuSrUXsFVBLNkPQY3BHzLQ&amp;index=84&amp;t=0s" TargetMode="External"/><Relationship Id="rId41" Type="http://schemas.openxmlformats.org/officeDocument/2006/relationships/hyperlink" Target="https://www.youtube.com/watch?v=Qe6HjBcKqao&amp;list=PLDDuEZQEC_uAuSrUXsFVBLNkPQY3BHzLQ&amp;index=83&amp;t=0s" TargetMode="External"/><Relationship Id="rId44" Type="http://schemas.openxmlformats.org/officeDocument/2006/relationships/hyperlink" Target="https://www.youtube.com/watch?v=f0rkpSeKoEo&amp;list=PLDDuEZQEC_uAuSrUXsFVBLNkPQY3BHzLQ&amp;index=87&amp;t=0s" TargetMode="External"/><Relationship Id="rId43" Type="http://schemas.openxmlformats.org/officeDocument/2006/relationships/hyperlink" Target="https://www.youtube.com/watch?v=wxieqyrzFss&amp;list=PLDDuEZQEC_uAuSrUXsFVBLNkPQY3BHzLQ&amp;index=86&amp;t=0s" TargetMode="External"/><Relationship Id="rId46" Type="http://schemas.openxmlformats.org/officeDocument/2006/relationships/hyperlink" Target="https://www.youtube.com/watch?v=DNGjblhdcNk&amp;list=PLDDuEZQEC_uAuSrUXsFVBLNkPQY3BHzLQ&amp;index=89&amp;t=0s" TargetMode="External"/><Relationship Id="rId45" Type="http://schemas.openxmlformats.org/officeDocument/2006/relationships/hyperlink" Target="https://www.youtube.com/watch?v=HlgdRBKwBM0&amp;list=PLDDuEZQEC_uAuSrUXsFVBLNkPQY3BHzLQ&amp;index=88&amp;t=0s" TargetMode="External"/><Relationship Id="rId107" Type="http://schemas.openxmlformats.org/officeDocument/2006/relationships/hyperlink" Target="https://www.youtube.com/watch?v=ROhyVWLJYbU&amp;list=PLDDuEZQEC_uDcYhabzxMCFCs3vGGSGVX4&amp;index=52&amp;t=0s" TargetMode="External"/><Relationship Id="rId106" Type="http://schemas.openxmlformats.org/officeDocument/2006/relationships/hyperlink" Target="https://www.youtube.com/watch?v=ZFZSmw37k54&amp;list=PLDDuEZQEC_uDcYhabzxMCFCs3vGGSGVX4&amp;index=51&amp;t=0s" TargetMode="External"/><Relationship Id="rId105" Type="http://schemas.openxmlformats.org/officeDocument/2006/relationships/hyperlink" Target="https://www.youtube.com/watch?v=vwaCjXU4Neg&amp;list=PLDDuEZQEC_uDcYhabzxMCFCs3vGGSGVX4&amp;index=50&amp;t=0s" TargetMode="External"/><Relationship Id="rId104" Type="http://schemas.openxmlformats.org/officeDocument/2006/relationships/hyperlink" Target="https://www.youtube.com/watch?v=dkq3yuvyeTs&amp;list=PLDDuEZQEC_uDcYhabzxMCFCs3vGGSGVX4&amp;index=49&amp;t=0s" TargetMode="External"/><Relationship Id="rId109" Type="http://schemas.openxmlformats.org/officeDocument/2006/relationships/hyperlink" Target="https://www.youtube.com/watch?v=gPuUvFuvaUw&amp;list=PLDDuEZQEC_uDcYhabzxMCFCs3vGGSGVX4&amp;index=54&amp;t=0s" TargetMode="External"/><Relationship Id="rId108" Type="http://schemas.openxmlformats.org/officeDocument/2006/relationships/hyperlink" Target="https://www.youtube.com/watch?v=4g1UEAON4-0&amp;list=PLDDuEZQEC_uDcYhabzxMCFCs3vGGSGVX4&amp;index=53&amp;t=0s" TargetMode="External"/><Relationship Id="rId48" Type="http://schemas.openxmlformats.org/officeDocument/2006/relationships/hyperlink" Target="https://www.youtube.com/watch?v=9crBnxb6ZT4&amp;list=PLDDuEZQEC_uAuSrUXsFVBLNkPQY3BHzLQ&amp;index=94&amp;t=0s" TargetMode="External"/><Relationship Id="rId47" Type="http://schemas.openxmlformats.org/officeDocument/2006/relationships/hyperlink" Target="https://www.youtube.com/watch?v=M1hWImC8Vl4&amp;list=PLDDuEZQEC_uAuSrUXsFVBLNkPQY3BHzLQ&amp;index=90&amp;t=0s" TargetMode="External"/><Relationship Id="rId49" Type="http://schemas.openxmlformats.org/officeDocument/2006/relationships/hyperlink" Target="https://www.youtube.com/watch?v=bvM_F52r37c&amp;list=PLDDuEZQEC_uAuSrUXsFVBLNkPQY3BHzLQ&amp;index=96&amp;t=0s" TargetMode="External"/><Relationship Id="rId103" Type="http://schemas.openxmlformats.org/officeDocument/2006/relationships/hyperlink" Target="https://www.youtube.com/watch?v=NLoJXXo_cSw&amp;list=PLDDuEZQEC_uDcYhabzxMCFCs3vGGSGVX4&amp;index=48&amp;t=0s" TargetMode="External"/><Relationship Id="rId102" Type="http://schemas.openxmlformats.org/officeDocument/2006/relationships/hyperlink" Target="https://www.youtube.com/watch?v=nGjL-1Me690&amp;list=PLDDuEZQEC_uDcYhabzxMCFCs3vGGSGVX4&amp;index=47&amp;t=0s" TargetMode="External"/><Relationship Id="rId101" Type="http://schemas.openxmlformats.org/officeDocument/2006/relationships/hyperlink" Target="https://www.youtube.com/watch?v=4ho-TLZy3xM&amp;list=PLDDuEZQEC_uDcYhabzxMCFCs3vGGSGVX4&amp;index=46&amp;t=0s" TargetMode="External"/><Relationship Id="rId100" Type="http://schemas.openxmlformats.org/officeDocument/2006/relationships/hyperlink" Target="https://www.youtube.com/watch?v=lAeG87Rui7M&amp;list=PLDDuEZQEC_uDcYhabzxMCFCs3vGGSGVX4&amp;index=45&amp;t=0s" TargetMode="External"/><Relationship Id="rId31" Type="http://schemas.openxmlformats.org/officeDocument/2006/relationships/hyperlink" Target="https://www.youtube.com/watch?v=Edx0cGNBq_Q&amp;list=PLDDuEZQEC_uAuSrUXsFVBLNkPQY3BHzLQ&amp;index=47&amp;t=0s" TargetMode="External"/><Relationship Id="rId30" Type="http://schemas.openxmlformats.org/officeDocument/2006/relationships/hyperlink" Target="https://www.youtube.com/watch?v=85ZJo9VyhWA&amp;list=PLDDuEZQEC_uAuSrUXsFVBLNkPQY3BHzLQ&amp;index=46&amp;t=0s" TargetMode="External"/><Relationship Id="rId33" Type="http://schemas.openxmlformats.org/officeDocument/2006/relationships/hyperlink" Target="https://www.youtube.com/watch?v=C4IPn7C4Gg0&amp;list=PLDDuEZQEC_uAuSrUXsFVBLNkPQY3BHzLQ&amp;index=49&amp;t=0s" TargetMode="External"/><Relationship Id="rId32" Type="http://schemas.openxmlformats.org/officeDocument/2006/relationships/hyperlink" Target="https://www.youtube.com/watch?v=rIE7ZYX5WtI&amp;list=PLDDuEZQEC_uAuSrUXsFVBLNkPQY3BHzLQ&amp;index=48&amp;t=0s" TargetMode="External"/><Relationship Id="rId35" Type="http://schemas.openxmlformats.org/officeDocument/2006/relationships/hyperlink" Target="https://www.youtube.com/watch?v=d6r41kkDJvA&amp;list=PLDDuEZQEC_uAuSrUXsFVBLNkPQY3BHzLQ&amp;index=51&amp;t=0s" TargetMode="External"/><Relationship Id="rId34" Type="http://schemas.openxmlformats.org/officeDocument/2006/relationships/hyperlink" Target="https://www.youtube.com/watch?v=harP-lMl-aA&amp;list=PLDDuEZQEC_uAuSrUXsFVBLNkPQY3BHzLQ&amp;index=50&amp;t=0s" TargetMode="External"/><Relationship Id="rId37" Type="http://schemas.openxmlformats.org/officeDocument/2006/relationships/hyperlink" Target="https://www.youtube.com/watch?v=bVP8dzuxVkY&amp;list=PLDDuEZQEC_uAuSrUXsFVBLNkPQY3BHzLQ&amp;index=53&amp;t=0s" TargetMode="External"/><Relationship Id="rId36" Type="http://schemas.openxmlformats.org/officeDocument/2006/relationships/hyperlink" Target="https://www.youtube.com/watch?v=tURQnf_trY0&amp;list=PLDDuEZQEC_uAuSrUXsFVBLNkPQY3BHzLQ&amp;index=52&amp;t=0s" TargetMode="External"/><Relationship Id="rId39" Type="http://schemas.openxmlformats.org/officeDocument/2006/relationships/hyperlink" Target="https://www.youtube.com/watch?v=5sXTp5UE-Vg&amp;list=PLDDuEZQEC_uAuSrUXsFVBLNkPQY3BHzLQ&amp;index=61&amp;t=0s" TargetMode="External"/><Relationship Id="rId38" Type="http://schemas.openxmlformats.org/officeDocument/2006/relationships/hyperlink" Target="https://www.youtube.com/watch?v=a3yO4k2Z6Vw&amp;list=PLDDuEZQEC_uAuSrUXsFVBLNkPQY3BHzLQ&amp;index=60&amp;t=0s" TargetMode="External"/><Relationship Id="rId20" Type="http://schemas.openxmlformats.org/officeDocument/2006/relationships/hyperlink" Target="https://www.youtube.com/watch?v=BpMQ8COre60&amp;list=PLDDuEZQEC_uAuSrUXsFVBLNkPQY3BHzLQ&amp;index=36&amp;t=0s" TargetMode="External"/><Relationship Id="rId22" Type="http://schemas.openxmlformats.org/officeDocument/2006/relationships/hyperlink" Target="https://www.youtube.com/watch?v=CkZ0ApWf49s&amp;list=PLDDuEZQEC_uAuSrUXsFVBLNkPQY3BHzLQ&amp;index=38&amp;t=0s" TargetMode="External"/><Relationship Id="rId21" Type="http://schemas.openxmlformats.org/officeDocument/2006/relationships/hyperlink" Target="https://www.youtube.com/watch?v=qwoJ8e5gQ1M&amp;list=PLDDuEZQEC_uAuSrUXsFVBLNkPQY3BHzLQ&amp;index=37&amp;t=0s" TargetMode="External"/><Relationship Id="rId24" Type="http://schemas.openxmlformats.org/officeDocument/2006/relationships/hyperlink" Target="https://www.youtube.com/watch?v=qjMR_AJZwLc&amp;list=PLDDuEZQEC_uAuSrUXsFVBLNkPQY3BHzLQ&amp;index=40&amp;t=0s" TargetMode="External"/><Relationship Id="rId23" Type="http://schemas.openxmlformats.org/officeDocument/2006/relationships/hyperlink" Target="https://www.youtube.com/watch?v=WVWD4XSgcgs&amp;list=PLDDuEZQEC_uAuSrUXsFVBLNkPQY3BHzLQ&amp;index=39&amp;t=0s" TargetMode="External"/><Relationship Id="rId129" Type="http://schemas.openxmlformats.org/officeDocument/2006/relationships/hyperlink" Target="https://www.youtube.com/watch?v=MBVthmBUQVg&amp;list=PLDDuEZQEC_uDcYhabzxMCFCs3vGGSGVX4&amp;index=74&amp;t=0s" TargetMode="External"/><Relationship Id="rId128" Type="http://schemas.openxmlformats.org/officeDocument/2006/relationships/hyperlink" Target="https://www.youtube.com/watch?v=y1yeDFDTxy4&amp;list=PLDDuEZQEC_uDcYhabzxMCFCs3vGGSGVX4&amp;index=73&amp;t=0s" TargetMode="External"/><Relationship Id="rId127" Type="http://schemas.openxmlformats.org/officeDocument/2006/relationships/hyperlink" Target="https://www.youtube.com/watch?v=bHv-5tqagpU&amp;list=PLDDuEZQEC_uDcYhabzxMCFCs3vGGSGVX4&amp;index=72&amp;t=0s" TargetMode="External"/><Relationship Id="rId126" Type="http://schemas.openxmlformats.org/officeDocument/2006/relationships/hyperlink" Target="https://www.youtube.com/watch?v=KhxmtcSkGsY&amp;list=PLDDuEZQEC_uDcYhabzxMCFCs3vGGSGVX4&amp;index=71&amp;t=0s" TargetMode="External"/><Relationship Id="rId26" Type="http://schemas.openxmlformats.org/officeDocument/2006/relationships/hyperlink" Target="https://www.youtube.com/watch?v=mP36bTMUBUU&amp;list=PLDDuEZQEC_uAuSrUXsFVBLNkPQY3BHzLQ&amp;index=42&amp;t=0s" TargetMode="External"/><Relationship Id="rId121" Type="http://schemas.openxmlformats.org/officeDocument/2006/relationships/hyperlink" Target="https://www.youtube.com/watch?v=GYewdqQfAws&amp;list=PLDDuEZQEC_uDcYhabzxMCFCs3vGGSGVX4&amp;index=66&amp;t=0s" TargetMode="External"/><Relationship Id="rId25" Type="http://schemas.openxmlformats.org/officeDocument/2006/relationships/hyperlink" Target="https://www.youtube.com/watch?v=vYkDOl0_-vs&amp;list=PLDDuEZQEC_uAuSrUXsFVBLNkPQY3BHzLQ&amp;index=41&amp;t=0s" TargetMode="External"/><Relationship Id="rId120" Type="http://schemas.openxmlformats.org/officeDocument/2006/relationships/hyperlink" Target="https://www.youtube.com/watch?v=KK74n_-aNMc&amp;list=PLDDuEZQEC_uDcYhabzxMCFCs3vGGSGVX4&amp;index=65&amp;t=0s" TargetMode="External"/><Relationship Id="rId28" Type="http://schemas.openxmlformats.org/officeDocument/2006/relationships/hyperlink" Target="https://www.youtube.com/watch?v=1VQg6CN7eH8&amp;list=PLDDuEZQEC_uAuSrUXsFVBLNkPQY3BHzLQ&amp;index=44&amp;t=0s" TargetMode="External"/><Relationship Id="rId27" Type="http://schemas.openxmlformats.org/officeDocument/2006/relationships/hyperlink" Target="https://www.youtube.com/watch?v=xVpyEOc0y_Y&amp;list=PLDDuEZQEC_uAuSrUXsFVBLNkPQY3BHzLQ&amp;index=43&amp;t=0s" TargetMode="External"/><Relationship Id="rId125" Type="http://schemas.openxmlformats.org/officeDocument/2006/relationships/hyperlink" Target="https://www.youtube.com/watch?v=IsgF4_C3xjY&amp;list=PLDDuEZQEC_uDcYhabzxMCFCs3vGGSGVX4&amp;index=70&amp;t=0s" TargetMode="External"/><Relationship Id="rId29" Type="http://schemas.openxmlformats.org/officeDocument/2006/relationships/hyperlink" Target="https://www.youtube.com/watch?v=NIZVoe-eji8&amp;list=PLDDuEZQEC_uAuSrUXsFVBLNkPQY3BHzLQ&amp;index=45&amp;t=0s" TargetMode="External"/><Relationship Id="rId124" Type="http://schemas.openxmlformats.org/officeDocument/2006/relationships/hyperlink" Target="https://www.youtube.com/watch?v=UhyVa3nczbg&amp;list=PLDDuEZQEC_uDcYhabzxMCFCs3vGGSGVX4&amp;index=69&amp;t=0s" TargetMode="External"/><Relationship Id="rId123" Type="http://schemas.openxmlformats.org/officeDocument/2006/relationships/hyperlink" Target="https://www.youtube.com/watch?v=BCDNaGGDjAY&amp;list=PLDDuEZQEC_uDcYhabzxMCFCs3vGGSGVX4&amp;index=68&amp;t=0s" TargetMode="External"/><Relationship Id="rId122" Type="http://schemas.openxmlformats.org/officeDocument/2006/relationships/hyperlink" Target="https://www.youtube.com/watch?v=82r9vHp8k0Y&amp;list=PLDDuEZQEC_uDcYhabzxMCFCs3vGGSGVX4&amp;index=67&amp;t=0s" TargetMode="External"/><Relationship Id="rId95" Type="http://schemas.openxmlformats.org/officeDocument/2006/relationships/hyperlink" Target="https://www.youtube.com/watch?v=L3dPl0iBJ3g&amp;list=PLDDuEZQEC_uDcYhabzxMCFCs3vGGSGVX4&amp;index=23&amp;t=0s" TargetMode="External"/><Relationship Id="rId94" Type="http://schemas.openxmlformats.org/officeDocument/2006/relationships/hyperlink" Target="https://www.youtube.com/watch?v=eGBMeksUdew&amp;list=PLDDuEZQEC_uDcYhabzxMCFCs3vGGSGVX4&amp;index=22&amp;t=0s" TargetMode="External"/><Relationship Id="rId97" Type="http://schemas.openxmlformats.org/officeDocument/2006/relationships/hyperlink" Target="https://www.youtube.com/watch?v=h01gWxW9VsU&amp;list=PLDDuEZQEC_uDcYhabzxMCFCs3vGGSGVX4&amp;index=42&amp;t=0s" TargetMode="External"/><Relationship Id="rId96" Type="http://schemas.openxmlformats.org/officeDocument/2006/relationships/hyperlink" Target="https://www.youtube.com/watch?v=zSpHDA3CpKw&amp;list=PLDDuEZQEC_uDcYhabzxMCFCs3vGGSGVX4&amp;index=24&amp;t=0s" TargetMode="External"/><Relationship Id="rId11" Type="http://schemas.openxmlformats.org/officeDocument/2006/relationships/hyperlink" Target="https://www.youtube.com/watch?v=PxsWkmJXfZY&amp;list=PLDDuEZQEC_uAuSrUXsFVBLNkPQY3BHzLQ&amp;index=27&amp;t=0s" TargetMode="External"/><Relationship Id="rId99" Type="http://schemas.openxmlformats.org/officeDocument/2006/relationships/hyperlink" Target="https://www.youtube.com/watch?v=Ms5nwhVCWoI&amp;list=PLDDuEZQEC_uDcYhabzxMCFCs3vGGSGVX4&amp;index=44&amp;t=0s" TargetMode="External"/><Relationship Id="rId10" Type="http://schemas.openxmlformats.org/officeDocument/2006/relationships/hyperlink" Target="https://www.youtube.com/watch?v=fRUGy2n63JY&amp;list=PLDDuEZQEC_uAuSrUXsFVBLNkPQY3BHzLQ&amp;index=26&amp;t=0s" TargetMode="External"/><Relationship Id="rId98" Type="http://schemas.openxmlformats.org/officeDocument/2006/relationships/hyperlink" Target="https://www.youtube.com/watch?v=fRBQxWaVbpc&amp;list=PLDDuEZQEC_uDcYhabzxMCFCs3vGGSGVX4&amp;index=43&amp;t=0s" TargetMode="External"/><Relationship Id="rId13" Type="http://schemas.openxmlformats.org/officeDocument/2006/relationships/hyperlink" Target="https://www.youtube.com/watch?v=7-ecmDcVc08&amp;list=PLDDuEZQEC_uAuSrUXsFVBLNkPQY3BHzLQ&amp;index=29&amp;t=0s" TargetMode="External"/><Relationship Id="rId12" Type="http://schemas.openxmlformats.org/officeDocument/2006/relationships/hyperlink" Target="https://www.youtube.com/watch?v=gDUYrHF4s14&amp;list=PLDDuEZQEC_uAuSrUXsFVBLNkPQY3BHzLQ&amp;index=28&amp;t=0s" TargetMode="External"/><Relationship Id="rId91" Type="http://schemas.openxmlformats.org/officeDocument/2006/relationships/hyperlink" Target="https://www.youtube.com/watch?v=N6GbyLhKZ70&amp;list=PLDDuEZQEC_uAuSrUXsFVBLNkPQY3BHzLQ&amp;index=199&amp;t=0s" TargetMode="External"/><Relationship Id="rId90" Type="http://schemas.openxmlformats.org/officeDocument/2006/relationships/hyperlink" Target="https://www.youtube.com/watch?v=Pc5yHdc127k&amp;list=PLDDuEZQEC_uAuSrUXsFVBLNkPQY3BHzLQ&amp;index=198&amp;t=0s" TargetMode="External"/><Relationship Id="rId93" Type="http://schemas.openxmlformats.org/officeDocument/2006/relationships/hyperlink" Target="https://www.youtube.com/watch?v=dfwG8k21KPM&amp;list=PLDDuEZQEC_uAuSrUXsFVBLNkPQY3BHzLQ&amp;index=201&amp;t=0s" TargetMode="External"/><Relationship Id="rId92" Type="http://schemas.openxmlformats.org/officeDocument/2006/relationships/hyperlink" Target="https://www.youtube.com/watch?v=xFKrPTRGLjU&amp;list=PLDDuEZQEC_uAuSrUXsFVBLNkPQY3BHzLQ&amp;index=200&amp;t=0s" TargetMode="External"/><Relationship Id="rId118" Type="http://schemas.openxmlformats.org/officeDocument/2006/relationships/hyperlink" Target="https://www.youtube.com/watch?v=-jCLqYZVTFQ&amp;list=PLDDuEZQEC_uDcYhabzxMCFCs3vGGSGVX4&amp;index=63&amp;t=0s" TargetMode="External"/><Relationship Id="rId117" Type="http://schemas.openxmlformats.org/officeDocument/2006/relationships/hyperlink" Target="https://www.youtube.com/watch?v=rErcpknoD_4&amp;list=PLDDuEZQEC_uDcYhabzxMCFCs3vGGSGVX4&amp;index=62&amp;t=0s" TargetMode="External"/><Relationship Id="rId116" Type="http://schemas.openxmlformats.org/officeDocument/2006/relationships/hyperlink" Target="https://www.youtube.com/watch?v=fNXg8Cs7ifY&amp;list=PLDDuEZQEC_uDcYhabzxMCFCs3vGGSGVX4&amp;index=61&amp;t=0s" TargetMode="External"/><Relationship Id="rId115" Type="http://schemas.openxmlformats.org/officeDocument/2006/relationships/hyperlink" Target="https://www.youtube.com/watch?v=uavewh7X7vk&amp;list=PLDDuEZQEC_uDcYhabzxMCFCs3vGGSGVX4&amp;index=60&amp;t=0s" TargetMode="External"/><Relationship Id="rId119" Type="http://schemas.openxmlformats.org/officeDocument/2006/relationships/hyperlink" Target="https://www.youtube.com/watch?v=vDjc8pWoNnw&amp;list=PLDDuEZQEC_uDcYhabzxMCFCs3vGGSGVX4&amp;index=64&amp;t=0s" TargetMode="External"/><Relationship Id="rId15" Type="http://schemas.openxmlformats.org/officeDocument/2006/relationships/hyperlink" Target="https://www.youtube.com/watch?v=sSIXTq8KlTw&amp;list=PLDDuEZQEC_uAuSrUXsFVBLNkPQY3BHzLQ&amp;index=31&amp;t=0s" TargetMode="External"/><Relationship Id="rId110" Type="http://schemas.openxmlformats.org/officeDocument/2006/relationships/hyperlink" Target="https://www.youtube.com/watch?v=8FNynS9GoAs&amp;list=PLDDuEZQEC_uDcYhabzxMCFCs3vGGSGVX4&amp;index=55&amp;t=0s" TargetMode="External"/><Relationship Id="rId14" Type="http://schemas.openxmlformats.org/officeDocument/2006/relationships/hyperlink" Target="https://www.youtube.com/watch?v=RcTQt_nnpbA&amp;list=PLDDuEZQEC_uAuSrUXsFVBLNkPQY3BHzLQ&amp;index=30&amp;t=0s" TargetMode="External"/><Relationship Id="rId17" Type="http://schemas.openxmlformats.org/officeDocument/2006/relationships/hyperlink" Target="https://www.youtube.com/watch?v=SWF0HecSwYA&amp;list=PLDDuEZQEC_uAuSrUXsFVBLNkPQY3BHzLQ&amp;index=33&amp;t=0s" TargetMode="External"/><Relationship Id="rId16" Type="http://schemas.openxmlformats.org/officeDocument/2006/relationships/hyperlink" Target="https://www.youtube.com/watch?v=T9eF1pzS0Gw&amp;list=PLDDuEZQEC_uAuSrUXsFVBLNkPQY3BHzLQ&amp;index=32&amp;t=0s" TargetMode="External"/><Relationship Id="rId19" Type="http://schemas.openxmlformats.org/officeDocument/2006/relationships/hyperlink" Target="https://www.youtube.com/watch?v=Ib9yBOygb0w&amp;list=PLDDuEZQEC_uAuSrUXsFVBLNkPQY3BHzLQ&amp;index=35&amp;t=0s" TargetMode="External"/><Relationship Id="rId114" Type="http://schemas.openxmlformats.org/officeDocument/2006/relationships/hyperlink" Target="https://www.youtube.com/watch?v=PU3ourr4rKA&amp;list=PLDDuEZQEC_uDcYhabzxMCFCs3vGGSGVX4&amp;index=59&amp;t=0s" TargetMode="External"/><Relationship Id="rId18" Type="http://schemas.openxmlformats.org/officeDocument/2006/relationships/hyperlink" Target="https://www.youtube.com/watch?v=d3AsbzNxb5c&amp;list=PLDDuEZQEC_uAuSrUXsFVBLNkPQY3BHzLQ&amp;index=34&amp;t=0s" TargetMode="External"/><Relationship Id="rId113" Type="http://schemas.openxmlformats.org/officeDocument/2006/relationships/hyperlink" Target="https://www.youtube.com/watch?v=ebNV8X33pB0&amp;list=PLDDuEZQEC_uDcYhabzxMCFCs3vGGSGVX4&amp;index=58&amp;t=0s" TargetMode="External"/><Relationship Id="rId112" Type="http://schemas.openxmlformats.org/officeDocument/2006/relationships/hyperlink" Target="https://www.youtube.com/watch?v=9fCZPyVaTgI&amp;list=PLDDuEZQEC_uDcYhabzxMCFCs3vGGSGVX4&amp;index=57&amp;t=0s" TargetMode="External"/><Relationship Id="rId111" Type="http://schemas.openxmlformats.org/officeDocument/2006/relationships/hyperlink" Target="https://www.youtube.com/watch?v=A8_n7aME-yM&amp;list=PLDDuEZQEC_uDcYhabzxMCFCs3vGGSGVX4&amp;index=56&amp;t=0s" TargetMode="External"/><Relationship Id="rId84" Type="http://schemas.openxmlformats.org/officeDocument/2006/relationships/hyperlink" Target="https://www.youtube.com/watch?v=BKzC7Ph5FxM&amp;list=PLDDuEZQEC_uAuSrUXsFVBLNkPQY3BHzLQ&amp;index=192&amp;t=0s" TargetMode="External"/><Relationship Id="rId83" Type="http://schemas.openxmlformats.org/officeDocument/2006/relationships/hyperlink" Target="https://www.youtube.com/watch?v=JfDA604ztNw&amp;list=PLDDuEZQEC_uAuSrUXsFVBLNkPQY3BHzLQ&amp;index=191&amp;t=0s" TargetMode="External"/><Relationship Id="rId86" Type="http://schemas.openxmlformats.org/officeDocument/2006/relationships/hyperlink" Target="https://www.youtube.com/watch?v=oLDjVa73B4o&amp;list=PLDDuEZQEC_uAuSrUXsFVBLNkPQY3BHzLQ&amp;index=194&amp;t=0s" TargetMode="External"/><Relationship Id="rId85" Type="http://schemas.openxmlformats.org/officeDocument/2006/relationships/hyperlink" Target="https://www.youtube.com/watch?v=XVCfkSZnTLE&amp;list=PLDDuEZQEC_uAuSrUXsFVBLNkPQY3BHzLQ&amp;index=193&amp;t=0s" TargetMode="External"/><Relationship Id="rId88" Type="http://schemas.openxmlformats.org/officeDocument/2006/relationships/hyperlink" Target="https://www.youtube.com/watch?v=hxad0XaMleI&amp;list=PLDDuEZQEC_uAuSrUXsFVBLNkPQY3BHzLQ&amp;index=196&amp;t=0s" TargetMode="External"/><Relationship Id="rId150" Type="http://schemas.openxmlformats.org/officeDocument/2006/relationships/hyperlink" Target="https://www.youtube.com/watch?v=o4r6M4zxoUo&amp;list=PLDDuEZQEC_uDcYhabzxMCFCs3vGGSGVX4&amp;index=128&amp;t=0s" TargetMode="External"/><Relationship Id="rId87" Type="http://schemas.openxmlformats.org/officeDocument/2006/relationships/hyperlink" Target="https://www.youtube.com/watch?v=XTx8271LtQo&amp;list=PLDDuEZQEC_uAuSrUXsFVBLNkPQY3BHzLQ&amp;index=195&amp;t=0s" TargetMode="External"/><Relationship Id="rId89" Type="http://schemas.openxmlformats.org/officeDocument/2006/relationships/hyperlink" Target="https://www.youtube.com/watch?v=2ORSbLAP2hY&amp;list=PLDDuEZQEC_uAuSrUXsFVBLNkPQY3BHzLQ&amp;index=197&amp;t=0s" TargetMode="External"/><Relationship Id="rId80" Type="http://schemas.openxmlformats.org/officeDocument/2006/relationships/hyperlink" Target="https://www.youtube.com/watch?v=g8o0K9ajzsQ&amp;list=PLDDuEZQEC_uAuSrUXsFVBLNkPQY3BHzLQ&amp;index=188&amp;t=0s" TargetMode="External"/><Relationship Id="rId82" Type="http://schemas.openxmlformats.org/officeDocument/2006/relationships/hyperlink" Target="https://www.youtube.com/watch?v=oewiZYAGujY&amp;list=PLDDuEZQEC_uAuSrUXsFVBLNkPQY3BHzLQ&amp;index=190&amp;t=0s" TargetMode="External"/><Relationship Id="rId81" Type="http://schemas.openxmlformats.org/officeDocument/2006/relationships/hyperlink" Target="https://www.youtube.com/watch?v=YGHF0z6vcfg&amp;list=PLDDuEZQEC_uAuSrUXsFVBLNkPQY3BHzLQ&amp;index=189&amp;t=0s" TargetMode="External"/><Relationship Id="rId1" Type="http://schemas.openxmlformats.org/officeDocument/2006/relationships/hyperlink" Target="https://www.youtube.com/watch?v=2311QdBFp4o&amp;list=PLDDuEZQEC_uAuSrUXsFVBLNkPQY3BHzLQ&amp;index=2&amp;t=0s" TargetMode="External"/><Relationship Id="rId2" Type="http://schemas.openxmlformats.org/officeDocument/2006/relationships/hyperlink" Target="https://www.youtube.com/watch?v=4SBSBGc4dcc&amp;list=PLDDuEZQEC_uAuSrUXsFVBLNkPQY3BHzLQ&amp;index=3&amp;t=0s" TargetMode="External"/><Relationship Id="rId3" Type="http://schemas.openxmlformats.org/officeDocument/2006/relationships/hyperlink" Target="https://www.youtube.com/watch?v=pi2au8rx0XQ&amp;list=PLDDuEZQEC_uAuSrUXsFVBLNkPQY3BHzLQ&amp;index=4&amp;t=0s" TargetMode="External"/><Relationship Id="rId149" Type="http://schemas.openxmlformats.org/officeDocument/2006/relationships/hyperlink" Target="https://www.youtube.com/watch?v=z3FMKrxzWhc&amp;list=PLDDuEZQEC_uDcYhabzxMCFCs3vGGSGVX4&amp;index=127&amp;t=0s" TargetMode="External"/><Relationship Id="rId4" Type="http://schemas.openxmlformats.org/officeDocument/2006/relationships/hyperlink" Target="https://likeable-cashew-304.notion.site/4eb34621bb8945d7bf47c96e0149f93e" TargetMode="External"/><Relationship Id="rId148" Type="http://schemas.openxmlformats.org/officeDocument/2006/relationships/hyperlink" Target="https://www.youtube.com/watch?v=Sgb5J28l0IM&amp;list=PLDDuEZQEC_uDcYhabzxMCFCs3vGGSGVX4&amp;index=126&amp;t=0s" TargetMode="External"/><Relationship Id="rId9" Type="http://schemas.openxmlformats.org/officeDocument/2006/relationships/hyperlink" Target="https://www.youtube.com/watch?v=hBNHfoPXyME&amp;list=PLDDuEZQEC_uAuSrUXsFVBLNkPQY3BHzLQ&amp;index=25&amp;t=0s" TargetMode="External"/><Relationship Id="rId143" Type="http://schemas.openxmlformats.org/officeDocument/2006/relationships/hyperlink" Target="https://www.youtube.com/watch?v=qgUcDdWTOqE&amp;list=PLDDuEZQEC_uDcYhabzxMCFCs3vGGSGVX4&amp;index=102&amp;t=0s" TargetMode="External"/><Relationship Id="rId142" Type="http://schemas.openxmlformats.org/officeDocument/2006/relationships/hyperlink" Target="https://www.youtube.com/watch?v=xQpgwwduLeI&amp;list=PLDDuEZQEC_uDcYhabzxMCFCs3vGGSGVX4&amp;index=101&amp;t=0s" TargetMode="External"/><Relationship Id="rId141" Type="http://schemas.openxmlformats.org/officeDocument/2006/relationships/hyperlink" Target="https://www.youtube.com/watch?v=fsW7XueiNLg&amp;list=PLDDuEZQEC_uDcYhabzxMCFCs3vGGSGVX4&amp;index=100&amp;t=0s" TargetMode="External"/><Relationship Id="rId140" Type="http://schemas.openxmlformats.org/officeDocument/2006/relationships/hyperlink" Target="https://www.youtube.com/watch?v=gX0BVfHJxe8&amp;list=PLDDuEZQEC_uDcYhabzxMCFCs3vGGSGVX4&amp;index=99&amp;t=0s" TargetMode="External"/><Relationship Id="rId5" Type="http://schemas.openxmlformats.org/officeDocument/2006/relationships/hyperlink" Target="https://www.youtube.com/watch?v=YxcS2fTHrII&amp;list=PLDDuEZQEC_uAuSrUXsFVBLNkPQY3BHzLQ&amp;index=20&amp;t=0s" TargetMode="External"/><Relationship Id="rId147" Type="http://schemas.openxmlformats.org/officeDocument/2006/relationships/hyperlink" Target="https://www.youtube.com/watch?v=0c7AdcB4YDI&amp;list=PLDDuEZQEC_uDcYhabzxMCFCs3vGGSGVX4&amp;index=125&amp;t=0s" TargetMode="External"/><Relationship Id="rId6" Type="http://schemas.openxmlformats.org/officeDocument/2006/relationships/hyperlink" Target="https://www.youtube.com/watch?v=DvZ-qwJ9C0Y&amp;list=PLDDuEZQEC_uAuSrUXsFVBLNkPQY3BHzLQ&amp;index=22&amp;t=0s" TargetMode="External"/><Relationship Id="rId146" Type="http://schemas.openxmlformats.org/officeDocument/2006/relationships/hyperlink" Target="https://www.youtube.com/watch?v=K6wlN6Nm-Ak&amp;list=PLDDuEZQEC_uDcYhabzxMCFCs3vGGSGVX4&amp;index=124&amp;t=0s" TargetMode="External"/><Relationship Id="rId7" Type="http://schemas.openxmlformats.org/officeDocument/2006/relationships/hyperlink" Target="https://www.youtube.com/watch?v=ixUFJhp7iXQ&amp;list=PLDDuEZQEC_uAuSrUXsFVBLNkPQY3BHzLQ&amp;index=23&amp;t=0s" TargetMode="External"/><Relationship Id="rId145" Type="http://schemas.openxmlformats.org/officeDocument/2006/relationships/hyperlink" Target="https://www.youtube.com/watch?v=54CspqHsW2s&amp;list=PLDDuEZQEC_uDcYhabzxMCFCs3vGGSGVX4&amp;index=123&amp;t=0s" TargetMode="External"/><Relationship Id="rId8" Type="http://schemas.openxmlformats.org/officeDocument/2006/relationships/hyperlink" Target="https://www.youtube.com/watch?v=5hTfIoA547g&amp;list=PLDDuEZQEC_uAuSrUXsFVBLNkPQY3BHzLQ&amp;index=24&amp;t=0s" TargetMode="External"/><Relationship Id="rId144" Type="http://schemas.openxmlformats.org/officeDocument/2006/relationships/hyperlink" Target="https://www.youtube.com/watch?v=Pp2eMnH6Zd8&amp;list=PLDDuEZQEC_uDcYhabzxMCFCs3vGGSGVX4&amp;index=103&amp;t=0s" TargetMode="External"/><Relationship Id="rId73" Type="http://schemas.openxmlformats.org/officeDocument/2006/relationships/hyperlink" Target="https://www.youtube.com/watch?v=OA0SBQc8LcY&amp;list=PLDDuEZQEC_uAuSrUXsFVBLNkPQY3BHzLQ&amp;index=160&amp;t=0s" TargetMode="External"/><Relationship Id="rId72" Type="http://schemas.openxmlformats.org/officeDocument/2006/relationships/hyperlink" Target="https://www.youtube.com/watch?v=LTjzI3_hPaY&amp;list=PLDDuEZQEC_uAuSrUXsFVBLNkPQY3BHzLQ&amp;index=159&amp;t=0s" TargetMode="External"/><Relationship Id="rId75" Type="http://schemas.openxmlformats.org/officeDocument/2006/relationships/hyperlink" Target="https://www.youtube.com/watch?v=UsrYsIlRla8&amp;list=PLDDuEZQEC_uAuSrUXsFVBLNkPQY3BHzLQ&amp;index=183&amp;t=0s" TargetMode="External"/><Relationship Id="rId74" Type="http://schemas.openxmlformats.org/officeDocument/2006/relationships/hyperlink" Target="https://www.youtube.com/watch?v=QMH1oz2EoVg&amp;list=PLDDuEZQEC_uAuSrUXsFVBLNkPQY3BHzLQ&amp;index=182&amp;t=0s" TargetMode="External"/><Relationship Id="rId77" Type="http://schemas.openxmlformats.org/officeDocument/2006/relationships/hyperlink" Target="https://www.youtube.com/watch?v=yDCiy6d_AoI&amp;list=PLDDuEZQEC_uAuSrUXsFVBLNkPQY3BHzLQ&amp;index=185&amp;t=0s" TargetMode="External"/><Relationship Id="rId76" Type="http://schemas.openxmlformats.org/officeDocument/2006/relationships/hyperlink" Target="https://www.youtube.com/watch?v=YoGuj76WvJI&amp;list=PLDDuEZQEC_uAuSrUXsFVBLNkPQY3BHzLQ&amp;index=184&amp;t=0s" TargetMode="External"/><Relationship Id="rId79" Type="http://schemas.openxmlformats.org/officeDocument/2006/relationships/hyperlink" Target="https://www.youtube.com/watch?v=SG5_AtifkaE&amp;list=PLDDuEZQEC_uAuSrUXsFVBLNkPQY3BHzLQ&amp;index=187&amp;t=0s" TargetMode="External"/><Relationship Id="rId78" Type="http://schemas.openxmlformats.org/officeDocument/2006/relationships/hyperlink" Target="https://www.youtube.com/watch?v=9K9gMmUjG88&amp;list=PLDDuEZQEC_uAuSrUXsFVBLNkPQY3BHzLQ&amp;index=186&amp;t=0s" TargetMode="External"/><Relationship Id="rId71" Type="http://schemas.openxmlformats.org/officeDocument/2006/relationships/hyperlink" Target="https://www.youtube.com/watch?v=3lZpdy48GFI&amp;list=PLDDuEZQEC_uAuSrUXsFVBLNkPQY3BHzLQ&amp;index=158&amp;t=0s" TargetMode="External"/><Relationship Id="rId70" Type="http://schemas.openxmlformats.org/officeDocument/2006/relationships/hyperlink" Target="https://www.youtube.com/watch?v=31-baXiIagE&amp;list=PLDDuEZQEC_uAuSrUXsFVBLNkPQY3BHzLQ&amp;index=157&amp;t=0s" TargetMode="External"/><Relationship Id="rId139" Type="http://schemas.openxmlformats.org/officeDocument/2006/relationships/hyperlink" Target="https://www.youtube.com/watch?v=ja-t-8MEMKc&amp;list=PLDDuEZQEC_uDcYhabzxMCFCs3vGGSGVX4&amp;index=97&amp;t=0s" TargetMode="External"/><Relationship Id="rId138" Type="http://schemas.openxmlformats.org/officeDocument/2006/relationships/hyperlink" Target="https://www.youtube.com/watch?v=TLD0RhsCHrc&amp;list=PLDDuEZQEC_uDcYhabzxMCFCs3vGGSGVX4&amp;index=96&amp;t=0s" TargetMode="External"/><Relationship Id="rId137" Type="http://schemas.openxmlformats.org/officeDocument/2006/relationships/hyperlink" Target="https://www.youtube.com/watch?v=2nLtQ6V0QZw&amp;list=PLDDuEZQEC_uDcYhabzxMCFCs3vGGSGVX4&amp;index=82&amp;t=0s" TargetMode="External"/><Relationship Id="rId132" Type="http://schemas.openxmlformats.org/officeDocument/2006/relationships/hyperlink" Target="https://www.youtube.com/watch?v=RazaN_OT-tA&amp;list=PLDDuEZQEC_uDcYhabzxMCFCs3vGGSGVX4&amp;index=77&amp;t=0s" TargetMode="External"/><Relationship Id="rId131" Type="http://schemas.openxmlformats.org/officeDocument/2006/relationships/hyperlink" Target="https://www.youtube.com/watch?v=5h70tn0asdo&amp;list=PLDDuEZQEC_uDcYhabzxMCFCs3vGGSGVX4&amp;index=76&amp;t=0s" TargetMode="External"/><Relationship Id="rId130" Type="http://schemas.openxmlformats.org/officeDocument/2006/relationships/hyperlink" Target="https://www.youtube.com/watch?v=28WMu33SaYY&amp;list=PLDDuEZQEC_uDcYhabzxMCFCs3vGGSGVX4&amp;index=75&amp;t=0s" TargetMode="External"/><Relationship Id="rId136" Type="http://schemas.openxmlformats.org/officeDocument/2006/relationships/hyperlink" Target="https://www.youtube.com/watch?v=aJv99i6NJZU&amp;list=PLDDuEZQEC_uDcYhabzxMCFCs3vGGSGVX4&amp;index=81&amp;t=0s" TargetMode="External"/><Relationship Id="rId135" Type="http://schemas.openxmlformats.org/officeDocument/2006/relationships/hyperlink" Target="https://www.youtube.com/watch?v=oYbSr-GJ2Zk&amp;list=PLDDuEZQEC_uDcYhabzxMCFCs3vGGSGVX4&amp;index=80&amp;t=0s" TargetMode="External"/><Relationship Id="rId134" Type="http://schemas.openxmlformats.org/officeDocument/2006/relationships/hyperlink" Target="https://www.youtube.com/watch?v=-paMG4kj9gg&amp;list=PLDDuEZQEC_uDcYhabzxMCFCs3vGGSGVX4&amp;index=79&amp;t=0s" TargetMode="External"/><Relationship Id="rId133" Type="http://schemas.openxmlformats.org/officeDocument/2006/relationships/hyperlink" Target="https://www.youtube.com/watch?v=mLGEOvwcAO0&amp;list=PLDDuEZQEC_uDcYhabzxMCFCs3vGGSGVX4&amp;index=78&amp;t=0s" TargetMode="External"/><Relationship Id="rId62" Type="http://schemas.openxmlformats.org/officeDocument/2006/relationships/hyperlink" Target="https://www.youtube.com/watch?v=6038Y198Rxg&amp;list=PLDDuEZQEC_uAuSrUXsFVBLNkPQY3BHzLQ&amp;index=149&amp;t=0s" TargetMode="External"/><Relationship Id="rId61" Type="http://schemas.openxmlformats.org/officeDocument/2006/relationships/hyperlink" Target="https://www.youtube.com/watch?v=U9PQjYKETKs&amp;list=PLDDuEZQEC_uAuSrUXsFVBLNkPQY3BHzLQ&amp;index=148&amp;t=0s" TargetMode="External"/><Relationship Id="rId64" Type="http://schemas.openxmlformats.org/officeDocument/2006/relationships/hyperlink" Target="https://www.youtube.com/watch?v=TaKlYeV6i8c&amp;list=PLDDuEZQEC_uAuSrUXsFVBLNkPQY3BHzLQ&amp;index=151&amp;t=0s" TargetMode="External"/><Relationship Id="rId63" Type="http://schemas.openxmlformats.org/officeDocument/2006/relationships/hyperlink" Target="https://www.youtube.com/watch?v=7B4T8FLXXJs&amp;list=PLDDuEZQEC_uAuSrUXsFVBLNkPQY3BHzLQ&amp;index=150&amp;t=0s" TargetMode="External"/><Relationship Id="rId66" Type="http://schemas.openxmlformats.org/officeDocument/2006/relationships/hyperlink" Target="https://www.youtube.com/watch?v=D1-SuteQWMs&amp;list=PLDDuEZQEC_uAuSrUXsFVBLNkPQY3BHzLQ&amp;index=153&amp;t=0s" TargetMode="External"/><Relationship Id="rId65" Type="http://schemas.openxmlformats.org/officeDocument/2006/relationships/hyperlink" Target="https://www.youtube.com/watch?v=0vhomjPY064&amp;list=PLDDuEZQEC_uAuSrUXsFVBLNkPQY3BHzLQ&amp;index=152&amp;t=0s" TargetMode="External"/><Relationship Id="rId68" Type="http://schemas.openxmlformats.org/officeDocument/2006/relationships/hyperlink" Target="https://www.youtube.com/watch?v=2ZNH4fu4YoA&amp;list=PLDDuEZQEC_uAuSrUXsFVBLNkPQY3BHzLQ&amp;index=155&amp;t=0s" TargetMode="External"/><Relationship Id="rId67" Type="http://schemas.openxmlformats.org/officeDocument/2006/relationships/hyperlink" Target="https://www.youtube.com/watch?v=GyOPHcnzy3M&amp;list=PLDDuEZQEC_uAuSrUXsFVBLNkPQY3BHzLQ&amp;index=154&amp;t=0s" TargetMode="External"/><Relationship Id="rId60" Type="http://schemas.openxmlformats.org/officeDocument/2006/relationships/hyperlink" Target="https://www.youtube.com/watch?v=eiHo5qDQqiM&amp;list=PLDDuEZQEC_uAuSrUXsFVBLNkPQY3BHzLQ&amp;index=147&amp;t=0s" TargetMode="External"/><Relationship Id="rId165" Type="http://schemas.openxmlformats.org/officeDocument/2006/relationships/hyperlink" Target="https://www.youtube.com/watch?v=1YZw1lwtBEc&amp;list=PLDDuEZQEC_uDcYhabzxMCFCs3vGGSGVX4&amp;index=143&amp;t=0s" TargetMode="External"/><Relationship Id="rId69" Type="http://schemas.openxmlformats.org/officeDocument/2006/relationships/hyperlink" Target="https://www.youtube.com/watch?v=w1FPRUO_on4&amp;list=PLDDuEZQEC_uAuSrUXsFVBLNkPQY3BHzLQ&amp;index=156&amp;t=0s" TargetMode="External"/><Relationship Id="rId164" Type="http://schemas.openxmlformats.org/officeDocument/2006/relationships/hyperlink" Target="https://www.youtube.com/watch?v=ovzDcRiu4mM&amp;list=PLDDuEZQEC_uDcYhabzxMCFCs3vGGSGVX4&amp;index=142&amp;t=0s" TargetMode="External"/><Relationship Id="rId163" Type="http://schemas.openxmlformats.org/officeDocument/2006/relationships/hyperlink" Target="https://www.youtube.com/watch?v=w1SgJqDb-DY&amp;list=PLDDuEZQEC_uDcYhabzxMCFCs3vGGSGVX4&amp;index=141&amp;t=0s" TargetMode="External"/><Relationship Id="rId162" Type="http://schemas.openxmlformats.org/officeDocument/2006/relationships/hyperlink" Target="https://www.youtube.com/watch?v=HOIkWBoM-us&amp;list=PLDDuEZQEC_uDcYhabzxMCFCs3vGGSGVX4&amp;index=140&amp;t=0s" TargetMode="External"/><Relationship Id="rId168" Type="http://schemas.openxmlformats.org/officeDocument/2006/relationships/table" Target="../tables/table1.xml"/><Relationship Id="rId166" Type="http://schemas.openxmlformats.org/officeDocument/2006/relationships/drawing" Target="../drawings/drawing1.xml"/><Relationship Id="rId51" Type="http://schemas.openxmlformats.org/officeDocument/2006/relationships/hyperlink" Target="https://www.youtube.com/watch?v=qrl9Z8YD1SI&amp;list=PLDDuEZQEC_uAuSrUXsFVBLNkPQY3BHzLQ&amp;index=98&amp;t=0s" TargetMode="External"/><Relationship Id="rId50" Type="http://schemas.openxmlformats.org/officeDocument/2006/relationships/hyperlink" Target="https://www.youtube.com/watch?v=ra4-H-S5D_4&amp;list=PLDDuEZQEC_uAuSrUXsFVBLNkPQY3BHzLQ&amp;index=97&amp;t=0s" TargetMode="External"/><Relationship Id="rId53" Type="http://schemas.openxmlformats.org/officeDocument/2006/relationships/hyperlink" Target="https://www.youtube.com/watch?v=vRC3QrYvYrI&amp;list=PLDDuEZQEC_uAuSrUXsFVBLNkPQY3BHzLQ&amp;index=100&amp;t=0s" TargetMode="External"/><Relationship Id="rId52" Type="http://schemas.openxmlformats.org/officeDocument/2006/relationships/hyperlink" Target="https://www.youtube.com/watch?v=TIgUl9q5mLQ&amp;list=PLDDuEZQEC_uAuSrUXsFVBLNkPQY3BHzLQ&amp;index=99&amp;t=0s" TargetMode="External"/><Relationship Id="rId55" Type="http://schemas.openxmlformats.org/officeDocument/2006/relationships/hyperlink" Target="https://www.youtube.com/watch?v=Rz_OeXNrwK8&amp;list=PLDDuEZQEC_uAuSrUXsFVBLNkPQY3BHzLQ&amp;index=142&amp;t=0s" TargetMode="External"/><Relationship Id="rId161" Type="http://schemas.openxmlformats.org/officeDocument/2006/relationships/hyperlink" Target="https://www.youtube.com/watch?v=1kvduqCNtRM&amp;list=PLDDuEZQEC_uDcYhabzxMCFCs3vGGSGVX4&amp;index=139&amp;t=0s" TargetMode="External"/><Relationship Id="rId54" Type="http://schemas.openxmlformats.org/officeDocument/2006/relationships/hyperlink" Target="https://www.youtube.com/watch?v=yhXKkn32Tas&amp;list=PLDDuEZQEC_uAuSrUXsFVBLNkPQY3BHzLQ&amp;index=101&amp;t=0s" TargetMode="External"/><Relationship Id="rId160" Type="http://schemas.openxmlformats.org/officeDocument/2006/relationships/hyperlink" Target="https://www.youtube.com/watch?v=7ZWLrWrEjJo&amp;list=PLDDuEZQEC_uDcYhabzxMCFCs3vGGSGVX4&amp;index=138&amp;t=0s" TargetMode="External"/><Relationship Id="rId57" Type="http://schemas.openxmlformats.org/officeDocument/2006/relationships/hyperlink" Target="https://www.youtube.com/watch?v=GKeu9-TH9mE&amp;list=PLDDuEZQEC_uAuSrUXsFVBLNkPQY3BHzLQ&amp;index=144&amp;t=0s" TargetMode="External"/><Relationship Id="rId56" Type="http://schemas.openxmlformats.org/officeDocument/2006/relationships/hyperlink" Target="https://www.youtube.com/watch?v=rIjitrYUx1w&amp;list=PLDDuEZQEC_uAuSrUXsFVBLNkPQY3BHzLQ&amp;index=143&amp;t=0s" TargetMode="External"/><Relationship Id="rId159" Type="http://schemas.openxmlformats.org/officeDocument/2006/relationships/hyperlink" Target="https://www.youtube.com/watch?v=OInkgOVGUy4&amp;list=PLDDuEZQEC_uDcYhabzxMCFCs3vGGSGVX4&amp;index=137&amp;t=0s" TargetMode="External"/><Relationship Id="rId59" Type="http://schemas.openxmlformats.org/officeDocument/2006/relationships/hyperlink" Target="https://www.youtube.com/watch?v=ha7-kzr1FLA&amp;list=PLDDuEZQEC_uAuSrUXsFVBLNkPQY3BHzLQ&amp;index=146&amp;t=0s" TargetMode="External"/><Relationship Id="rId154" Type="http://schemas.openxmlformats.org/officeDocument/2006/relationships/hyperlink" Target="https://www.youtube.com/watch?v=mPi-BHQ88uk&amp;list=PLDDuEZQEC_uDcYhabzxMCFCs3vGGSGVX4&amp;index=132&amp;t=0s" TargetMode="External"/><Relationship Id="rId58" Type="http://schemas.openxmlformats.org/officeDocument/2006/relationships/hyperlink" Target="https://www.youtube.com/watch?v=qbCuYAk4zQM&amp;list=PLDDuEZQEC_uAuSrUXsFVBLNkPQY3BHzLQ&amp;index=145&amp;t=0s" TargetMode="External"/><Relationship Id="rId153" Type="http://schemas.openxmlformats.org/officeDocument/2006/relationships/hyperlink" Target="https://www.youtube.com/watch?v=KoKuzghICis&amp;list=PLDDuEZQEC_uDcYhabzxMCFCs3vGGSGVX4&amp;index=131&amp;t=0s" TargetMode="External"/><Relationship Id="rId152" Type="http://schemas.openxmlformats.org/officeDocument/2006/relationships/hyperlink" Target="https://www.youtube.com/watch?v=YhChvEsI1-Y&amp;list=PLDDuEZQEC_uDcYhabzxMCFCs3vGGSGVX4&amp;index=130&amp;t=0s" TargetMode="External"/><Relationship Id="rId151" Type="http://schemas.openxmlformats.org/officeDocument/2006/relationships/hyperlink" Target="https://www.youtube.com/watch?v=7rP-ITVzPOQ&amp;list=PLDDuEZQEC_uDcYhabzxMCFCs3vGGSGVX4&amp;index=129&amp;t=0s" TargetMode="External"/><Relationship Id="rId158" Type="http://schemas.openxmlformats.org/officeDocument/2006/relationships/hyperlink" Target="https://www.youtube.com/watch?v=e_oaM_OaTTU&amp;list=PLDDuEZQEC_uDcYhabzxMCFCs3vGGSGVX4&amp;index=136&amp;t=0s" TargetMode="External"/><Relationship Id="rId157" Type="http://schemas.openxmlformats.org/officeDocument/2006/relationships/hyperlink" Target="https://www.youtube.com/watch?v=bEku95UkuFk&amp;list=PLDDuEZQEC_uDcYhabzxMCFCs3vGGSGVX4&amp;index=135&amp;t=0s" TargetMode="External"/><Relationship Id="rId156" Type="http://schemas.openxmlformats.org/officeDocument/2006/relationships/hyperlink" Target="https://www.youtube.com/watch?v=j5NeiB-cXX8&amp;list=PLDDuEZQEC_uDcYhabzxMCFCs3vGGSGVX4&amp;index=134&amp;t=0s" TargetMode="External"/><Relationship Id="rId155" Type="http://schemas.openxmlformats.org/officeDocument/2006/relationships/hyperlink" Target="https://www.youtube.com/watch?v=5F6CLHl2l70&amp;list=PLDDuEZQEC_uDcYhabzxMCFCs3vGGSGVX4&amp;index=133&amp;t=0s"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youtube.com/watch?v=oSqEEu5m-iE&amp;list=PLDDuEZQEC_uDcYhabzxMCFCs3vGGSGVX4&amp;index=107&amp;t=0s" TargetMode="External"/><Relationship Id="rId194" Type="http://schemas.openxmlformats.org/officeDocument/2006/relationships/hyperlink" Target="https://www.youtube.com/watch?v=8dn6nxfcJSA&amp;list=PLDDuEZQEC_uDcYhabzxMCFCs3vGGSGVX4&amp;index=111&amp;t=0s" TargetMode="External"/><Relationship Id="rId193" Type="http://schemas.openxmlformats.org/officeDocument/2006/relationships/hyperlink" Target="https://www.youtube.com/watch?v=_8-xNJcHBXY&amp;list=PLDDuEZQEC_uDcYhabzxMCFCs3vGGSGVX4&amp;index=110&amp;t=0s" TargetMode="External"/><Relationship Id="rId192" Type="http://schemas.openxmlformats.org/officeDocument/2006/relationships/hyperlink" Target="https://www.youtube.com/watch?v=jJg5UCxtdO4&amp;list=PLDDuEZQEC_uDcYhabzxMCFCs3vGGSGVX4&amp;index=109&amp;t=0s" TargetMode="External"/><Relationship Id="rId191" Type="http://schemas.openxmlformats.org/officeDocument/2006/relationships/hyperlink" Target="https://www.youtube.com/watch?v=yBuDm4QWeP0&amp;list=PLDDuEZQEC_uDcYhabzxMCFCs3vGGSGVX4&amp;index=108&amp;t=0s" TargetMode="External"/><Relationship Id="rId187" Type="http://schemas.openxmlformats.org/officeDocument/2006/relationships/hyperlink" Target="https://www.youtube.com/watch?v=6Yi4XMBeuRA&amp;list=PLDDuEZQEC_uDcYhabzxMCFCs3vGGSGVX4&amp;index=104&amp;t=0s" TargetMode="External"/><Relationship Id="rId186" Type="http://schemas.openxmlformats.org/officeDocument/2006/relationships/hyperlink" Target="https://www.youtube.com/watch?v=VukZlFRCEEE&amp;list=PLDDuEZQEC_uDcYhabzxMCFCs3vGGSGVX4&amp;index=201&amp;t=0s" TargetMode="External"/><Relationship Id="rId185" Type="http://schemas.openxmlformats.org/officeDocument/2006/relationships/hyperlink" Target="https://www.youtube.com/watch?v=zyqWBVzMpFw&amp;list=PLDDuEZQEC_uDcYhabzxMCFCs3vGGSGVX4&amp;index=200&amp;t=0s" TargetMode="External"/><Relationship Id="rId184" Type="http://schemas.openxmlformats.org/officeDocument/2006/relationships/hyperlink" Target="https://www.youtube.com/watch?v=PI6koCSkYTA&amp;list=PLDDuEZQEC_uDcYhabzxMCFCs3vGGSGVX4&amp;index=199&amp;t=0s" TargetMode="External"/><Relationship Id="rId189" Type="http://schemas.openxmlformats.org/officeDocument/2006/relationships/hyperlink" Target="https://www.youtube.com/watch?v=KgVLvXPW-cA&amp;list=PLDDuEZQEC_uDcYhabzxMCFCs3vGGSGVX4&amp;index=106&amp;t=0s" TargetMode="External"/><Relationship Id="rId188" Type="http://schemas.openxmlformats.org/officeDocument/2006/relationships/hyperlink" Target="https://www.youtube.com/watch?v=KUfco-tCJyk&amp;list=PLDDuEZQEC_uDcYhabzxMCFCs3vGGSGVX4&amp;index=105&amp;t=0s" TargetMode="External"/><Relationship Id="rId183" Type="http://schemas.openxmlformats.org/officeDocument/2006/relationships/hyperlink" Target="https://www.youtube.com/watch?v=fRoXRjGUAMI&amp;list=PLDDuEZQEC_uDcYhabzxMCFCs3vGGSGVX4&amp;index=198&amp;t=0s" TargetMode="External"/><Relationship Id="rId182" Type="http://schemas.openxmlformats.org/officeDocument/2006/relationships/hyperlink" Target="https://www.youtube.com/watch?v=50l5B5sOBns&amp;list=PLDDuEZQEC_uDcYhabzxMCFCs3vGGSGVX4&amp;index=197&amp;t=0s" TargetMode="External"/><Relationship Id="rId181" Type="http://schemas.openxmlformats.org/officeDocument/2006/relationships/hyperlink" Target="https://www.youtube.com/watch?v=I7OQpkJuUng&amp;list=PLDDuEZQEC_uDcYhabzxMCFCs3vGGSGVX4&amp;index=196&amp;t=0s" TargetMode="External"/><Relationship Id="rId180" Type="http://schemas.openxmlformats.org/officeDocument/2006/relationships/hyperlink" Target="https://www.youtube.com/watch?v=zruwk12QBHk&amp;list=PLDDuEZQEC_uDcYhabzxMCFCs3vGGSGVX4&amp;index=195&amp;t=0s" TargetMode="External"/><Relationship Id="rId176" Type="http://schemas.openxmlformats.org/officeDocument/2006/relationships/hyperlink" Target="https://www.youtube.com/watch?v=744KvMTjI8o&amp;list=PLDDuEZQEC_uDcYhabzxMCFCs3vGGSGVX4&amp;index=191&amp;t=0s" TargetMode="External"/><Relationship Id="rId297" Type="http://schemas.openxmlformats.org/officeDocument/2006/relationships/hyperlink" Target="https://www.youtube.com/watch?v=JmTVyvlDssA&amp;list=PLDDuEZQEC_uDcYhabzxMCFCs3vGGSGVX4&amp;index=93&amp;t=0s" TargetMode="External"/><Relationship Id="rId175" Type="http://schemas.openxmlformats.org/officeDocument/2006/relationships/hyperlink" Target="https://www.youtube.com/watch?v=f6VD3ITakLc&amp;list=PLDDuEZQEC_uDcYhabzxMCFCs3vGGSGVX4&amp;index=190&amp;t=0s" TargetMode="External"/><Relationship Id="rId296" Type="http://schemas.openxmlformats.org/officeDocument/2006/relationships/hyperlink" Target="https://www.youtube.com/watch?v=amnE17M7PL8&amp;list=PLDDuEZQEC_uDcYhabzxMCFCs3vGGSGVX4&amp;index=92&amp;t=0s" TargetMode="External"/><Relationship Id="rId174" Type="http://schemas.openxmlformats.org/officeDocument/2006/relationships/hyperlink" Target="https://www.youtube.com/watch?v=9nbEy4CLxHs&amp;list=PLDDuEZQEC_uDcYhabzxMCFCs3vGGSGVX4&amp;index=189&amp;t=0s" TargetMode="External"/><Relationship Id="rId295" Type="http://schemas.openxmlformats.org/officeDocument/2006/relationships/hyperlink" Target="https://www.youtube.com/watch?v=VFajwBRJxc4&amp;list=PLDDuEZQEC_uDcYhabzxMCFCs3vGGSGVX4&amp;index=91&amp;t=0s" TargetMode="External"/><Relationship Id="rId173" Type="http://schemas.openxmlformats.org/officeDocument/2006/relationships/hyperlink" Target="https://www.youtube.com/watch?v=MQ3EYYJk3tA&amp;list=PLDDuEZQEC_uDcYhabzxMCFCs3vGGSGVX4&amp;index=188&amp;t=0s" TargetMode="External"/><Relationship Id="rId294" Type="http://schemas.openxmlformats.org/officeDocument/2006/relationships/hyperlink" Target="https://www.youtube.com/watch?v=C1hueP-askc&amp;list=PLDDuEZQEC_uDcYhabzxMCFCs3vGGSGVX4&amp;index=90&amp;t=0s" TargetMode="External"/><Relationship Id="rId179" Type="http://schemas.openxmlformats.org/officeDocument/2006/relationships/hyperlink" Target="https://www.youtube.com/watch?v=HEcSGn_soZw&amp;list=PLDDuEZQEC_uDcYhabzxMCFCs3vGGSGVX4&amp;index=194&amp;t=0s" TargetMode="External"/><Relationship Id="rId178" Type="http://schemas.openxmlformats.org/officeDocument/2006/relationships/hyperlink" Target="https://www.youtube.com/watch?v=xUCWdI0_CHo&amp;list=PLDDuEZQEC_uDcYhabzxMCFCs3vGGSGVX4&amp;index=193&amp;t=0s" TargetMode="External"/><Relationship Id="rId299" Type="http://schemas.openxmlformats.org/officeDocument/2006/relationships/hyperlink" Target="https://www.youtube.com/watch?v=My_7yrhaguw&amp;list=PLDDuEZQEC_uDcYhabzxMCFCs3vGGSGVX4&amp;index=95&amp;t=0s" TargetMode="External"/><Relationship Id="rId177" Type="http://schemas.openxmlformats.org/officeDocument/2006/relationships/hyperlink" Target="https://www.youtube.com/watch?v=5h24tyLhaG4&amp;list=PLDDuEZQEC_uDcYhabzxMCFCs3vGGSGVX4&amp;index=192&amp;t=0s" TargetMode="External"/><Relationship Id="rId298" Type="http://schemas.openxmlformats.org/officeDocument/2006/relationships/hyperlink" Target="https://www.youtube.com/watch?v=HB8G9zual8A&amp;list=PLDDuEZQEC_uDcYhabzxMCFCs3vGGSGVX4&amp;index=94&amp;t=0s" TargetMode="External"/><Relationship Id="rId198" Type="http://schemas.openxmlformats.org/officeDocument/2006/relationships/hyperlink" Target="https://www.youtube.com/watch?v=oXp-0w-ROEM&amp;list=PLDDuEZQEC_uDcYhabzxMCFCs3vGGSGVX4&amp;index=115&amp;t=0s" TargetMode="External"/><Relationship Id="rId197" Type="http://schemas.openxmlformats.org/officeDocument/2006/relationships/hyperlink" Target="https://www.youtube.com/watch?v=wwrMxk2hWb4&amp;list=PLDDuEZQEC_uDcYhabzxMCFCs3vGGSGVX4&amp;index=114&amp;t=0s" TargetMode="External"/><Relationship Id="rId196" Type="http://schemas.openxmlformats.org/officeDocument/2006/relationships/hyperlink" Target="https://www.youtube.com/watch?v=75zxYmS3or8&amp;list=PLDDuEZQEC_uDcYhabzxMCFCs3vGGSGVX4&amp;index=113&amp;t=0s" TargetMode="External"/><Relationship Id="rId195" Type="http://schemas.openxmlformats.org/officeDocument/2006/relationships/hyperlink" Target="https://www.youtube.com/watch?v=LdGl76gtXRY&amp;list=PLDDuEZQEC_uDcYhabzxMCFCs3vGGSGVX4&amp;index=112&amp;t=0s" TargetMode="External"/><Relationship Id="rId199" Type="http://schemas.openxmlformats.org/officeDocument/2006/relationships/hyperlink" Target="https://www.youtube.com/watch?v=rh2-lZwbQ9s&amp;list=PLDDuEZQEC_uDcYhabzxMCFCs3vGGSGVX4&amp;index=116&amp;t=0s" TargetMode="External"/><Relationship Id="rId150" Type="http://schemas.openxmlformats.org/officeDocument/2006/relationships/hyperlink" Target="https://www.youtube.com/watch?v=a-Ui2dncFZ0&amp;list=PLDDuEZQEC_uDcYhabzxMCFCs3vGGSGVX4&amp;index=165&amp;t=0s" TargetMode="External"/><Relationship Id="rId271" Type="http://schemas.openxmlformats.org/officeDocument/2006/relationships/hyperlink" Target="https://www.youtube.com/watch?v=o_E51E2o07Y&amp;list=PLDDuEZQEC_uAuSrUXsFVBLNkPQY3BHzLQ&amp;index=66&amp;t=0s" TargetMode="External"/><Relationship Id="rId392" Type="http://schemas.openxmlformats.org/officeDocument/2006/relationships/hyperlink" Target="https://www.youtube.com/watch?v=HJ_hMRZ8m9c&amp;list=PLC4FFB3F0AFB8146C&amp;index=44&amp;t=0s" TargetMode="External"/><Relationship Id="rId270" Type="http://schemas.openxmlformats.org/officeDocument/2006/relationships/hyperlink" Target="https://www.youtube.com/watch?v=u1EtmLaMt5Y&amp;list=PLDDuEZQEC_uAuSrUXsFVBLNkPQY3BHzLQ&amp;index=65&amp;t=0s" TargetMode="External"/><Relationship Id="rId391" Type="http://schemas.openxmlformats.org/officeDocument/2006/relationships/hyperlink" Target="https://www.youtube.com/watch?v=KoorLL0vjEM&amp;list=PLC4FFB3F0AFB8146C&amp;index=43&amp;t=0s" TargetMode="External"/><Relationship Id="rId390" Type="http://schemas.openxmlformats.org/officeDocument/2006/relationships/hyperlink" Target="https://www.youtube.com/watch?v=l4p3EXW1MEM&amp;list=PLC4FFB3F0AFB8146C&amp;index=42&amp;t=0s" TargetMode="External"/><Relationship Id="rId1" Type="http://schemas.openxmlformats.org/officeDocument/2006/relationships/hyperlink" Target="https://www.youtube.com/watch?v=LYmYokgBBx4&amp;list=PLDDuEZQEC_uBeOx5OzaaKZtqjLvC0hO9g&amp;index=2&amp;t=0s" TargetMode="External"/><Relationship Id="rId2" Type="http://schemas.openxmlformats.org/officeDocument/2006/relationships/hyperlink" Target="https://www.youtube.com/watch?v=MFxsb0ftWAQ&amp;list=PLDDuEZQEC_uBeOx5OzaaKZtqjLvC0hO9g&amp;index=3&amp;t=0s" TargetMode="External"/><Relationship Id="rId3" Type="http://schemas.openxmlformats.org/officeDocument/2006/relationships/hyperlink" Target="https://www.youtube.com/watch?v=hbYuuvsUiJA&amp;list=PLDDuEZQEC_uBeOx5OzaaKZtqjLvC0hO9g&amp;index=4&amp;t=0s" TargetMode="External"/><Relationship Id="rId149" Type="http://schemas.openxmlformats.org/officeDocument/2006/relationships/hyperlink" Target="https://www.youtube.com/watch?v=wFZRMVBffCY&amp;list=PLDDuEZQEC_uDcYhabzxMCFCs3vGGSGVX4&amp;index=164&amp;t=0s" TargetMode="External"/><Relationship Id="rId4" Type="http://schemas.openxmlformats.org/officeDocument/2006/relationships/hyperlink" Target="https://www.youtube.com/watch?v=D2H-qhR6QGA&amp;list=PLDDuEZQEC_uBeOx5OzaaKZtqjLvC0hO9g&amp;index=5&amp;t=0s" TargetMode="External"/><Relationship Id="rId148" Type="http://schemas.openxmlformats.org/officeDocument/2006/relationships/hyperlink" Target="https://www.youtube.com/watch?v=KksQ0IcHiuk&amp;list=PLDDuEZQEC_uDcYhabzxMCFCs3vGGSGVX4&amp;index=163&amp;t=0s" TargetMode="External"/><Relationship Id="rId269" Type="http://schemas.openxmlformats.org/officeDocument/2006/relationships/hyperlink" Target="https://www.youtube.com/watch?v=2V15_8OeTto&amp;list=PLDDuEZQEC_uAuSrUXsFVBLNkPQY3BHzLQ&amp;index=64&amp;t=0s" TargetMode="External"/><Relationship Id="rId9" Type="http://schemas.openxmlformats.org/officeDocument/2006/relationships/hyperlink" Target="https://www.youtube.com/watch?v=DEy6RbVrj_U&amp;list=PLDDuEZQEC_uBeOx5OzaaKZtqjLvC0hO9g&amp;index=9&amp;t=0s" TargetMode="External"/><Relationship Id="rId143" Type="http://schemas.openxmlformats.org/officeDocument/2006/relationships/hyperlink" Target="https://www.youtube.com/watch?v=0BdBDzNV8wM&amp;list=PLDDuEZQEC_uDcYhabzxMCFCs3vGGSGVX4&amp;index=158&amp;t=0s" TargetMode="External"/><Relationship Id="rId264" Type="http://schemas.openxmlformats.org/officeDocument/2006/relationships/hyperlink" Target="https://www.youtube.com/watch?v=zcRPQIR6CYk&amp;list=PLDDuEZQEC_uAuSrUXsFVBLNkPQY3BHzLQ&amp;index=17&amp;t=0s" TargetMode="External"/><Relationship Id="rId385" Type="http://schemas.openxmlformats.org/officeDocument/2006/relationships/hyperlink" Target="https://www.youtube.com/watch?v=uLfQ7nMfIHE&amp;list=PLC4FFB3F0AFB8146C&amp;index=37&amp;t=0s" TargetMode="External"/><Relationship Id="rId142" Type="http://schemas.openxmlformats.org/officeDocument/2006/relationships/hyperlink" Target="https://www.youtube.com/watch?v=qNDzi744SCY&amp;list=PLDDuEZQEC_uDcYhabzxMCFCs3vGGSGVX4&amp;index=21&amp;t=0s" TargetMode="External"/><Relationship Id="rId263" Type="http://schemas.openxmlformats.org/officeDocument/2006/relationships/hyperlink" Target="https://www.youtube.com/watch?v=VU8zjC3tRtk&amp;list=PLDDuEZQEC_uAuSrUXsFVBLNkPQY3BHzLQ&amp;index=16&amp;t=0s" TargetMode="External"/><Relationship Id="rId384" Type="http://schemas.openxmlformats.org/officeDocument/2006/relationships/hyperlink" Target="https://www.youtube.com/watch?v=l6kHHRGPdZ4&amp;list=PLC4FFB3F0AFB8146C&amp;index=36&amp;t=0s" TargetMode="External"/><Relationship Id="rId141" Type="http://schemas.openxmlformats.org/officeDocument/2006/relationships/hyperlink" Target="https://www.youtube.com/watch?v=IqipbpCUrfY&amp;list=PLDDuEZQEC_uDcYhabzxMCFCs3vGGSGVX4&amp;index=20&amp;t=0s" TargetMode="External"/><Relationship Id="rId262" Type="http://schemas.openxmlformats.org/officeDocument/2006/relationships/hyperlink" Target="https://www.youtube.com/watch?v=h7IqrsqBy1M&amp;list=PLDDuEZQEC_uAuSrUXsFVBLNkPQY3BHzLQ&amp;index=15&amp;t=0s" TargetMode="External"/><Relationship Id="rId383" Type="http://schemas.openxmlformats.org/officeDocument/2006/relationships/hyperlink" Target="https://www.youtube.com/watch?v=smPgnvUoJtU&amp;list=PLC4FFB3F0AFB8146C&amp;index=35&amp;t=0s" TargetMode="External"/><Relationship Id="rId140" Type="http://schemas.openxmlformats.org/officeDocument/2006/relationships/hyperlink" Target="https://www.youtube.com/watch?v=AalVRTuqyQw&amp;list=PLDDuEZQEC_uDcYhabzxMCFCs3vGGSGVX4&amp;index=19&amp;t=0s" TargetMode="External"/><Relationship Id="rId261" Type="http://schemas.openxmlformats.org/officeDocument/2006/relationships/hyperlink" Target="https://www.youtube.com/watch?v=3zwRnUyE2Lw&amp;list=PLDDuEZQEC_uAuSrUXsFVBLNkPQY3BHzLQ&amp;index=13&amp;t=0s" TargetMode="External"/><Relationship Id="rId382" Type="http://schemas.openxmlformats.org/officeDocument/2006/relationships/hyperlink" Target="https://www.youtube.com/watch?v=moCyanUBWps&amp;list=PLC4FFB3F0AFB8146C&amp;index=34&amp;t=0s" TargetMode="External"/><Relationship Id="rId5" Type="http://schemas.openxmlformats.org/officeDocument/2006/relationships/hyperlink" Target="https://likeable-cashew-304.notion.site/4eb34621bb8945d7bf47c96e0149f93e" TargetMode="External"/><Relationship Id="rId147" Type="http://schemas.openxmlformats.org/officeDocument/2006/relationships/hyperlink" Target="https://www.youtube.com/watch?v=Z7ixgFUgruc&amp;list=PLDDuEZQEC_uDcYhabzxMCFCs3vGGSGVX4&amp;index=162&amp;t=0s" TargetMode="External"/><Relationship Id="rId268" Type="http://schemas.openxmlformats.org/officeDocument/2006/relationships/hyperlink" Target="https://www.youtube.com/watch?v=aYpOwxAtRuI&amp;list=PLDDuEZQEC_uAuSrUXsFVBLNkPQY3BHzLQ&amp;index=63&amp;t=0s" TargetMode="External"/><Relationship Id="rId389" Type="http://schemas.openxmlformats.org/officeDocument/2006/relationships/hyperlink" Target="https://www.youtube.com/watch?v=mSEqnf0_IJI&amp;list=PLC4FFB3F0AFB8146C&amp;index=41&amp;t=0s" TargetMode="External"/><Relationship Id="rId6" Type="http://schemas.openxmlformats.org/officeDocument/2006/relationships/hyperlink" Target="https://www.youtube.com/watch?v=4P8_-hQAtIk&amp;list=PLDDuEZQEC_uBeOx5OzaaKZtqjLvC0hO9g&amp;index=6&amp;t=0s" TargetMode="External"/><Relationship Id="rId146" Type="http://schemas.openxmlformats.org/officeDocument/2006/relationships/hyperlink" Target="https://www.youtube.com/watch?v=TsRukoHsytQ&amp;list=PLDDuEZQEC_uDcYhabzxMCFCs3vGGSGVX4&amp;index=161&amp;t=0s" TargetMode="External"/><Relationship Id="rId267" Type="http://schemas.openxmlformats.org/officeDocument/2006/relationships/hyperlink" Target="https://www.youtube.com/watch?v=DDKIuEPoY5Y&amp;list=PLDDuEZQEC_uAuSrUXsFVBLNkPQY3BHzLQ&amp;index=62&amp;t=0s" TargetMode="External"/><Relationship Id="rId388" Type="http://schemas.openxmlformats.org/officeDocument/2006/relationships/hyperlink" Target="https://www.youtube.com/watch?v=dZ3hUkD1IiM&amp;list=PLC4FFB3F0AFB8146C&amp;index=40&amp;t=0s" TargetMode="External"/><Relationship Id="rId7" Type="http://schemas.openxmlformats.org/officeDocument/2006/relationships/hyperlink" Target="https://www.youtube.com/watch?v=2h3gcv92FTw&amp;list=PLDDuEZQEC_uBeOx5OzaaKZtqjLvC0hO9g&amp;index=7&amp;t=0s" TargetMode="External"/><Relationship Id="rId145" Type="http://schemas.openxmlformats.org/officeDocument/2006/relationships/hyperlink" Target="https://www.youtube.com/watch?v=xwZmZD6KFhE&amp;list=PLDDuEZQEC_uDcYhabzxMCFCs3vGGSGVX4&amp;index=160&amp;t=0s" TargetMode="External"/><Relationship Id="rId266" Type="http://schemas.openxmlformats.org/officeDocument/2006/relationships/hyperlink" Target="https://www.youtube.com/watch?v=Xl9mFRcvF6Y&amp;list=PLDDuEZQEC_uAuSrUXsFVBLNkPQY3BHzLQ&amp;index=19&amp;t=0s" TargetMode="External"/><Relationship Id="rId387" Type="http://schemas.openxmlformats.org/officeDocument/2006/relationships/hyperlink" Target="https://www.youtube.com/watch?v=0izSdtGfw28&amp;list=PLC4FFB3F0AFB8146C&amp;index=39&amp;t=0s" TargetMode="External"/><Relationship Id="rId8" Type="http://schemas.openxmlformats.org/officeDocument/2006/relationships/hyperlink" Target="https://www.youtube.com/watch?v=snuBhwDwi1E&amp;list=PLDDuEZQEC_uBeOx5OzaaKZtqjLvC0hO9g&amp;index=8&amp;t=0s" TargetMode="External"/><Relationship Id="rId144" Type="http://schemas.openxmlformats.org/officeDocument/2006/relationships/hyperlink" Target="https://www.youtube.com/watch?v=iAfOSpH2oEw&amp;list=PLDDuEZQEC_uDcYhabzxMCFCs3vGGSGVX4&amp;index=159&amp;t=0s" TargetMode="External"/><Relationship Id="rId265" Type="http://schemas.openxmlformats.org/officeDocument/2006/relationships/hyperlink" Target="https://www.youtube.com/watch?v=-VwDzvytdbc&amp;list=PLDDuEZQEC_uAuSrUXsFVBLNkPQY3BHzLQ&amp;index=18&amp;t=0s" TargetMode="External"/><Relationship Id="rId386" Type="http://schemas.openxmlformats.org/officeDocument/2006/relationships/hyperlink" Target="https://www.youtube.com/watch?v=kBuXMQxDwcs&amp;list=PLC4FFB3F0AFB8146C&amp;index=38&amp;t=0s" TargetMode="External"/><Relationship Id="rId260" Type="http://schemas.openxmlformats.org/officeDocument/2006/relationships/hyperlink" Target="https://www.youtube.com/watch?v=CcDMgyCFmVk&amp;list=PLDDuEZQEC_uAuSrUXsFVBLNkPQY3BHzLQ&amp;index=11&amp;t=0s" TargetMode="External"/><Relationship Id="rId381" Type="http://schemas.openxmlformats.org/officeDocument/2006/relationships/hyperlink" Target="https://www.youtube.com/watch?v=iXQc7hUtK2I&amp;list=PLC4FFB3F0AFB8146C&amp;index=33&amp;t=0s" TargetMode="External"/><Relationship Id="rId380" Type="http://schemas.openxmlformats.org/officeDocument/2006/relationships/hyperlink" Target="https://www.youtube.com/watch?v=SCeGm1WOxIE&amp;list=PLC4FFB3F0AFB8146C&amp;index=32&amp;t=0s" TargetMode="External"/><Relationship Id="rId139" Type="http://schemas.openxmlformats.org/officeDocument/2006/relationships/hyperlink" Target="https://www.youtube.com/watch?v=e1urTVhye64&amp;list=PLDDuEZQEC_uDcYhabzxMCFCs3vGGSGVX4&amp;index=18&amp;t=0s" TargetMode="External"/><Relationship Id="rId138" Type="http://schemas.openxmlformats.org/officeDocument/2006/relationships/hyperlink" Target="https://www.youtube.com/watch?v=8t7hzpg0dlg&amp;list=PLDDuEZQEC_uDcYhabzxMCFCs3vGGSGVX4&amp;index=17&amp;t=0s" TargetMode="External"/><Relationship Id="rId259" Type="http://schemas.openxmlformats.org/officeDocument/2006/relationships/hyperlink" Target="https://www.youtube.com/watch?v=K6xpw9baTrY&amp;list=PLDDuEZQEC_uAuSrUXsFVBLNkPQY3BHzLQ&amp;index=10&amp;t=0s" TargetMode="External"/><Relationship Id="rId137" Type="http://schemas.openxmlformats.org/officeDocument/2006/relationships/hyperlink" Target="https://www.youtube.com/watch?v=7v5AY7QdJQA&amp;list=PLDDuEZQEC_uDcYhabzxMCFCs3vGGSGVX4&amp;index=16&amp;t=0s" TargetMode="External"/><Relationship Id="rId258" Type="http://schemas.openxmlformats.org/officeDocument/2006/relationships/hyperlink" Target="https://www.youtube.com/watch?v=HuwjAoOzPXQ&amp;list=PLDDuEZQEC_uAuSrUXsFVBLNkPQY3BHzLQ&amp;index=9&amp;t=0s" TargetMode="External"/><Relationship Id="rId379" Type="http://schemas.openxmlformats.org/officeDocument/2006/relationships/hyperlink" Target="https://www.youtube.com/watch?v=uWqLz0r8xPM&amp;list=PLC4FFB3F0AFB8146C&amp;index=31&amp;t=0s" TargetMode="External"/><Relationship Id="rId132" Type="http://schemas.openxmlformats.org/officeDocument/2006/relationships/hyperlink" Target="https://www.youtube.com/watch?v=FBrjIC9anzg&amp;list=PLDDuEZQEC_uDcYhabzxMCFCs3vGGSGVX4&amp;index=11&amp;t=0s" TargetMode="External"/><Relationship Id="rId253" Type="http://schemas.openxmlformats.org/officeDocument/2006/relationships/hyperlink" Target="https://www.youtube.com/watch?v=i6OOJVFZuw0&amp;list=PLDDuEZQEC_uDcYhabzxMCFCs3vGGSGVX4&amp;index=40&amp;t=0s" TargetMode="External"/><Relationship Id="rId374" Type="http://schemas.openxmlformats.org/officeDocument/2006/relationships/hyperlink" Target="https://www.youtube.com/watch?v=F65-KmCZpNc&amp;list=PLC4FFB3F0AFB8146C&amp;index=26&amp;t=0s" TargetMode="External"/><Relationship Id="rId495" Type="http://schemas.openxmlformats.org/officeDocument/2006/relationships/hyperlink" Target="https://www.youtube.com/watch?v=ZHNMkOQ6WpM&amp;list=PLC4FFB3F0AFB8146C&amp;index=163&amp;t=0s" TargetMode="External"/><Relationship Id="rId131" Type="http://schemas.openxmlformats.org/officeDocument/2006/relationships/hyperlink" Target="https://www.youtube.com/watch?v=jf-yXCiLD2E&amp;list=PLDDuEZQEC_uDcYhabzxMCFCs3vGGSGVX4&amp;index=10&amp;t=0s" TargetMode="External"/><Relationship Id="rId252" Type="http://schemas.openxmlformats.org/officeDocument/2006/relationships/hyperlink" Target="https://www.youtube.com/watch?v=hvEGBlNOiu0&amp;list=PLDDuEZQEC_uDcYhabzxMCFCs3vGGSGVX4&amp;index=39&amp;t=0s" TargetMode="External"/><Relationship Id="rId373" Type="http://schemas.openxmlformats.org/officeDocument/2006/relationships/hyperlink" Target="https://www.youtube.com/watch?v=HtqqKTTiU3w&amp;list=PLC4FFB3F0AFB8146C&amp;index=25&amp;t=0s" TargetMode="External"/><Relationship Id="rId494" Type="http://schemas.openxmlformats.org/officeDocument/2006/relationships/hyperlink" Target="https://www.youtube.com/watch?v=4vDiBlRmFwI&amp;list=PLC4FFB3F0AFB8146C&amp;index=162&amp;t=0s" TargetMode="External"/><Relationship Id="rId130" Type="http://schemas.openxmlformats.org/officeDocument/2006/relationships/hyperlink" Target="https://www.youtube.com/watch?v=dNlFGVJixUA&amp;list=PLDDuEZQEC_uDcYhabzxMCFCs3vGGSGVX4&amp;index=9&amp;t=0s" TargetMode="External"/><Relationship Id="rId251" Type="http://schemas.openxmlformats.org/officeDocument/2006/relationships/hyperlink" Target="https://www.youtube.com/watch?v=dtB4fvHeUM8&amp;list=PLDDuEZQEC_uDcYhabzxMCFCs3vGGSGVX4&amp;index=38&amp;t=0s" TargetMode="External"/><Relationship Id="rId372" Type="http://schemas.openxmlformats.org/officeDocument/2006/relationships/hyperlink" Target="https://www.youtube.com/watch?v=u8euvFfUWWw&amp;list=PLC4FFB3F0AFB8146C&amp;index=24&amp;t=0s" TargetMode="External"/><Relationship Id="rId493" Type="http://schemas.openxmlformats.org/officeDocument/2006/relationships/hyperlink" Target="https://www.youtube.com/watch?v=yR5uv3YX0yk&amp;list=PLC4FFB3F0AFB8146C&amp;index=161&amp;t=0s" TargetMode="External"/><Relationship Id="rId250" Type="http://schemas.openxmlformats.org/officeDocument/2006/relationships/hyperlink" Target="https://www.youtube.com/watch?v=96mxdWDAUZU&amp;list=PLDDuEZQEC_uDcYhabzxMCFCs3vGGSGVX4&amp;index=37&amp;t=0s" TargetMode="External"/><Relationship Id="rId371" Type="http://schemas.openxmlformats.org/officeDocument/2006/relationships/hyperlink" Target="https://www.youtube.com/watch?v=xq3hpMwZF4E&amp;list=PLC4FFB3F0AFB8146C&amp;index=23&amp;t=0s" TargetMode="External"/><Relationship Id="rId492" Type="http://schemas.openxmlformats.org/officeDocument/2006/relationships/hyperlink" Target="https://www.youtube.com/watch?v=P4FOCwZYSnk&amp;list=PLC4FFB3F0AFB8146C&amp;index=160&amp;t=0s" TargetMode="External"/><Relationship Id="rId136" Type="http://schemas.openxmlformats.org/officeDocument/2006/relationships/hyperlink" Target="https://www.youtube.com/watch?v=4R6gNneyO5c&amp;list=PLDDuEZQEC_uDcYhabzxMCFCs3vGGSGVX4&amp;index=15&amp;t=0s" TargetMode="External"/><Relationship Id="rId257" Type="http://schemas.openxmlformats.org/officeDocument/2006/relationships/hyperlink" Target="https://www.youtube.com/watch?v=ZCKToD60iNY&amp;list=PLDDuEZQEC_uAuSrUXsFVBLNkPQY3BHzLQ&amp;index=8&amp;t=0s" TargetMode="External"/><Relationship Id="rId378" Type="http://schemas.openxmlformats.org/officeDocument/2006/relationships/hyperlink" Target="https://www.youtube.com/watch?v=AJV8j3XuVpM&amp;list=PLC4FFB3F0AFB8146C&amp;index=30&amp;t=0s" TargetMode="External"/><Relationship Id="rId499" Type="http://schemas.openxmlformats.org/officeDocument/2006/relationships/hyperlink" Target="https://www.youtube.com/watch?v=uXOTZyBMya8&amp;list=PLC4FFB3F0AFB8146C&amp;index=167&amp;t=0s" TargetMode="External"/><Relationship Id="rId135" Type="http://schemas.openxmlformats.org/officeDocument/2006/relationships/hyperlink" Target="https://www.youtube.com/watch?v=aHoRCF6pf0I&amp;list=PLDDuEZQEC_uDcYhabzxMCFCs3vGGSGVX4&amp;index=14&amp;t=0s" TargetMode="External"/><Relationship Id="rId256" Type="http://schemas.openxmlformats.org/officeDocument/2006/relationships/hyperlink" Target="https://www.youtube.com/watch?v=Tx4PpH29Dtw&amp;list=PLDDuEZQEC_uAuSrUXsFVBLNkPQY3BHzLQ&amp;index=7&amp;t=0s" TargetMode="External"/><Relationship Id="rId377" Type="http://schemas.openxmlformats.org/officeDocument/2006/relationships/hyperlink" Target="https://www.youtube.com/watch?v=CDdaWrIjalo&amp;list=PLC4FFB3F0AFB8146C&amp;index=29&amp;t=0s" TargetMode="External"/><Relationship Id="rId498" Type="http://schemas.openxmlformats.org/officeDocument/2006/relationships/hyperlink" Target="https://www.youtube.com/watch?v=8XgcIFcc0TI&amp;list=PLC4FFB3F0AFB8146C&amp;index=166&amp;t=0s" TargetMode="External"/><Relationship Id="rId134" Type="http://schemas.openxmlformats.org/officeDocument/2006/relationships/hyperlink" Target="https://www.youtube.com/watch?v=HQWbF7x1b9w&amp;list=PLDDuEZQEC_uDcYhabzxMCFCs3vGGSGVX4&amp;index=13&amp;t=0s" TargetMode="External"/><Relationship Id="rId255" Type="http://schemas.openxmlformats.org/officeDocument/2006/relationships/hyperlink" Target="https://www.youtube.com/watch?v=SQw0AhjhCPg&amp;list=PLDDuEZQEC_uAuSrUXsFVBLNkPQY3BHzLQ&amp;index=6&amp;t=0s" TargetMode="External"/><Relationship Id="rId376" Type="http://schemas.openxmlformats.org/officeDocument/2006/relationships/hyperlink" Target="https://www.youtube.com/watch?v=H_AWoRuyy5U&amp;list=PLC4FFB3F0AFB8146C&amp;index=28&amp;t=0s" TargetMode="External"/><Relationship Id="rId497" Type="http://schemas.openxmlformats.org/officeDocument/2006/relationships/hyperlink" Target="https://www.youtube.com/watch?v=sOWmXDL8T68&amp;list=PLC4FFB3F0AFB8146C&amp;index=165&amp;t=0s" TargetMode="External"/><Relationship Id="rId133" Type="http://schemas.openxmlformats.org/officeDocument/2006/relationships/hyperlink" Target="https://www.youtube.com/watch?v=bugoZDFGfe8&amp;list=PLDDuEZQEC_uDcYhabzxMCFCs3vGGSGVX4&amp;index=12&amp;t=0s" TargetMode="External"/><Relationship Id="rId254" Type="http://schemas.openxmlformats.org/officeDocument/2006/relationships/hyperlink" Target="https://www.youtube.com/watch?v=hg2wB7YOT_E&amp;list=PLDDuEZQEC_uDcYhabzxMCFCs3vGGSGVX4&amp;index=41&amp;t=0s" TargetMode="External"/><Relationship Id="rId375" Type="http://schemas.openxmlformats.org/officeDocument/2006/relationships/hyperlink" Target="https://www.youtube.com/watch?v=BueL5UsNsqM&amp;list=PLC4FFB3F0AFB8146C&amp;index=27&amp;t=0s" TargetMode="External"/><Relationship Id="rId496" Type="http://schemas.openxmlformats.org/officeDocument/2006/relationships/hyperlink" Target="https://www.youtube.com/watch?v=cIU6H6DTLr8&amp;list=PLC4FFB3F0AFB8146C&amp;index=164&amp;t=0s" TargetMode="External"/><Relationship Id="rId172" Type="http://schemas.openxmlformats.org/officeDocument/2006/relationships/hyperlink" Target="https://www.youtube.com/watch?v=alABhSPvMtU&amp;list=PLDDuEZQEC_uDcYhabzxMCFCs3vGGSGVX4&amp;index=187&amp;t=0s" TargetMode="External"/><Relationship Id="rId293" Type="http://schemas.openxmlformats.org/officeDocument/2006/relationships/hyperlink" Target="https://www.youtube.com/watch?v=-WWA2YfdNrg&amp;list=PLDDuEZQEC_uDcYhabzxMCFCs3vGGSGVX4&amp;index=89&amp;t=0s" TargetMode="External"/><Relationship Id="rId171" Type="http://schemas.openxmlformats.org/officeDocument/2006/relationships/hyperlink" Target="https://www.youtube.com/watch?v=C9Y8rmQIsU8&amp;list=PLDDuEZQEC_uDcYhabzxMCFCs3vGGSGVX4&amp;index=186&amp;t=0s" TargetMode="External"/><Relationship Id="rId292" Type="http://schemas.openxmlformats.org/officeDocument/2006/relationships/hyperlink" Target="https://www.youtube.com/watch?v=bG0Vzk2SuQU&amp;list=PLDDuEZQEC_uDcYhabzxMCFCs3vGGSGVX4&amp;index=88&amp;t=0s" TargetMode="External"/><Relationship Id="rId170" Type="http://schemas.openxmlformats.org/officeDocument/2006/relationships/hyperlink" Target="https://www.youtube.com/watch?v=tthDPL4z8kw&amp;list=PLDDuEZQEC_uDcYhabzxMCFCs3vGGSGVX4&amp;index=185&amp;t=0s" TargetMode="External"/><Relationship Id="rId291" Type="http://schemas.openxmlformats.org/officeDocument/2006/relationships/hyperlink" Target="https://www.youtube.com/watch?v=Y4EO-zo7DDM&amp;list=PLDDuEZQEC_uDcYhabzxMCFCs3vGGSGVX4&amp;index=87&amp;t=0s" TargetMode="External"/><Relationship Id="rId290" Type="http://schemas.openxmlformats.org/officeDocument/2006/relationships/hyperlink" Target="https://www.youtube.com/watch?v=Vh6QG5UZdFc&amp;list=PLDDuEZQEC_uDcYhabzxMCFCs3vGGSGVX4&amp;index=86&amp;t=0s" TargetMode="External"/><Relationship Id="rId165" Type="http://schemas.openxmlformats.org/officeDocument/2006/relationships/hyperlink" Target="https://www.youtube.com/watch?v=vZqFt9ZIW4w&amp;list=PLDDuEZQEC_uAuSrUXsFVBLNkPQY3BHzLQ&amp;index=137&amp;t=0s" TargetMode="External"/><Relationship Id="rId286" Type="http://schemas.openxmlformats.org/officeDocument/2006/relationships/hyperlink" Target="https://www.youtube.com/watch?v=3d2XLlAcU6s&amp;list=PLDDuEZQEC_uAuSrUXsFVBLNkPQY3BHzLQ&amp;index=81&amp;t=0s" TargetMode="External"/><Relationship Id="rId164" Type="http://schemas.openxmlformats.org/officeDocument/2006/relationships/hyperlink" Target="https://www.youtube.com/watch?v=2O9HN34yawo&amp;list=PLDDuEZQEC_uAuSrUXsFVBLNkPQY3BHzLQ&amp;index=136&amp;t=0s" TargetMode="External"/><Relationship Id="rId285" Type="http://schemas.openxmlformats.org/officeDocument/2006/relationships/hyperlink" Target="https://www.youtube.com/watch?v=kc_5NV5QkFI&amp;list=PLDDuEZQEC_uAuSrUXsFVBLNkPQY3BHzLQ&amp;index=80&amp;t=0s" TargetMode="External"/><Relationship Id="rId163" Type="http://schemas.openxmlformats.org/officeDocument/2006/relationships/hyperlink" Target="https://www.youtube.com/watch?v=eSGwM7ZNPnA&amp;list=PLDDuEZQEC_uAuSrUXsFVBLNkPQY3BHzLQ&amp;index=135&amp;t=0s" TargetMode="External"/><Relationship Id="rId284" Type="http://schemas.openxmlformats.org/officeDocument/2006/relationships/hyperlink" Target="https://www.youtube.com/watch?v=7KKsmTxazyY&amp;list=PLDDuEZQEC_uAuSrUXsFVBLNkPQY3BHzLQ&amp;index=79&amp;t=0s" TargetMode="External"/><Relationship Id="rId162" Type="http://schemas.openxmlformats.org/officeDocument/2006/relationships/hyperlink" Target="https://www.youtube.com/watch?v=3vQB7zlYtco&amp;list=PLDDuEZQEC_uAuSrUXsFVBLNkPQY3BHzLQ&amp;index=134&amp;t=0s" TargetMode="External"/><Relationship Id="rId283" Type="http://schemas.openxmlformats.org/officeDocument/2006/relationships/hyperlink" Target="https://www.youtube.com/watch?v=Ehr0llqH58A&amp;list=PLDDuEZQEC_uAuSrUXsFVBLNkPQY3BHzLQ&amp;index=78&amp;t=0s" TargetMode="External"/><Relationship Id="rId169" Type="http://schemas.openxmlformats.org/officeDocument/2006/relationships/hyperlink" Target="https://www.youtube.com/watch?v=8r_Q9kcZ3SA&amp;list=PLDDuEZQEC_uAuSrUXsFVBLNkPQY3BHzLQ&amp;index=141&amp;t=0s" TargetMode="External"/><Relationship Id="rId168" Type="http://schemas.openxmlformats.org/officeDocument/2006/relationships/hyperlink" Target="https://www.youtube.com/watch?v=tI8nk1ggm-k&amp;list=PLDDuEZQEC_uAuSrUXsFVBLNkPQY3BHzLQ&amp;index=140&amp;t=0s" TargetMode="External"/><Relationship Id="rId289" Type="http://schemas.openxmlformats.org/officeDocument/2006/relationships/hyperlink" Target="https://www.youtube.com/watch?v=g_3SkZC0-RE&amp;list=PLDDuEZQEC_uDcYhabzxMCFCs3vGGSGVX4&amp;index=85&amp;t=0s" TargetMode="External"/><Relationship Id="rId167" Type="http://schemas.openxmlformats.org/officeDocument/2006/relationships/hyperlink" Target="https://www.youtube.com/watch?v=1e06wVK_It0&amp;list=PLDDuEZQEC_uAuSrUXsFVBLNkPQY3BHzLQ&amp;index=139&amp;t=0s" TargetMode="External"/><Relationship Id="rId288" Type="http://schemas.openxmlformats.org/officeDocument/2006/relationships/hyperlink" Target="https://www.youtube.com/watch?v=no4ep1gH5g4&amp;list=PLDDuEZQEC_uDcYhabzxMCFCs3vGGSGVX4&amp;index=84&amp;t=0s" TargetMode="External"/><Relationship Id="rId166" Type="http://schemas.openxmlformats.org/officeDocument/2006/relationships/hyperlink" Target="https://www.youtube.com/watch?v=lw4-Qv8kdL4&amp;list=PLDDuEZQEC_uAuSrUXsFVBLNkPQY3BHzLQ&amp;index=138&amp;t=0s" TargetMode="External"/><Relationship Id="rId287" Type="http://schemas.openxmlformats.org/officeDocument/2006/relationships/hyperlink" Target="https://www.youtube.com/watch?v=Jbh5eTLRTlI&amp;list=PLDDuEZQEC_uDcYhabzxMCFCs3vGGSGVX4&amp;index=83&amp;t=0s" TargetMode="External"/><Relationship Id="rId161" Type="http://schemas.openxmlformats.org/officeDocument/2006/relationships/hyperlink" Target="https://www.youtube.com/watch?v=L_5dGrklbqY&amp;list=PLDDuEZQEC_uAuSrUXsFVBLNkPQY3BHzLQ&amp;index=133&amp;t=0s" TargetMode="External"/><Relationship Id="rId282" Type="http://schemas.openxmlformats.org/officeDocument/2006/relationships/hyperlink" Target="https://www.youtube.com/watch?v=Xk6LJCfLsSU&amp;list=PLDDuEZQEC_uAuSrUXsFVBLNkPQY3BHzLQ&amp;index=77&amp;t=0s" TargetMode="External"/><Relationship Id="rId160" Type="http://schemas.openxmlformats.org/officeDocument/2006/relationships/hyperlink" Target="https://www.youtube.com/watch?v=w98pmmL9fh0&amp;list=PLDDuEZQEC_uAuSrUXsFVBLNkPQY3BHzLQ&amp;index=132&amp;t=0s" TargetMode="External"/><Relationship Id="rId281" Type="http://schemas.openxmlformats.org/officeDocument/2006/relationships/hyperlink" Target="https://www.youtube.com/watch?v=_OF9JzCnuPY&amp;list=PLDDuEZQEC_uAuSrUXsFVBLNkPQY3BHzLQ&amp;index=76&amp;t=0s" TargetMode="External"/><Relationship Id="rId280" Type="http://schemas.openxmlformats.org/officeDocument/2006/relationships/hyperlink" Target="https://www.youtube.com/watch?v=Y9fj6fuNFfA&amp;list=PLDDuEZQEC_uAuSrUXsFVBLNkPQY3BHzLQ&amp;index=75&amp;t=0s" TargetMode="External"/><Relationship Id="rId159" Type="http://schemas.openxmlformats.org/officeDocument/2006/relationships/hyperlink" Target="https://www.youtube.com/watch?v=pAqud0uHruk&amp;list=PLDDuEZQEC_uDcYhabzxMCFCs3vGGSGVX4&amp;index=184&amp;t=0s" TargetMode="External"/><Relationship Id="rId154" Type="http://schemas.openxmlformats.org/officeDocument/2006/relationships/hyperlink" Target="https://www.youtube.com/watch?v=vyTJKuAtbeg&amp;list=PLDDuEZQEC_uDcYhabzxMCFCs3vGGSGVX4&amp;index=169&amp;t=0s" TargetMode="External"/><Relationship Id="rId275" Type="http://schemas.openxmlformats.org/officeDocument/2006/relationships/hyperlink" Target="https://www.youtube.com/watch?v=7k0hfLEtvmQ&amp;list=PLDDuEZQEC_uAuSrUXsFVBLNkPQY3BHzLQ&amp;index=70&amp;t=0s" TargetMode="External"/><Relationship Id="rId396" Type="http://schemas.openxmlformats.org/officeDocument/2006/relationships/hyperlink" Target="https://www.youtube.com/watch?v=TraHCDDqKY8&amp;list=PLC4FFB3F0AFB8146C&amp;index=48&amp;t=0s" TargetMode="External"/><Relationship Id="rId153" Type="http://schemas.openxmlformats.org/officeDocument/2006/relationships/hyperlink" Target="https://www.youtube.com/watch?v=YKOvyZiBsss&amp;list=PLDDuEZQEC_uDcYhabzxMCFCs3vGGSGVX4&amp;index=168&amp;t=0s" TargetMode="External"/><Relationship Id="rId274" Type="http://schemas.openxmlformats.org/officeDocument/2006/relationships/hyperlink" Target="https://www.youtube.com/watch?v=XnG-IxtQs2Y&amp;list=PLDDuEZQEC_uAuSrUXsFVBLNkPQY3BHzLQ&amp;index=69&amp;t=0s" TargetMode="External"/><Relationship Id="rId395" Type="http://schemas.openxmlformats.org/officeDocument/2006/relationships/hyperlink" Target="https://www.youtube.com/watch?v=QL4ZKNEWB7c&amp;list=PLC4FFB3F0AFB8146C&amp;index=47&amp;t=0s" TargetMode="External"/><Relationship Id="rId152" Type="http://schemas.openxmlformats.org/officeDocument/2006/relationships/hyperlink" Target="https://www.youtube.com/watch?v=VOQYIYEfHQc&amp;list=PLDDuEZQEC_uDcYhabzxMCFCs3vGGSGVX4&amp;index=167&amp;t=0s" TargetMode="External"/><Relationship Id="rId273" Type="http://schemas.openxmlformats.org/officeDocument/2006/relationships/hyperlink" Target="https://www.youtube.com/watch?v=83J-iWzByxo&amp;list=PLDDuEZQEC_uAuSrUXsFVBLNkPQY3BHzLQ&amp;index=68&amp;t=0s" TargetMode="External"/><Relationship Id="rId394" Type="http://schemas.openxmlformats.org/officeDocument/2006/relationships/hyperlink" Target="https://www.youtube.com/watch?v=_z9rT98bk0Q&amp;list=PLC4FFB3F0AFB8146C&amp;index=46&amp;t=0s" TargetMode="External"/><Relationship Id="rId151" Type="http://schemas.openxmlformats.org/officeDocument/2006/relationships/hyperlink" Target="https://www.youtube.com/watch?v=mORFqQ2Pi5M&amp;list=PLDDuEZQEC_uDcYhabzxMCFCs3vGGSGVX4&amp;index=166&amp;t=0s" TargetMode="External"/><Relationship Id="rId272" Type="http://schemas.openxmlformats.org/officeDocument/2006/relationships/hyperlink" Target="https://www.youtube.com/watch?v=R6VbgKcNBYY&amp;list=PLDDuEZQEC_uAuSrUXsFVBLNkPQY3BHzLQ&amp;index=67&amp;t=0s" TargetMode="External"/><Relationship Id="rId393" Type="http://schemas.openxmlformats.org/officeDocument/2006/relationships/hyperlink" Target="https://www.youtube.com/watch?v=g-SU604xRK0&amp;list=PLC4FFB3F0AFB8146C&amp;index=45&amp;t=0s" TargetMode="External"/><Relationship Id="rId158" Type="http://schemas.openxmlformats.org/officeDocument/2006/relationships/hyperlink" Target="https://www.youtube.com/watch?v=Ol-_OaPjBN0&amp;list=PLDDuEZQEC_uDcYhabzxMCFCs3vGGSGVX4&amp;index=173&amp;t=0s" TargetMode="External"/><Relationship Id="rId279" Type="http://schemas.openxmlformats.org/officeDocument/2006/relationships/hyperlink" Target="https://www.youtube.com/watch?v=vbWvlxJnC_w&amp;list=PLDDuEZQEC_uAuSrUXsFVBLNkPQY3BHzLQ&amp;index=74&amp;t=0s" TargetMode="External"/><Relationship Id="rId157" Type="http://schemas.openxmlformats.org/officeDocument/2006/relationships/hyperlink" Target="https://www.youtube.com/watch?v=kOGVCV4TAgY&amp;list=PLDDuEZQEC_uDcYhabzxMCFCs3vGGSGVX4&amp;index=172&amp;t=0s" TargetMode="External"/><Relationship Id="rId278" Type="http://schemas.openxmlformats.org/officeDocument/2006/relationships/hyperlink" Target="https://www.youtube.com/watch?v=rGxJc7LyiKs&amp;list=PLDDuEZQEC_uAuSrUXsFVBLNkPQY3BHzLQ&amp;index=73&amp;t=0s" TargetMode="External"/><Relationship Id="rId399" Type="http://schemas.openxmlformats.org/officeDocument/2006/relationships/hyperlink" Target="https://www.youtube.com/watch?v=Rb7gaPBURwU&amp;list=PLC4FFB3F0AFB8146C&amp;index=51&amp;t=0s" TargetMode="External"/><Relationship Id="rId156" Type="http://schemas.openxmlformats.org/officeDocument/2006/relationships/hyperlink" Target="https://www.youtube.com/watch?v=qYhj_GEOtFo&amp;list=PLDDuEZQEC_uDcYhabzxMCFCs3vGGSGVX4&amp;index=171&amp;t=0s" TargetMode="External"/><Relationship Id="rId277" Type="http://schemas.openxmlformats.org/officeDocument/2006/relationships/hyperlink" Target="https://www.youtube.com/watch?v=R37WlCTJ_CI&amp;list=PLDDuEZQEC_uAuSrUXsFVBLNkPQY3BHzLQ&amp;index=72&amp;t=0s" TargetMode="External"/><Relationship Id="rId398" Type="http://schemas.openxmlformats.org/officeDocument/2006/relationships/hyperlink" Target="https://www.youtube.com/watch?v=eK9amfuPTP8&amp;list=PLC4FFB3F0AFB8146C&amp;index=50&amp;t=0s" TargetMode="External"/><Relationship Id="rId155" Type="http://schemas.openxmlformats.org/officeDocument/2006/relationships/hyperlink" Target="https://www.youtube.com/watch?v=P-82k6qN3KU&amp;list=PLDDuEZQEC_uDcYhabzxMCFCs3vGGSGVX4&amp;index=170&amp;t=0s" TargetMode="External"/><Relationship Id="rId276" Type="http://schemas.openxmlformats.org/officeDocument/2006/relationships/hyperlink" Target="https://www.youtube.com/watch?v=f1rGyGwoJ68&amp;list=PLDDuEZQEC_uAuSrUXsFVBLNkPQY3BHzLQ&amp;index=71&amp;t=0s" TargetMode="External"/><Relationship Id="rId397" Type="http://schemas.openxmlformats.org/officeDocument/2006/relationships/hyperlink" Target="https://www.youtube.com/watch?v=KcBfrqmfrAE&amp;list=PLC4FFB3F0AFB8146C&amp;index=49&amp;t=0s" TargetMode="External"/><Relationship Id="rId40" Type="http://schemas.openxmlformats.org/officeDocument/2006/relationships/hyperlink" Target="https://www.youtube.com/watch?v=UqmqClOZRwg&amp;list=PLDDuEZQEC_uBeOx5OzaaKZtqjLvC0hO9g&amp;index=40&amp;t=0s" TargetMode="External"/><Relationship Id="rId42" Type="http://schemas.openxmlformats.org/officeDocument/2006/relationships/hyperlink" Target="https://www.youtube.com/watch?v=NDMqzE0J3AY&amp;list=PLDDuEZQEC_uBeOx5OzaaKZtqjLvC0hO9g&amp;index=42&amp;t=0s" TargetMode="External"/><Relationship Id="rId41" Type="http://schemas.openxmlformats.org/officeDocument/2006/relationships/hyperlink" Target="https://www.youtube.com/watch?v=t0_1q3yTdCU&amp;list=PLDDuEZQEC_uBeOx5OzaaKZtqjLvC0hO9g&amp;index=41&amp;t=0s" TargetMode="External"/><Relationship Id="rId44" Type="http://schemas.openxmlformats.org/officeDocument/2006/relationships/hyperlink" Target="https://www.youtube.com/watch?v=LUAZ6UwEsaU&amp;list=PLDDuEZQEC_uBeOx5OzaaKZtqjLvC0hO9g&amp;index=44&amp;t=0s" TargetMode="External"/><Relationship Id="rId43" Type="http://schemas.openxmlformats.org/officeDocument/2006/relationships/hyperlink" Target="https://www.youtube.com/watch?v=Lk9tkdCESzc&amp;list=PLDDuEZQEC_uBeOx5OzaaKZtqjLvC0hO9g&amp;index=43&amp;t=0s" TargetMode="External"/><Relationship Id="rId46" Type="http://schemas.openxmlformats.org/officeDocument/2006/relationships/hyperlink" Target="https://www.youtube.com/watch?v=kxQdokoQXTA&amp;list=PLDDuEZQEC_uBeOx5OzaaKZtqjLvC0hO9g&amp;index=46&amp;t=0s" TargetMode="External"/><Relationship Id="rId45" Type="http://schemas.openxmlformats.org/officeDocument/2006/relationships/hyperlink" Target="https://www.youtube.com/watch?v=ofvCL_U2Er0&amp;list=PLDDuEZQEC_uBeOx5OzaaKZtqjLvC0hO9g&amp;index=45&amp;t=0s" TargetMode="External"/><Relationship Id="rId509" Type="http://schemas.openxmlformats.org/officeDocument/2006/relationships/hyperlink" Target="https://www.youtube.com/watch?v=gCYod49MYII&amp;list=PLC4FFB3F0AFB8146C&amp;index=177&amp;t=0s" TargetMode="External"/><Relationship Id="rId508" Type="http://schemas.openxmlformats.org/officeDocument/2006/relationships/hyperlink" Target="https://www.youtube.com/watch?v=ZzXCdsQAvEY&amp;list=PLC4FFB3F0AFB8146C&amp;index=176&amp;t=0s" TargetMode="External"/><Relationship Id="rId503" Type="http://schemas.openxmlformats.org/officeDocument/2006/relationships/hyperlink" Target="https://www.youtube.com/watch?v=t79x_fKiVEk&amp;list=PLC4FFB3F0AFB8146C&amp;index=171&amp;t=0s" TargetMode="External"/><Relationship Id="rId502" Type="http://schemas.openxmlformats.org/officeDocument/2006/relationships/hyperlink" Target="https://www.youtube.com/watch?v=SlLwcM9y00w&amp;list=PLC4FFB3F0AFB8146C&amp;index=170&amp;t=0s" TargetMode="External"/><Relationship Id="rId501" Type="http://schemas.openxmlformats.org/officeDocument/2006/relationships/hyperlink" Target="https://www.youtube.com/watch?v=088OKSJV3QE&amp;list=PLC4FFB3F0AFB8146C&amp;index=169&amp;t=0s" TargetMode="External"/><Relationship Id="rId500" Type="http://schemas.openxmlformats.org/officeDocument/2006/relationships/hyperlink" Target="https://www.youtube.com/watch?v=kKDydl5jRAY&amp;list=PLC4FFB3F0AFB8146C&amp;index=168&amp;t=0s" TargetMode="External"/><Relationship Id="rId507" Type="http://schemas.openxmlformats.org/officeDocument/2006/relationships/hyperlink" Target="https://www.youtube.com/watch?v=41OefT1qctA&amp;list=PLC4FFB3F0AFB8146C&amp;index=175&amp;t=0s" TargetMode="External"/><Relationship Id="rId506" Type="http://schemas.openxmlformats.org/officeDocument/2006/relationships/hyperlink" Target="https://www.youtube.com/watch?v=16m0-82_Igs&amp;list=PLC4FFB3F0AFB8146C&amp;index=174&amp;t=0s" TargetMode="External"/><Relationship Id="rId505" Type="http://schemas.openxmlformats.org/officeDocument/2006/relationships/hyperlink" Target="https://www.youtube.com/watch?v=fCpr6SFJQsE&amp;list=PLC4FFB3F0AFB8146C&amp;index=173&amp;t=0s" TargetMode="External"/><Relationship Id="rId504" Type="http://schemas.openxmlformats.org/officeDocument/2006/relationships/hyperlink" Target="https://www.youtube.com/watch?v=rojemkApj58&amp;list=PLC4FFB3F0AFB8146C&amp;index=172&amp;t=0s" TargetMode="External"/><Relationship Id="rId48" Type="http://schemas.openxmlformats.org/officeDocument/2006/relationships/hyperlink" Target="https://www.youtube.com/watch?v=5LvdQE0oHLU&amp;list=PLDDuEZQEC_uBeOx5OzaaKZtqjLvC0hO9g&amp;index=48&amp;t=0s" TargetMode="External"/><Relationship Id="rId47" Type="http://schemas.openxmlformats.org/officeDocument/2006/relationships/hyperlink" Target="https://www.youtube.com/watch?v=7vpP1F4L1xo&amp;list=PLDDuEZQEC_uBeOx5OzaaKZtqjLvC0hO9g&amp;index=47&amp;t=0s" TargetMode="External"/><Relationship Id="rId49" Type="http://schemas.openxmlformats.org/officeDocument/2006/relationships/hyperlink" Target="https://www.youtube.com/watch?v=97eKFmfo81M&amp;list=PLDDuEZQEC_uBeOx5OzaaKZtqjLvC0hO9g&amp;index=49&amp;t=0s" TargetMode="External"/><Relationship Id="rId31" Type="http://schemas.openxmlformats.org/officeDocument/2006/relationships/hyperlink" Target="https://www.youtube.com/watch?v=LY-PrNKJxsM&amp;list=PLDDuEZQEC_uBeOx5OzaaKZtqjLvC0hO9g&amp;index=31&amp;t=0s" TargetMode="External"/><Relationship Id="rId30" Type="http://schemas.openxmlformats.org/officeDocument/2006/relationships/hyperlink" Target="https://www.youtube.com/watch?v=WHkadKCrhqQ&amp;list=PLDDuEZQEC_uBeOx5OzaaKZtqjLvC0hO9g&amp;index=30&amp;t=0s" TargetMode="External"/><Relationship Id="rId33" Type="http://schemas.openxmlformats.org/officeDocument/2006/relationships/hyperlink" Target="https://www.youtube.com/watch?v=7iLisyJtv08&amp;list=PLDDuEZQEC_uBeOx5OzaaKZtqjLvC0hO9g&amp;index=33&amp;t=0s" TargetMode="External"/><Relationship Id="rId32" Type="http://schemas.openxmlformats.org/officeDocument/2006/relationships/hyperlink" Target="https://www.youtube.com/watch?v=Nat_gqfhqco&amp;list=PLDDuEZQEC_uBeOx5OzaaKZtqjLvC0hO9g&amp;index=32&amp;t=0s" TargetMode="External"/><Relationship Id="rId35" Type="http://schemas.openxmlformats.org/officeDocument/2006/relationships/hyperlink" Target="https://www.youtube.com/watch?v=gzpPMpf_pmA&amp;list=PLDDuEZQEC_uBeOx5OzaaKZtqjLvC0hO9g&amp;index=35&amp;t=0s" TargetMode="External"/><Relationship Id="rId34" Type="http://schemas.openxmlformats.org/officeDocument/2006/relationships/hyperlink" Target="https://www.youtube.com/watch?v=NmY28R9g89E&amp;list=PLDDuEZQEC_uBeOx5OzaaKZtqjLvC0hO9g&amp;index=34&amp;t=0s" TargetMode="External"/><Relationship Id="rId37" Type="http://schemas.openxmlformats.org/officeDocument/2006/relationships/hyperlink" Target="https://www.youtube.com/watch?v=B5unjOI-5PA&amp;list=PLDDuEZQEC_uBeOx5OzaaKZtqjLvC0hO9g&amp;index=37&amp;t=0s" TargetMode="External"/><Relationship Id="rId36" Type="http://schemas.openxmlformats.org/officeDocument/2006/relationships/hyperlink" Target="https://www.youtube.com/watch?v=qjkWGYnwMbw&amp;list=PLDDuEZQEC_uBeOx5OzaaKZtqjLvC0hO9g&amp;index=36&amp;t=0s" TargetMode="External"/><Relationship Id="rId39" Type="http://schemas.openxmlformats.org/officeDocument/2006/relationships/hyperlink" Target="https://www.youtube.com/watch?v=e_e7eL99pBU&amp;list=PLDDuEZQEC_uBeOx5OzaaKZtqjLvC0hO9g&amp;index=39&amp;t=0s" TargetMode="External"/><Relationship Id="rId38" Type="http://schemas.openxmlformats.org/officeDocument/2006/relationships/hyperlink" Target="https://www.youtube.com/watch?v=T3cuwPoe3tA&amp;list=PLDDuEZQEC_uBeOx5OzaaKZtqjLvC0hO9g&amp;index=38&amp;t=0s" TargetMode="External"/><Relationship Id="rId20" Type="http://schemas.openxmlformats.org/officeDocument/2006/relationships/hyperlink" Target="https://www.youtube.com/watch?v=YpZaDMIYo1Q&amp;list=PLDDuEZQEC_uBeOx5OzaaKZtqjLvC0hO9g&amp;index=20&amp;t=0s" TargetMode="External"/><Relationship Id="rId22" Type="http://schemas.openxmlformats.org/officeDocument/2006/relationships/hyperlink" Target="https://www.youtube.com/watch?v=bNRRvDQJfPA&amp;list=PLDDuEZQEC_uBeOx5OzaaKZtqjLvC0hO9g&amp;index=22&amp;t=0s" TargetMode="External"/><Relationship Id="rId21" Type="http://schemas.openxmlformats.org/officeDocument/2006/relationships/hyperlink" Target="https://www.youtube.com/watch?v=DmUrhTAdAD4&amp;list=PLDDuEZQEC_uBeOx5OzaaKZtqjLvC0hO9g&amp;index=21&amp;t=0s" TargetMode="External"/><Relationship Id="rId24" Type="http://schemas.openxmlformats.org/officeDocument/2006/relationships/hyperlink" Target="https://www.youtube.com/watch?v=NypCXWhqXKs&amp;list=PLDDuEZQEC_uBeOx5OzaaKZtqjLvC0hO9g&amp;index=23" TargetMode="External"/><Relationship Id="rId23" Type="http://schemas.openxmlformats.org/officeDocument/2006/relationships/hyperlink" Target="https://www.youtube.com/watch?v=TxCukyE9Vvc&amp;list=PLDDuEZQEC_uBeOx5OzaaKZtqjLvC0hO9g&amp;index=23&amp;t=0s" TargetMode="External"/><Relationship Id="rId409" Type="http://schemas.openxmlformats.org/officeDocument/2006/relationships/hyperlink" Target="https://www.youtube.com/watch?v=XJ6L4B2mluA&amp;list=PLC4FFB3F0AFB8146C&amp;index=62&amp;t=0s" TargetMode="External"/><Relationship Id="rId404" Type="http://schemas.openxmlformats.org/officeDocument/2006/relationships/hyperlink" Target="https://www.youtube.com/watch?v=GfQNUC7DKrE&amp;list=PLC4FFB3F0AFB8146C&amp;index=56&amp;t=0s" TargetMode="External"/><Relationship Id="rId525" Type="http://schemas.openxmlformats.org/officeDocument/2006/relationships/hyperlink" Target="https://www.youtube.com/watch?v=O6bcr3JS9tY&amp;list=PLC4FFB3F0AFB8146C&amp;index=193&amp;t=0s" TargetMode="External"/><Relationship Id="rId403" Type="http://schemas.openxmlformats.org/officeDocument/2006/relationships/hyperlink" Target="https://www.youtube.com/watch?v=I2pX4UZ4gJU&amp;list=PLC4FFB3F0AFB8146C&amp;index=55&amp;t=0s" TargetMode="External"/><Relationship Id="rId524" Type="http://schemas.openxmlformats.org/officeDocument/2006/relationships/hyperlink" Target="https://www.youtube.com/watch?v=WThp6Z2KXgU&amp;list=PLC4FFB3F0AFB8146C&amp;index=192&amp;t=0s" TargetMode="External"/><Relationship Id="rId402" Type="http://schemas.openxmlformats.org/officeDocument/2006/relationships/hyperlink" Target="https://www.youtube.com/watch?v=vbsC8iAwZE4&amp;list=PLC4FFB3F0AFB8146C&amp;index=54&amp;t=0s" TargetMode="External"/><Relationship Id="rId523" Type="http://schemas.openxmlformats.org/officeDocument/2006/relationships/hyperlink" Target="https://www.youtube.com/watch?v=TDBsXssmjQk&amp;list=PLC4FFB3F0AFB8146C&amp;index=191&amp;t=0s" TargetMode="External"/><Relationship Id="rId401" Type="http://schemas.openxmlformats.org/officeDocument/2006/relationships/hyperlink" Target="https://www.youtube.com/watch?v=Py6AzpZpc-Y&amp;list=PLC4FFB3F0AFB8146C&amp;index=53&amp;t=0s" TargetMode="External"/><Relationship Id="rId522" Type="http://schemas.openxmlformats.org/officeDocument/2006/relationships/hyperlink" Target="https://www.youtube.com/watch?v=N5eryth3Jno&amp;list=PLC4FFB3F0AFB8146C&amp;index=190&amp;t=0s" TargetMode="External"/><Relationship Id="rId408" Type="http://schemas.openxmlformats.org/officeDocument/2006/relationships/hyperlink" Target="https://www.youtube.com/watch?v=b0lucYjqlUM&amp;list=PLC4FFB3F0AFB8146C&amp;index=61&amp;t=0s" TargetMode="External"/><Relationship Id="rId529" Type="http://schemas.openxmlformats.org/officeDocument/2006/relationships/hyperlink" Target="https://www.youtube.com/watch?v=ipVYU1B3mTs&amp;list=PLC4FFB3F0AFB8146C&amp;index=198&amp;t=0s" TargetMode="External"/><Relationship Id="rId407" Type="http://schemas.openxmlformats.org/officeDocument/2006/relationships/hyperlink" Target="https://www.youtube.com/watch?v=CGR8uTdJp6s&amp;list=PLC4FFB3F0AFB8146C&amp;index=59&amp;t=0s" TargetMode="External"/><Relationship Id="rId528" Type="http://schemas.openxmlformats.org/officeDocument/2006/relationships/hyperlink" Target="https://www.youtube.com/watch?v=kolSov5YzHw&amp;list=PLC4FFB3F0AFB8146C&amp;index=197&amp;t=0s" TargetMode="External"/><Relationship Id="rId406" Type="http://schemas.openxmlformats.org/officeDocument/2006/relationships/hyperlink" Target="https://www.youtube.com/watch?v=vtWIG1U1Qwk&amp;list=PLC4FFB3F0AFB8146C&amp;index=58&amp;t=0s" TargetMode="External"/><Relationship Id="rId527" Type="http://schemas.openxmlformats.org/officeDocument/2006/relationships/hyperlink" Target="https://www.youtube.com/watch?v=md3Fg6xgJfo&amp;list=PLC4FFB3F0AFB8146C&amp;index=196&amp;t=0s" TargetMode="External"/><Relationship Id="rId405" Type="http://schemas.openxmlformats.org/officeDocument/2006/relationships/hyperlink" Target="https://www.youtube.com/watch?v=s-zo29VaCao&amp;list=PLC4FFB3F0AFB8146C&amp;index=57&amp;t=0s" TargetMode="External"/><Relationship Id="rId526" Type="http://schemas.openxmlformats.org/officeDocument/2006/relationships/hyperlink" Target="https://www.youtube.com/watch?v=keoWCJkrdqs&amp;list=PLC4FFB3F0AFB8146C&amp;index=194&amp;t=0s" TargetMode="External"/><Relationship Id="rId26" Type="http://schemas.openxmlformats.org/officeDocument/2006/relationships/hyperlink" Target="https://www.youtube.com/watch?v=tXr_RXES6QQ&amp;list=PLDDuEZQEC_uBeOx5OzaaKZtqjLvC0hO9g&amp;index=26&amp;t=0s" TargetMode="External"/><Relationship Id="rId25" Type="http://schemas.openxmlformats.org/officeDocument/2006/relationships/hyperlink" Target="https://www.youtube.com/watch?v=dkBUbXP59Ko&amp;list=PLDDuEZQEC_uBeOx5OzaaKZtqjLvC0hO9g&amp;index=25&amp;t=0s" TargetMode="External"/><Relationship Id="rId28" Type="http://schemas.openxmlformats.org/officeDocument/2006/relationships/hyperlink" Target="https://www.youtube.com/watch?v=q_chdlOOZRI&amp;list=PLDDuEZQEC_uBeOx5OzaaKZtqjLvC0hO9g&amp;index=28&amp;t=0s" TargetMode="External"/><Relationship Id="rId27" Type="http://schemas.openxmlformats.org/officeDocument/2006/relationships/hyperlink" Target="https://www.youtube.com/watch?v=waPMHq6NVT8&amp;list=PLDDuEZQEC_uBeOx5OzaaKZtqjLvC0hO9g&amp;index=27&amp;t=0s" TargetMode="External"/><Relationship Id="rId400" Type="http://schemas.openxmlformats.org/officeDocument/2006/relationships/hyperlink" Target="https://www.youtube.com/watch?v=-oFwyHwg4TM&amp;list=PLC4FFB3F0AFB8146C&amp;index=52&amp;t=0s" TargetMode="External"/><Relationship Id="rId521" Type="http://schemas.openxmlformats.org/officeDocument/2006/relationships/hyperlink" Target="https://www.youtube.com/watch?v=spddQrkdohk&amp;list=PLC4FFB3F0AFB8146C&amp;index=189&amp;t=0s" TargetMode="External"/><Relationship Id="rId29" Type="http://schemas.openxmlformats.org/officeDocument/2006/relationships/hyperlink" Target="https://www.youtube.com/watch?v=3xe0koMUcfE&amp;list=PLDDuEZQEC_uBeOx5OzaaKZtqjLvC0hO9g&amp;index=29&amp;t=0s" TargetMode="External"/><Relationship Id="rId520" Type="http://schemas.openxmlformats.org/officeDocument/2006/relationships/hyperlink" Target="https://www.youtube.com/watch?v=331ZGPNEFBs&amp;list=PLC4FFB3F0AFB8146C&amp;index=188&amp;t=0s" TargetMode="External"/><Relationship Id="rId11" Type="http://schemas.openxmlformats.org/officeDocument/2006/relationships/hyperlink" Target="https://www.youtube.com/watch?v=rYQuEejjL50&amp;list=PLDDuEZQEC_uBeOx5OzaaKZtqjLvC0hO9g&amp;index=11&amp;t=0s" TargetMode="External"/><Relationship Id="rId10" Type="http://schemas.openxmlformats.org/officeDocument/2006/relationships/hyperlink" Target="https://www.youtube.com/watch?v=WKKCIbls_-w&amp;list=PLDDuEZQEC_uBeOx5OzaaKZtqjLvC0hO9g&amp;index=10&amp;t=0s" TargetMode="External"/><Relationship Id="rId13" Type="http://schemas.openxmlformats.org/officeDocument/2006/relationships/hyperlink" Target="https://www.youtube.com/watch?v=n7qNyBP1lHE&amp;list=PLDDuEZQEC_uBeOx5OzaaKZtqjLvC0hO9g&amp;index=13&amp;t=0s" TargetMode="External"/><Relationship Id="rId12" Type="http://schemas.openxmlformats.org/officeDocument/2006/relationships/hyperlink" Target="https://www.youtube.com/watch?v=M6xTEnwZk6w&amp;list=PLDDuEZQEC_uBeOx5OzaaKZtqjLvC0hO9g&amp;index=12&amp;t=0s" TargetMode="External"/><Relationship Id="rId519" Type="http://schemas.openxmlformats.org/officeDocument/2006/relationships/hyperlink" Target="https://www.youtube.com/watch?v=rg8L5MqjDF4&amp;list=PLC4FFB3F0AFB8146C&amp;index=187&amp;t=0s" TargetMode="External"/><Relationship Id="rId514" Type="http://schemas.openxmlformats.org/officeDocument/2006/relationships/hyperlink" Target="https://www.youtube.com/watch?v=4fWY133vYDs&amp;list=PLC4FFB3F0AFB8146C&amp;index=182&amp;t=0s" TargetMode="External"/><Relationship Id="rId513" Type="http://schemas.openxmlformats.org/officeDocument/2006/relationships/hyperlink" Target="https://www.youtube.com/watch?v=3DXxAzfrU40&amp;list=PLC4FFB3F0AFB8146C&amp;index=181&amp;t=0s" TargetMode="External"/><Relationship Id="rId512" Type="http://schemas.openxmlformats.org/officeDocument/2006/relationships/hyperlink" Target="https://www.youtube.com/watch?v=1KxxApbZa6M&amp;list=PLC4FFB3F0AFB8146C&amp;index=180&amp;t=0s" TargetMode="External"/><Relationship Id="rId511" Type="http://schemas.openxmlformats.org/officeDocument/2006/relationships/hyperlink" Target="https://www.youtube.com/watch?v=qbbhZKAVpmE&amp;list=PLC4FFB3F0AFB8146C&amp;index=179&amp;t=0s" TargetMode="External"/><Relationship Id="rId518" Type="http://schemas.openxmlformats.org/officeDocument/2006/relationships/hyperlink" Target="https://www.youtube.com/watch?v=koteRzVQrM4&amp;list=PLC4FFB3F0AFB8146C&amp;index=186&amp;t=0s" TargetMode="External"/><Relationship Id="rId517" Type="http://schemas.openxmlformats.org/officeDocument/2006/relationships/hyperlink" Target="https://www.youtube.com/watch?v=TZJwfWvvv60&amp;list=PLC4FFB3F0AFB8146C&amp;index=185&amp;t=0s" TargetMode="External"/><Relationship Id="rId516" Type="http://schemas.openxmlformats.org/officeDocument/2006/relationships/hyperlink" Target="https://www.youtube.com/watch?v=oiqDhLquNDU&amp;list=PLC4FFB3F0AFB8146C&amp;index=184&amp;t=0s" TargetMode="External"/><Relationship Id="rId515" Type="http://schemas.openxmlformats.org/officeDocument/2006/relationships/hyperlink" Target="https://www.youtube.com/watch?v=15y8SiYBMRI&amp;list=PLC4FFB3F0AFB8146C&amp;index=183&amp;t=0s" TargetMode="External"/><Relationship Id="rId15" Type="http://schemas.openxmlformats.org/officeDocument/2006/relationships/hyperlink" Target="https://www.youtube.com/watch?v=arKFsgNrwro&amp;list=PLDDuEZQEC_uBeOx5OzaaKZtqjLvC0hO9g&amp;index=15&amp;t=0s" TargetMode="External"/><Relationship Id="rId14" Type="http://schemas.openxmlformats.org/officeDocument/2006/relationships/hyperlink" Target="https://www.youtube.com/watch?v=qKWNtFx1XGQ&amp;list=PLDDuEZQEC_uBeOx5OzaaKZtqjLvC0hO9g&amp;index=14&amp;t=0s" TargetMode="External"/><Relationship Id="rId17" Type="http://schemas.openxmlformats.org/officeDocument/2006/relationships/hyperlink" Target="https://www.youtube.com/watch?v=goMkbrJ5znE&amp;list=PLDDuEZQEC_uBeOx5OzaaKZtqjLvC0hO9g&amp;index=17&amp;t=0s" TargetMode="External"/><Relationship Id="rId16" Type="http://schemas.openxmlformats.org/officeDocument/2006/relationships/hyperlink" Target="https://www.youtube.com/watch?v=MO4IeuSmo08&amp;list=PLDDuEZQEC_uBeOx5OzaaKZtqjLvC0hO9g&amp;index=16&amp;t=0s" TargetMode="External"/><Relationship Id="rId19" Type="http://schemas.openxmlformats.org/officeDocument/2006/relationships/hyperlink" Target="https://www.youtube.com/watch?v=Mz3kyHocFIc&amp;list=PLDDuEZQEC_uBeOx5OzaaKZtqjLvC0hO9g&amp;index=19&amp;t=0s" TargetMode="External"/><Relationship Id="rId510" Type="http://schemas.openxmlformats.org/officeDocument/2006/relationships/hyperlink" Target="https://www.youtube.com/watch?v=an_rQSvxrIM&amp;list=PLC4FFB3F0AFB8146C&amp;index=178&amp;t=0s" TargetMode="External"/><Relationship Id="rId18" Type="http://schemas.openxmlformats.org/officeDocument/2006/relationships/hyperlink" Target="https://www.youtube.com/watch?v=nT_GlxMoTvQ&amp;list=PLDDuEZQEC_uBeOx5OzaaKZtqjLvC0hO9g&amp;index=18&amp;t=0s" TargetMode="External"/><Relationship Id="rId84" Type="http://schemas.openxmlformats.org/officeDocument/2006/relationships/hyperlink" Target="https://www.youtube.com/watch?v=3Uod7MNtIok&amp;list=PLDDuEZQEC_uBeOx5OzaaKZtqjLvC0hO9g&amp;index=87&amp;t=0s" TargetMode="External"/><Relationship Id="rId83" Type="http://schemas.openxmlformats.org/officeDocument/2006/relationships/hyperlink" Target="https://www.youtube.com/watch?v=Ha_5wRv-4sU&amp;list=PLDDuEZQEC_uBeOx5OzaaKZtqjLvC0hO9g&amp;index=86&amp;t=0s" TargetMode="External"/><Relationship Id="rId86" Type="http://schemas.openxmlformats.org/officeDocument/2006/relationships/hyperlink" Target="https://www.youtube.com/watch?v=TdS_e6ZrBC0&amp;list=PLDDuEZQEC_uBeOx5OzaaKZtqjLvC0hO9g&amp;index=89&amp;t=0s" TargetMode="External"/><Relationship Id="rId85" Type="http://schemas.openxmlformats.org/officeDocument/2006/relationships/hyperlink" Target="https://www.youtube.com/watch?v=8GqYC2kfggk&amp;list=PLDDuEZQEC_uBeOx5OzaaKZtqjLvC0hO9g&amp;index=88&amp;t=0s" TargetMode="External"/><Relationship Id="rId88" Type="http://schemas.openxmlformats.org/officeDocument/2006/relationships/hyperlink" Target="https://www.youtube.com/watch?v=LZeSjXQMvyc&amp;list=PLDDuEZQEC_uBeOx5OzaaKZtqjLvC0hO9g&amp;index=91&amp;t=0s" TargetMode="External"/><Relationship Id="rId87" Type="http://schemas.openxmlformats.org/officeDocument/2006/relationships/hyperlink" Target="https://www.youtube.com/watch?v=HihCVmDFnnw&amp;list=PLDDuEZQEC_uBeOx5OzaaKZtqjLvC0hO9g&amp;index=90&amp;t=0s" TargetMode="External"/><Relationship Id="rId89" Type="http://schemas.openxmlformats.org/officeDocument/2006/relationships/hyperlink" Target="https://www.youtube.com/watch?v=6bl5UzPlxtE&amp;list=PLDDuEZQEC_uBeOx5OzaaKZtqjLvC0hO9g&amp;index=92&amp;t=0s" TargetMode="External"/><Relationship Id="rId80" Type="http://schemas.openxmlformats.org/officeDocument/2006/relationships/hyperlink" Target="https://www.youtube.com/watch?v=bmgJman6_ho&amp;list=PLDDuEZQEC_uBeOx5OzaaKZtqjLvC0hO9g&amp;index=83&amp;t=0s" TargetMode="External"/><Relationship Id="rId82" Type="http://schemas.openxmlformats.org/officeDocument/2006/relationships/hyperlink" Target="https://www.youtube.com/watch?v=upUFjVrN0i8&amp;list=PLDDuEZQEC_uBeOx5OzaaKZtqjLvC0hO9g&amp;index=85&amp;t=0s" TargetMode="External"/><Relationship Id="rId81" Type="http://schemas.openxmlformats.org/officeDocument/2006/relationships/hyperlink" Target="https://www.youtube.com/watch?v=PxR8KBmDkSM&amp;list=PLDDuEZQEC_uBeOx5OzaaKZtqjLvC0hO9g&amp;index=84&amp;t=0s" TargetMode="External"/><Relationship Id="rId73" Type="http://schemas.openxmlformats.org/officeDocument/2006/relationships/hyperlink" Target="https://www.youtube.com/watch?v=LTFdwmRrjBY&amp;list=PLDDuEZQEC_uBeOx5OzaaKZtqjLvC0hO9g&amp;index=73&amp;t=0s" TargetMode="External"/><Relationship Id="rId72" Type="http://schemas.openxmlformats.org/officeDocument/2006/relationships/hyperlink" Target="https://www.youtube.com/watch?v=Ek4ZeurlKjw&amp;list=PLDDuEZQEC_uBeOx5OzaaKZtqjLvC0hO9g&amp;index=72&amp;t=0s" TargetMode="External"/><Relationship Id="rId75" Type="http://schemas.openxmlformats.org/officeDocument/2006/relationships/hyperlink" Target="https://www.youtube.com/watch?v=cLAP5VdCAc8&amp;list=PLDDuEZQEC_uBeOx5OzaaKZtqjLvC0hO9g&amp;index=76&amp;t=0s" TargetMode="External"/><Relationship Id="rId74" Type="http://schemas.openxmlformats.org/officeDocument/2006/relationships/hyperlink" Target="https://www.youtube.com/watch?v=xKIAGtRttaw&amp;list=PLDDuEZQEC_uBeOx5OzaaKZtqjLvC0hO9g&amp;index=74&amp;t=0s" TargetMode="External"/><Relationship Id="rId77" Type="http://schemas.openxmlformats.org/officeDocument/2006/relationships/hyperlink" Target="https://www.youtube.com/watch?v=eN2Bn1QuBhU&amp;list=PLDDuEZQEC_uBeOx5OzaaKZtqjLvC0hO9g&amp;index=80&amp;t=0s" TargetMode="External"/><Relationship Id="rId76" Type="http://schemas.openxmlformats.org/officeDocument/2006/relationships/hyperlink" Target="https://www.youtube.com/watch?v=8ZXHMEFAfNo&amp;list=PLDDuEZQEC_uBeOx5OzaaKZtqjLvC0hO9g&amp;index=79&amp;t=0s" TargetMode="External"/><Relationship Id="rId79" Type="http://schemas.openxmlformats.org/officeDocument/2006/relationships/hyperlink" Target="https://www.youtube.com/watch?v=-tIeNlhQlDg&amp;list=PLDDuEZQEC_uBeOx5OzaaKZtqjLvC0hO9g&amp;index=82&amp;t=0s" TargetMode="External"/><Relationship Id="rId78" Type="http://schemas.openxmlformats.org/officeDocument/2006/relationships/hyperlink" Target="https://www.youtube.com/watch?v=K2iU6Dl84Cg&amp;list=PLDDuEZQEC_uBeOx5OzaaKZtqjLvC0hO9g&amp;index=81&amp;t=0s" TargetMode="External"/><Relationship Id="rId71" Type="http://schemas.openxmlformats.org/officeDocument/2006/relationships/hyperlink" Target="https://www.youtube.com/watch?v=cV4yqUdZS3k&amp;list=PLDDuEZQEC_uBeOx5OzaaKZtqjLvC0hO9g&amp;index=71&amp;t=0s" TargetMode="External"/><Relationship Id="rId70" Type="http://schemas.openxmlformats.org/officeDocument/2006/relationships/hyperlink" Target="https://www.youtube.com/watch?v=pZHA5XLoH_c&amp;list=PLDDuEZQEC_uBeOx5OzaaKZtqjLvC0hO9g&amp;index=70&amp;t=0s" TargetMode="External"/><Relationship Id="rId62" Type="http://schemas.openxmlformats.org/officeDocument/2006/relationships/hyperlink" Target="https://www.youtube.com/watch?v=NIjCAVy4yoA&amp;list=PLDDuEZQEC_uBeOx5OzaaKZtqjLvC0hO9g&amp;index=62&amp;t=0s" TargetMode="External"/><Relationship Id="rId61" Type="http://schemas.openxmlformats.org/officeDocument/2006/relationships/hyperlink" Target="https://www.youtube.com/watch?v=FUCyoOPdwUc&amp;list=PLDDuEZQEC_uBeOx5OzaaKZtqjLvC0hO9g&amp;index=61&amp;t=0s" TargetMode="External"/><Relationship Id="rId64" Type="http://schemas.openxmlformats.org/officeDocument/2006/relationships/hyperlink" Target="https://www.youtube.com/watch?v=wfs9eK8otg8&amp;list=PLDDuEZQEC_uBeOx5OzaaKZtqjLvC0hO9g&amp;index=64&amp;t=0s" TargetMode="External"/><Relationship Id="rId63" Type="http://schemas.openxmlformats.org/officeDocument/2006/relationships/hyperlink" Target="https://www.youtube.com/watch?v=OVKzbOLDlFA&amp;list=PLDDuEZQEC_uBeOx5OzaaKZtqjLvC0hO9g&amp;index=63&amp;t=0s" TargetMode="External"/><Relationship Id="rId66" Type="http://schemas.openxmlformats.org/officeDocument/2006/relationships/hyperlink" Target="https://www.youtube.com/watch?v=9ar153dXxcc&amp;list=PLDDuEZQEC_uBeOx5OzaaKZtqjLvC0hO9g&amp;index=66&amp;t=0s" TargetMode="External"/><Relationship Id="rId65" Type="http://schemas.openxmlformats.org/officeDocument/2006/relationships/hyperlink" Target="https://www.youtube.com/watch?v=oO9GgcTPJIM&amp;list=PLDDuEZQEC_uBeOx5OzaaKZtqjLvC0hO9g&amp;index=65&amp;t=0s" TargetMode="External"/><Relationship Id="rId68" Type="http://schemas.openxmlformats.org/officeDocument/2006/relationships/hyperlink" Target="https://www.youtube.com/watch?v=QLRXsgR_mCI&amp;list=PLDDuEZQEC_uBeOx5OzaaKZtqjLvC0hO9g&amp;index=68&amp;t=0s" TargetMode="External"/><Relationship Id="rId67" Type="http://schemas.openxmlformats.org/officeDocument/2006/relationships/hyperlink" Target="https://www.youtube.com/watch?v=NUyAGOvCJFQ&amp;list=PLDDuEZQEC_uBeOx5OzaaKZtqjLvC0hO9g&amp;index=67&amp;t=0s" TargetMode="External"/><Relationship Id="rId60" Type="http://schemas.openxmlformats.org/officeDocument/2006/relationships/hyperlink" Target="https://www.youtube.com/watch?v=fLkqwqJCaow&amp;list=PLDDuEZQEC_uBeOx5OzaaKZtqjLvC0hO9g&amp;index=60&amp;t=0s" TargetMode="External"/><Relationship Id="rId69" Type="http://schemas.openxmlformats.org/officeDocument/2006/relationships/hyperlink" Target="https://www.youtube.com/watch?v=eXVMl1B1rks&amp;list=PLDDuEZQEC_uBeOx5OzaaKZtqjLvC0hO9g&amp;index=69&amp;t=0s" TargetMode="External"/><Relationship Id="rId51" Type="http://schemas.openxmlformats.org/officeDocument/2006/relationships/hyperlink" Target="https://www.youtube.com/watch?v=GUYB2fDpe9Q&amp;list=PLDDuEZQEC_uBeOx5OzaaKZtqjLvC0hO9g&amp;index=51&amp;t=0s" TargetMode="External"/><Relationship Id="rId50" Type="http://schemas.openxmlformats.org/officeDocument/2006/relationships/hyperlink" Target="https://www.youtube.com/watch?v=WAE8wAs9FR0&amp;list=PLDDuEZQEC_uBeOx5OzaaKZtqjLvC0hO9g&amp;index=50&amp;t=0s" TargetMode="External"/><Relationship Id="rId53" Type="http://schemas.openxmlformats.org/officeDocument/2006/relationships/hyperlink" Target="https://www.youtube.com/watch?v=_xoYUJw1Hfg&amp;list=PLDDuEZQEC_uBeOx5OzaaKZtqjLvC0hO9g&amp;index=53&amp;t=0s" TargetMode="External"/><Relationship Id="rId52" Type="http://schemas.openxmlformats.org/officeDocument/2006/relationships/hyperlink" Target="https://www.youtube.com/watch?v=fJyapqhlMjE&amp;list=PLDDuEZQEC_uBeOx5OzaaKZtqjLvC0hO9g&amp;index=52&amp;t=0s" TargetMode="External"/><Relationship Id="rId55" Type="http://schemas.openxmlformats.org/officeDocument/2006/relationships/hyperlink" Target="https://www.youtube.com/watch?v=tAuhRHjW7VA&amp;list=PLDDuEZQEC_uBeOx5OzaaKZtqjLvC0hO9g&amp;index=55&amp;t=0s" TargetMode="External"/><Relationship Id="rId54" Type="http://schemas.openxmlformats.org/officeDocument/2006/relationships/hyperlink" Target="https://www.youtube.com/watch?v=o4bvaRi-rmQ&amp;list=PLDDuEZQEC_uBeOx5OzaaKZtqjLvC0hO9g&amp;index=54&amp;t=0s" TargetMode="External"/><Relationship Id="rId57" Type="http://schemas.openxmlformats.org/officeDocument/2006/relationships/hyperlink" Target="https://www.youtube.com/watch?v=WzLmm318o80&amp;list=PLDDuEZQEC_uBeOx5OzaaKZtqjLvC0hO9g&amp;index=57&amp;t=0s" TargetMode="External"/><Relationship Id="rId56" Type="http://schemas.openxmlformats.org/officeDocument/2006/relationships/hyperlink" Target="https://www.youtube.com/watch?v=rlywro2pHqw&amp;list=PLDDuEZQEC_uBeOx5OzaaKZtqjLvC0hO9g&amp;index=56&amp;t=0s" TargetMode="External"/><Relationship Id="rId59" Type="http://schemas.openxmlformats.org/officeDocument/2006/relationships/hyperlink" Target="https://www.youtube.com/watch?v=I9hW_hYRLCI&amp;list=PLDDuEZQEC_uBeOx5OzaaKZtqjLvC0hO9g&amp;index=59&amp;t=0s" TargetMode="External"/><Relationship Id="rId58" Type="http://schemas.openxmlformats.org/officeDocument/2006/relationships/hyperlink" Target="https://www.youtube.com/watch?v=O1LDjwZcN9s&amp;list=PLDDuEZQEC_uBeOx5OzaaKZtqjLvC0hO9g&amp;index=58&amp;t=0s" TargetMode="External"/><Relationship Id="rId107" Type="http://schemas.openxmlformats.org/officeDocument/2006/relationships/hyperlink" Target="https://www.youtube.com/watch?v=EmP2r80o6RU&amp;list=PLDDuEZQEC_uDcYhabzxMCFCs3vGGSGVX4&amp;index=178&amp;t=0s" TargetMode="External"/><Relationship Id="rId228" Type="http://schemas.openxmlformats.org/officeDocument/2006/relationships/hyperlink" Target="https://www.youtube.com/watch?v=VZcxFrT4BKk&amp;list=PLDDuEZQEC_uAuSrUXsFVBLNkPQY3BHzLQ&amp;index=170&amp;t=0s" TargetMode="External"/><Relationship Id="rId349" Type="http://schemas.openxmlformats.org/officeDocument/2006/relationships/hyperlink" Target="https://www.youtube.com/watch?v=6FXHg3S0F-0&amp;list=PLC4FFB3F0AFB8146C&amp;index=147&amp;t=0s" TargetMode="External"/><Relationship Id="rId106" Type="http://schemas.openxmlformats.org/officeDocument/2006/relationships/hyperlink" Target="https://www.youtube.com/watch?v=21TbEP5fQ1g&amp;list=PLDDuEZQEC_uDcYhabzxMCFCs3vGGSGVX4&amp;index=177&amp;t=0s" TargetMode="External"/><Relationship Id="rId227" Type="http://schemas.openxmlformats.org/officeDocument/2006/relationships/hyperlink" Target="https://www.youtube.com/watch?v=wzPFKJHpNMs&amp;list=PLDDuEZQEC_uAuSrUXsFVBLNkPQY3BHzLQ&amp;index=169&amp;t=0s" TargetMode="External"/><Relationship Id="rId348" Type="http://schemas.openxmlformats.org/officeDocument/2006/relationships/hyperlink" Target="https://www.youtube.com/watch?v=a_KLb1uX_mc&amp;list=PLC4FFB3F0AFB8146C&amp;index=146&amp;t=0s" TargetMode="External"/><Relationship Id="rId469" Type="http://schemas.openxmlformats.org/officeDocument/2006/relationships/hyperlink" Target="https://www.youtube.com/watch?v=D5ghxWk70u4&amp;list=PLC4FFB3F0AFB8146C&amp;index=131&amp;t=0s" TargetMode="External"/><Relationship Id="rId105" Type="http://schemas.openxmlformats.org/officeDocument/2006/relationships/hyperlink" Target="https://www.youtube.com/watch?v=72TIBrWCc_s&amp;list=PLDDuEZQEC_uDcYhabzxMCFCs3vGGSGVX4&amp;index=176&amp;t=0s" TargetMode="External"/><Relationship Id="rId226" Type="http://schemas.openxmlformats.org/officeDocument/2006/relationships/hyperlink" Target="https://www.youtube.com/watch?v=ZJK7CXG4Rn8&amp;list=PLDDuEZQEC_uAuSrUXsFVBLNkPQY3BHzLQ&amp;index=168&amp;t=0s" TargetMode="External"/><Relationship Id="rId347" Type="http://schemas.openxmlformats.org/officeDocument/2006/relationships/hyperlink" Target="https://www.youtube.com/watch?v=VGUGkjpM0QA&amp;list=PLC4FFB3F0AFB8146C&amp;index=145&amp;t=0s" TargetMode="External"/><Relationship Id="rId468" Type="http://schemas.openxmlformats.org/officeDocument/2006/relationships/hyperlink" Target="https://www.youtube.com/watch?v=uObBR5ju488&amp;list=PLC4FFB3F0AFB8146C&amp;index=130&amp;t=0s" TargetMode="External"/><Relationship Id="rId104" Type="http://schemas.openxmlformats.org/officeDocument/2006/relationships/hyperlink" Target="https://www.youtube.com/watch?v=Gm4Csg8_Z2I&amp;list=PLDDuEZQEC_uDcYhabzxMCFCs3vGGSGVX4&amp;index=175&amp;t=0s" TargetMode="External"/><Relationship Id="rId225" Type="http://schemas.openxmlformats.org/officeDocument/2006/relationships/hyperlink" Target="https://www.youtube.com/watch?v=jZVDSlF5KsA&amp;list=PLDDuEZQEC_uAuSrUXsFVBLNkPQY3BHzLQ&amp;index=167&amp;t=0s" TargetMode="External"/><Relationship Id="rId346" Type="http://schemas.openxmlformats.org/officeDocument/2006/relationships/hyperlink" Target="https://www.youtube.com/watch?v=AXFZ8ymj--w&amp;list=PLC4FFB3F0AFB8146C&amp;index=143&amp;t=0s" TargetMode="External"/><Relationship Id="rId467" Type="http://schemas.openxmlformats.org/officeDocument/2006/relationships/hyperlink" Target="https://www.youtube.com/watch?v=Cx4bMlneeh8&amp;list=PLC4FFB3F0AFB8146C&amp;index=129&amp;t=0s" TargetMode="External"/><Relationship Id="rId109" Type="http://schemas.openxmlformats.org/officeDocument/2006/relationships/hyperlink" Target="https://www.youtube.com/watch?v=0nskJNqqDdM&amp;list=PLDDuEZQEC_uDcYhabzxMCFCs3vGGSGVX4&amp;index=180&amp;t=0s" TargetMode="External"/><Relationship Id="rId108" Type="http://schemas.openxmlformats.org/officeDocument/2006/relationships/hyperlink" Target="https://www.youtube.com/watch?v=GzsT0Un-yzM&amp;list=PLDDuEZQEC_uDcYhabzxMCFCs3vGGSGVX4&amp;index=179&amp;t=0s" TargetMode="External"/><Relationship Id="rId229" Type="http://schemas.openxmlformats.org/officeDocument/2006/relationships/hyperlink" Target="https://www.youtube.com/watch?v=9G0LtYA7lwc&amp;list=PLDDuEZQEC_uAuSrUXsFVBLNkPQY3BHzLQ&amp;index=171&amp;t=0s" TargetMode="External"/><Relationship Id="rId220" Type="http://schemas.openxmlformats.org/officeDocument/2006/relationships/hyperlink" Target="https://www.youtube.com/watch?v=5SCafg9ddio&amp;list=PLDDuEZQEC_uAuSrUXsFVBLNkPQY3BHzLQ&amp;index=162&amp;t=0s" TargetMode="External"/><Relationship Id="rId341" Type="http://schemas.openxmlformats.org/officeDocument/2006/relationships/hyperlink" Target="https://www.youtube.com/watch?v=nfioZxPLwBg&amp;list=PLC4FFB3F0AFB8146C&amp;index=72&amp;t=0s" TargetMode="External"/><Relationship Id="rId462" Type="http://schemas.openxmlformats.org/officeDocument/2006/relationships/hyperlink" Target="https://www.youtube.com/watch?v=QVR7aa5cb5I&amp;list=PLC4FFB3F0AFB8146C&amp;index=124&amp;t=0s" TargetMode="External"/><Relationship Id="rId340" Type="http://schemas.openxmlformats.org/officeDocument/2006/relationships/hyperlink" Target="https://www.youtube.com/watch?v=DMBmsT6qhSU&amp;list=PLC4FFB3F0AFB8146C&amp;index=69&amp;t=0s" TargetMode="External"/><Relationship Id="rId461" Type="http://schemas.openxmlformats.org/officeDocument/2006/relationships/hyperlink" Target="https://www.youtube.com/watch?v=fqeoB0CKcY4&amp;list=PLC4FFB3F0AFB8146C&amp;index=123&amp;t=0s" TargetMode="External"/><Relationship Id="rId460" Type="http://schemas.openxmlformats.org/officeDocument/2006/relationships/hyperlink" Target="https://www.youtube.com/watch?v=H-vL_9n6yVk&amp;list=PLC4FFB3F0AFB8146C&amp;index=122&amp;t=0s" TargetMode="External"/><Relationship Id="rId103" Type="http://schemas.openxmlformats.org/officeDocument/2006/relationships/hyperlink" Target="https://www.youtube.com/watch?v=UvuNYEX2F8Q&amp;list=PLDDuEZQEC_uDcYhabzxMCFCs3vGGSGVX4&amp;index=174&amp;t=0s" TargetMode="External"/><Relationship Id="rId224" Type="http://schemas.openxmlformats.org/officeDocument/2006/relationships/hyperlink" Target="https://www.youtube.com/watch?v=l-s7an5_Xos&amp;list=PLDDuEZQEC_uAuSrUXsFVBLNkPQY3BHzLQ&amp;index=166&amp;t=0s" TargetMode="External"/><Relationship Id="rId345" Type="http://schemas.openxmlformats.org/officeDocument/2006/relationships/hyperlink" Target="https://www.youtube.com/watch?v=upv-Sbiitss&amp;list=PLC4FFB3F0AFB8146C&amp;index=141&amp;t=0s" TargetMode="External"/><Relationship Id="rId466" Type="http://schemas.openxmlformats.org/officeDocument/2006/relationships/hyperlink" Target="https://www.youtube.com/watch?v=yzBeTsyR8ys&amp;list=PLC4FFB3F0AFB8146C&amp;index=128&amp;t=0s" TargetMode="External"/><Relationship Id="rId102" Type="http://schemas.openxmlformats.org/officeDocument/2006/relationships/hyperlink" Target="https://www.youtube.com/watch?v=LlshiOrrQkk&amp;list=PLDDuEZQEC_uBeOx5OzaaKZtqjLvC0hO9g&amp;index=105&amp;t=0s" TargetMode="External"/><Relationship Id="rId223" Type="http://schemas.openxmlformats.org/officeDocument/2006/relationships/hyperlink" Target="https://www.youtube.com/watch?v=iV-ApNITQ1U&amp;list=PLDDuEZQEC_uAuSrUXsFVBLNkPQY3BHzLQ&amp;index=165&amp;t=0s" TargetMode="External"/><Relationship Id="rId344" Type="http://schemas.openxmlformats.org/officeDocument/2006/relationships/hyperlink" Target="https://www.youtube.com/watch?v=7arnxebkEUU&amp;list=PLC4FFB3F0AFB8146C&amp;index=102&amp;t=0s" TargetMode="External"/><Relationship Id="rId465" Type="http://schemas.openxmlformats.org/officeDocument/2006/relationships/hyperlink" Target="https://www.youtube.com/watch?v=c2e4SgVd2AU&amp;list=PLC4FFB3F0AFB8146C&amp;index=127&amp;t=0s" TargetMode="External"/><Relationship Id="rId101" Type="http://schemas.openxmlformats.org/officeDocument/2006/relationships/hyperlink" Target="https://www.youtube.com/watch?v=02TFo15xTDE&amp;list=PLDDuEZQEC_uBeOx5OzaaKZtqjLvC0hO9g&amp;index=104&amp;t=0s" TargetMode="External"/><Relationship Id="rId222" Type="http://schemas.openxmlformats.org/officeDocument/2006/relationships/hyperlink" Target="https://www.youtube.com/watch?v=J4g5N8mot14&amp;list=PLDDuEZQEC_uAuSrUXsFVBLNkPQY3BHzLQ&amp;index=164&amp;t=0s" TargetMode="External"/><Relationship Id="rId343" Type="http://schemas.openxmlformats.org/officeDocument/2006/relationships/hyperlink" Target="https://www.youtube.com/watch?v=aysbdAuVO4c&amp;list=PLC4FFB3F0AFB8146C&amp;index=101&amp;t=0s" TargetMode="External"/><Relationship Id="rId464" Type="http://schemas.openxmlformats.org/officeDocument/2006/relationships/hyperlink" Target="https://www.youtube.com/watch?v=e3ZzwEC5pZ0&amp;list=PLC4FFB3F0AFB8146C&amp;index=126&amp;t=0s" TargetMode="External"/><Relationship Id="rId100" Type="http://schemas.openxmlformats.org/officeDocument/2006/relationships/hyperlink" Target="https://www.youtube.com/watch?v=TXdTwYXESE8&amp;list=PLDDuEZQEC_uBeOx5OzaaKZtqjLvC0hO9g&amp;index=103&amp;t=0s" TargetMode="External"/><Relationship Id="rId221" Type="http://schemas.openxmlformats.org/officeDocument/2006/relationships/hyperlink" Target="https://www.youtube.com/watch?v=-awx6fK2h-k&amp;list=PLDDuEZQEC_uAuSrUXsFVBLNkPQY3BHzLQ&amp;index=163&amp;t=0s" TargetMode="External"/><Relationship Id="rId342" Type="http://schemas.openxmlformats.org/officeDocument/2006/relationships/hyperlink" Target="https://www.youtube.com/watch?v=CFm_JkzEL8Q&amp;list=PLC4FFB3F0AFB8146C&amp;index=96&amp;t=0s" TargetMode="External"/><Relationship Id="rId463" Type="http://schemas.openxmlformats.org/officeDocument/2006/relationships/hyperlink" Target="https://www.youtube.com/watch?v=379BAt3RevQ&amp;list=PLC4FFB3F0AFB8146C&amp;index=125&amp;t=0s" TargetMode="External"/><Relationship Id="rId217" Type="http://schemas.openxmlformats.org/officeDocument/2006/relationships/hyperlink" Target="https://www.youtube.com/watch?v=Ky6n5_pKveM&amp;list=PLDDuEZQEC_uDcYhabzxMCFCs3vGGSGVX4&amp;index=155&amp;t=0s" TargetMode="External"/><Relationship Id="rId338" Type="http://schemas.openxmlformats.org/officeDocument/2006/relationships/hyperlink" Target="https://www.youtube.com/watch?v=t6kKe5nAddg&amp;list=PLC4FFB3F0AFB8146C&amp;index=71&amp;t=0s" TargetMode="External"/><Relationship Id="rId459" Type="http://schemas.openxmlformats.org/officeDocument/2006/relationships/hyperlink" Target="https://www.youtube.com/watch?v=1knVCwhPp4A&amp;list=PLC4FFB3F0AFB8146C&amp;index=121&amp;t=0s" TargetMode="External"/><Relationship Id="rId216" Type="http://schemas.openxmlformats.org/officeDocument/2006/relationships/hyperlink" Target="https://www.youtube.com/watch?v=PTA3xIVA92Q&amp;list=PLDDuEZQEC_uDcYhabzxMCFCs3vGGSGVX4&amp;index=154&amp;t=0s" TargetMode="External"/><Relationship Id="rId337" Type="http://schemas.openxmlformats.org/officeDocument/2006/relationships/hyperlink" Target="https://www.youtube.com/watch?v=9OIvv9v7fh8&amp;list=PLC4FFB3F0AFB8146C&amp;index=66&amp;t=0s" TargetMode="External"/><Relationship Id="rId458" Type="http://schemas.openxmlformats.org/officeDocument/2006/relationships/hyperlink" Target="https://www.youtube.com/watch?v=IvbvzjzEYmM&amp;list=PLC4FFB3F0AFB8146C&amp;index=120&amp;t=0s" TargetMode="External"/><Relationship Id="rId215" Type="http://schemas.openxmlformats.org/officeDocument/2006/relationships/hyperlink" Target="https://www.youtube.com/watch?v=1xg6L8B7Z_M&amp;list=PLDDuEZQEC_uDcYhabzxMCFCs3vGGSGVX4&amp;index=153&amp;t=0s" TargetMode="External"/><Relationship Id="rId336" Type="http://schemas.openxmlformats.org/officeDocument/2006/relationships/hyperlink" Target="https://www.youtube.com/watch?v=Vn0F9v68HP8&amp;list=PLC4FFB3F0AFB8146C&amp;index=60&amp;t=0s" TargetMode="External"/><Relationship Id="rId457" Type="http://schemas.openxmlformats.org/officeDocument/2006/relationships/hyperlink" Target="https://www.youtube.com/watch?v=S8bCsNnNnJE&amp;list=PLC4FFB3F0AFB8146C&amp;index=119&amp;t=0s" TargetMode="External"/><Relationship Id="rId214" Type="http://schemas.openxmlformats.org/officeDocument/2006/relationships/hyperlink" Target="https://www.youtube.com/watch?v=nGaSEXyQwXo&amp;list=PLDDuEZQEC_uDcYhabzxMCFCs3vGGSGVX4&amp;index=152&amp;t=0s" TargetMode="External"/><Relationship Id="rId335" Type="http://schemas.openxmlformats.org/officeDocument/2006/relationships/hyperlink" Target="https://www.youtube.com/watch?v=cZlUHn9xle8&amp;list=PLDDuEZQEC_uAuSrUXsFVBLNkPQY3BHzLQ&amp;index=85&amp;t=0s" TargetMode="External"/><Relationship Id="rId456" Type="http://schemas.openxmlformats.org/officeDocument/2006/relationships/hyperlink" Target="https://www.youtube.com/watch?v=0iKAm_aZ7Og&amp;list=PLC4FFB3F0AFB8146C&amp;index=118&amp;t=0s" TargetMode="External"/><Relationship Id="rId219" Type="http://schemas.openxmlformats.org/officeDocument/2006/relationships/hyperlink" Target="https://www.youtube.com/watch?v=XMQh3ZnUyYM&amp;list=PLDDuEZQEC_uDcYhabzxMCFCs3vGGSGVX4&amp;index=157&amp;t=0s" TargetMode="External"/><Relationship Id="rId218" Type="http://schemas.openxmlformats.org/officeDocument/2006/relationships/hyperlink" Target="https://www.youtube.com/watch?v=gAzcI3ksk-s&amp;list=PLDDuEZQEC_uDcYhabzxMCFCs3vGGSGVX4&amp;index=156&amp;t=0s" TargetMode="External"/><Relationship Id="rId339" Type="http://schemas.openxmlformats.org/officeDocument/2006/relationships/hyperlink" Target="https://www.youtube.com/watch?v=shLrtQlHw6Q&amp;list=PLC4FFB3F0AFB8146C&amp;index=68&amp;t=0s" TargetMode="External"/><Relationship Id="rId330" Type="http://schemas.openxmlformats.org/officeDocument/2006/relationships/hyperlink" Target="https://www.youtube.com/watch?v=CbgLxVY0sks&amp;list=PLDDuEZQEC_uAuSrUXsFVBLNkPQY3BHzLQ&amp;index=91&amp;t=0s" TargetMode="External"/><Relationship Id="rId451" Type="http://schemas.openxmlformats.org/officeDocument/2006/relationships/hyperlink" Target="https://www.youtube.com/watch?v=kIc8JOhTGbE&amp;list=PLC4FFB3F0AFB8146C&amp;index=113&amp;t=0s" TargetMode="External"/><Relationship Id="rId450" Type="http://schemas.openxmlformats.org/officeDocument/2006/relationships/hyperlink" Target="https://www.youtube.com/watch?v=Y6B0evY1AnM&amp;list=PLC4FFB3F0AFB8146C&amp;index=112&amp;t=0s" TargetMode="External"/><Relationship Id="rId213" Type="http://schemas.openxmlformats.org/officeDocument/2006/relationships/hyperlink" Target="https://www.youtube.com/watch?v=2Fr3EAcZA9s&amp;list=PLDDuEZQEC_uDcYhabzxMCFCs3vGGSGVX4&amp;index=151&amp;t=0s" TargetMode="External"/><Relationship Id="rId334" Type="http://schemas.openxmlformats.org/officeDocument/2006/relationships/hyperlink" Target="https://www.youtube.com/watch?v=OKKWXnxY9hw&amp;list=PLDDuEZQEC_uDcYhabzxMCFCs3vGGSGVX4&amp;index=98&amp;t=0s" TargetMode="External"/><Relationship Id="rId455" Type="http://schemas.openxmlformats.org/officeDocument/2006/relationships/hyperlink" Target="https://www.youtube.com/watch?v=be_Bps_kR2M&amp;list=PLC4FFB3F0AFB8146C&amp;index=117&amp;t=0s" TargetMode="External"/><Relationship Id="rId212" Type="http://schemas.openxmlformats.org/officeDocument/2006/relationships/hyperlink" Target="https://www.youtube.com/watch?v=yb1FKWf60ug&amp;list=PLDDuEZQEC_uDcYhabzxMCFCs3vGGSGVX4&amp;index=150&amp;t=0s" TargetMode="External"/><Relationship Id="rId333" Type="http://schemas.openxmlformats.org/officeDocument/2006/relationships/hyperlink" Target="https://www.youtube.com/watch?v=F7TPxt1wSDk&amp;list=PLDDuEZQEC_uAuSrUXsFVBLNkPQY3BHzLQ&amp;index=95&amp;t=0s" TargetMode="External"/><Relationship Id="rId454" Type="http://schemas.openxmlformats.org/officeDocument/2006/relationships/hyperlink" Target="https://www.youtube.com/watch?v=AflDz3lCrhk&amp;list=PLC4FFB3F0AFB8146C&amp;index=116&amp;t=0s" TargetMode="External"/><Relationship Id="rId211" Type="http://schemas.openxmlformats.org/officeDocument/2006/relationships/hyperlink" Target="https://www.youtube.com/watch?v=Z18dHpXGwQk&amp;list=PLDDuEZQEC_uDcYhabzxMCFCs3vGGSGVX4&amp;index=149&amp;t=0s" TargetMode="External"/><Relationship Id="rId332" Type="http://schemas.openxmlformats.org/officeDocument/2006/relationships/hyperlink" Target="https://www.youtube.com/watch?v=5LRCQjkTqP0&amp;list=PLDDuEZQEC_uAuSrUXsFVBLNkPQY3BHzLQ&amp;index=93&amp;t=0s" TargetMode="External"/><Relationship Id="rId453" Type="http://schemas.openxmlformats.org/officeDocument/2006/relationships/hyperlink" Target="https://www.youtube.com/watch?v=4om4XkM1oFw&amp;list=PLC4FFB3F0AFB8146C&amp;index=115&amp;t=0s" TargetMode="External"/><Relationship Id="rId210" Type="http://schemas.openxmlformats.org/officeDocument/2006/relationships/hyperlink" Target="https://www.youtube.com/watch?v=4vgmCuZn_Ok&amp;list=PLDDuEZQEC_uDcYhabzxMCFCs3vGGSGVX4&amp;index=148&amp;t=0s" TargetMode="External"/><Relationship Id="rId331" Type="http://schemas.openxmlformats.org/officeDocument/2006/relationships/hyperlink" Target="https://www.youtube.com/watch?v=VRUVd4SQ7Mo&amp;list=PLDDuEZQEC_uAuSrUXsFVBLNkPQY3BHzLQ&amp;index=92&amp;t=0s" TargetMode="External"/><Relationship Id="rId452" Type="http://schemas.openxmlformats.org/officeDocument/2006/relationships/hyperlink" Target="https://www.youtube.com/watch?v=A2TJpch1-tw&amp;list=PLC4FFB3F0AFB8146C&amp;index=114&amp;t=0s" TargetMode="External"/><Relationship Id="rId370" Type="http://schemas.openxmlformats.org/officeDocument/2006/relationships/hyperlink" Target="https://www.youtube.com/watch?v=HCTKe3SwUHU&amp;list=PLC4FFB3F0AFB8146C&amp;index=22&amp;t=0s" TargetMode="External"/><Relationship Id="rId491" Type="http://schemas.openxmlformats.org/officeDocument/2006/relationships/hyperlink" Target="https://www.youtube.com/watch?v=udiaDq37-_E&amp;list=PLC4FFB3F0AFB8146C&amp;index=159&amp;t=0s" TargetMode="External"/><Relationship Id="rId490" Type="http://schemas.openxmlformats.org/officeDocument/2006/relationships/hyperlink" Target="https://www.youtube.com/watch?v=e348pjjIcWE&amp;list=PLC4FFB3F0AFB8146C&amp;index=158&amp;t=0s" TargetMode="External"/><Relationship Id="rId129" Type="http://schemas.openxmlformats.org/officeDocument/2006/relationships/hyperlink" Target="https://www.youtube.com/watch?v=s5NikwXQhQQ&amp;list=PLDDuEZQEC_uDcYhabzxMCFCs3vGGSGVX4&amp;index=8&amp;t=0s" TargetMode="External"/><Relationship Id="rId128" Type="http://schemas.openxmlformats.org/officeDocument/2006/relationships/hyperlink" Target="https://www.youtube.com/watch?v=mV2TGpdDfvE&amp;list=PLDDuEZQEC_uDcYhabzxMCFCs3vGGSGVX4&amp;index=7&amp;t=0s" TargetMode="External"/><Relationship Id="rId249" Type="http://schemas.openxmlformats.org/officeDocument/2006/relationships/hyperlink" Target="https://www.youtube.com/watch?v=fGgYL8ceT-s&amp;list=PLDDuEZQEC_uDcYhabzxMCFCs3vGGSGVX4&amp;index=36&amp;t=0s" TargetMode="External"/><Relationship Id="rId127" Type="http://schemas.openxmlformats.org/officeDocument/2006/relationships/hyperlink" Target="https://www.youtube.com/watch?v=oCoUlIYmUfM&amp;list=PLDDuEZQEC_uDcYhabzxMCFCs3vGGSGVX4&amp;index=6&amp;t=0s" TargetMode="External"/><Relationship Id="rId248" Type="http://schemas.openxmlformats.org/officeDocument/2006/relationships/hyperlink" Target="https://www.youtube.com/watch?v=J8d87i6o5Sw&amp;list=PLDDuEZQEC_uDcYhabzxMCFCs3vGGSGVX4&amp;index=35&amp;t=0s" TargetMode="External"/><Relationship Id="rId369" Type="http://schemas.openxmlformats.org/officeDocument/2006/relationships/hyperlink" Target="https://www.youtube.com/watch?v=CRcYPJ-KLs4&amp;list=PLC4FFB3F0AFB8146C&amp;index=21&amp;t=0s" TargetMode="External"/><Relationship Id="rId126" Type="http://schemas.openxmlformats.org/officeDocument/2006/relationships/hyperlink" Target="https://www.youtube.com/watch?v=Cwo1ZwjbfBg&amp;list=PLDDuEZQEC_uDcYhabzxMCFCs3vGGSGVX4&amp;index=5&amp;t=0s" TargetMode="External"/><Relationship Id="rId247" Type="http://schemas.openxmlformats.org/officeDocument/2006/relationships/hyperlink" Target="https://www.youtube.com/watch?v=syOoThNi4Xs&amp;list=PLDDuEZQEC_uDcYhabzxMCFCs3vGGSGVX4&amp;index=34&amp;t=0s" TargetMode="External"/><Relationship Id="rId368" Type="http://schemas.openxmlformats.org/officeDocument/2006/relationships/hyperlink" Target="https://www.youtube.com/watch?v=4gYSgEpSsYc&amp;list=PLC4FFB3F0AFB8146C&amp;index=20&amp;t=0s" TargetMode="External"/><Relationship Id="rId489" Type="http://schemas.openxmlformats.org/officeDocument/2006/relationships/hyperlink" Target="https://www.youtube.com/watch?v=417TLKVD54U&amp;list=PLC4FFB3F0AFB8146C&amp;index=157&amp;t=0s" TargetMode="External"/><Relationship Id="rId121" Type="http://schemas.openxmlformats.org/officeDocument/2006/relationships/hyperlink" Target="https://www.youtube.com/watch?v=iy-TqNmHoLg&amp;list=PLDDuEZQEC_uAuSrUXsFVBLNkPQY3BHzLQ&amp;index=130&amp;t=0s" TargetMode="External"/><Relationship Id="rId242" Type="http://schemas.openxmlformats.org/officeDocument/2006/relationships/hyperlink" Target="https://www.youtube.com/watch?v=3UZOwmPovQ4&amp;list=PLDDuEZQEC_uDcYhabzxMCFCs3vGGSGVX4&amp;index=29&amp;t=0s" TargetMode="External"/><Relationship Id="rId363" Type="http://schemas.openxmlformats.org/officeDocument/2006/relationships/hyperlink" Target="https://www.youtube.com/watch?v=lfKiq6Qe880&amp;list=PLC4FFB3F0AFB8146C&amp;index=15&amp;t=0s" TargetMode="External"/><Relationship Id="rId484" Type="http://schemas.openxmlformats.org/officeDocument/2006/relationships/hyperlink" Target="https://www.youtube.com/watch?v=9waE9oRnddw&amp;list=PLC4FFB3F0AFB8146C&amp;index=152&amp;t=0s" TargetMode="External"/><Relationship Id="rId120" Type="http://schemas.openxmlformats.org/officeDocument/2006/relationships/hyperlink" Target="https://www.youtube.com/watch?v=s1eVDFd9meE&amp;list=PLDDuEZQEC_uAuSrUXsFVBLNkPQY3BHzLQ&amp;index=129&amp;t=0s" TargetMode="External"/><Relationship Id="rId241" Type="http://schemas.openxmlformats.org/officeDocument/2006/relationships/hyperlink" Target="https://www.youtube.com/watch?v=E0apclx3wqU&amp;list=PLDDuEZQEC_uDcYhabzxMCFCs3vGGSGVX4&amp;index=28&amp;t=0s" TargetMode="External"/><Relationship Id="rId362" Type="http://schemas.openxmlformats.org/officeDocument/2006/relationships/hyperlink" Target="https://www.youtube.com/watch?v=btAbpgvXu5M&amp;list=PLC4FFB3F0AFB8146C&amp;index=14&amp;t=0s" TargetMode="External"/><Relationship Id="rId483" Type="http://schemas.openxmlformats.org/officeDocument/2006/relationships/hyperlink" Target="https://www.youtube.com/watch?v=XrCXyZfs3qE&amp;list=PLC4FFB3F0AFB8146C&amp;index=151&amp;t=0s" TargetMode="External"/><Relationship Id="rId240" Type="http://schemas.openxmlformats.org/officeDocument/2006/relationships/hyperlink" Target="https://www.youtube.com/watch?v=mrIUW3fCUUo&amp;list=PLDDuEZQEC_uDcYhabzxMCFCs3vGGSGVX4&amp;index=27&amp;t=0s" TargetMode="External"/><Relationship Id="rId361" Type="http://schemas.openxmlformats.org/officeDocument/2006/relationships/hyperlink" Target="https://www.youtube.com/watch?v=LUxG_e5VkFg&amp;list=PLC4FFB3F0AFB8146C&amp;index=13&amp;t=0s" TargetMode="External"/><Relationship Id="rId482" Type="http://schemas.openxmlformats.org/officeDocument/2006/relationships/hyperlink" Target="https://www.youtube.com/watch?v=Rf1XdRbItq4&amp;list=PLC4FFB3F0AFB8146C&amp;index=150&amp;t=0s" TargetMode="External"/><Relationship Id="rId360" Type="http://schemas.openxmlformats.org/officeDocument/2006/relationships/hyperlink" Target="https://www.youtube.com/watch?v=ZVSYU_ez_dY&amp;list=PLC4FFB3F0AFB8146C&amp;index=12&amp;t=0s" TargetMode="External"/><Relationship Id="rId481" Type="http://schemas.openxmlformats.org/officeDocument/2006/relationships/hyperlink" Target="https://www.youtube.com/watch?v=WuzT_vKu-u4&amp;list=PLC4FFB3F0AFB8146C&amp;index=149&amp;t=0s" TargetMode="External"/><Relationship Id="rId125" Type="http://schemas.openxmlformats.org/officeDocument/2006/relationships/hyperlink" Target="https://www.youtube.com/watch?v=3bEwVKXicsQ&amp;list=PLDDuEZQEC_uDcYhabzxMCFCs3vGGSGVX4&amp;index=4&amp;t=0s" TargetMode="External"/><Relationship Id="rId246" Type="http://schemas.openxmlformats.org/officeDocument/2006/relationships/hyperlink" Target="https://www.youtube.com/watch?v=lEnpko13tr0&amp;list=PLDDuEZQEC_uDcYhabzxMCFCs3vGGSGVX4&amp;index=33&amp;t=0s" TargetMode="External"/><Relationship Id="rId367" Type="http://schemas.openxmlformats.org/officeDocument/2006/relationships/hyperlink" Target="https://www.youtube.com/watch?v=jNR8Sr9uLPs&amp;list=PLC4FFB3F0AFB8146C&amp;index=19&amp;t=0s" TargetMode="External"/><Relationship Id="rId488" Type="http://schemas.openxmlformats.org/officeDocument/2006/relationships/hyperlink" Target="https://www.youtube.com/watch?v=SyfTHFAZynE&amp;list=PLC4FFB3F0AFB8146C&amp;index=156&amp;t=0s" TargetMode="External"/><Relationship Id="rId124" Type="http://schemas.openxmlformats.org/officeDocument/2006/relationships/hyperlink" Target="https://www.youtube.com/watch?v=omw7gYJRc7A&amp;list=PLDDuEZQEC_uDcYhabzxMCFCs3vGGSGVX4&amp;index=3&amp;t=0s" TargetMode="External"/><Relationship Id="rId245" Type="http://schemas.openxmlformats.org/officeDocument/2006/relationships/hyperlink" Target="https://www.youtube.com/watch?v=FtICIlsQLTA&amp;list=PLDDuEZQEC_uDcYhabzxMCFCs3vGGSGVX4&amp;index=32&amp;t=0s" TargetMode="External"/><Relationship Id="rId366" Type="http://schemas.openxmlformats.org/officeDocument/2006/relationships/hyperlink" Target="https://www.youtube.com/watch?v=_cMkRK3tFQw&amp;list=PLC4FFB3F0AFB8146C&amp;index=18&amp;t=0s" TargetMode="External"/><Relationship Id="rId487" Type="http://schemas.openxmlformats.org/officeDocument/2006/relationships/hyperlink" Target="https://www.youtube.com/watch?v=9UhfhxILg4o&amp;list=PLC4FFB3F0AFB8146C&amp;index=155&amp;t=0s" TargetMode="External"/><Relationship Id="rId123" Type="http://schemas.openxmlformats.org/officeDocument/2006/relationships/hyperlink" Target="https://www.youtube.com/watch?v=cmyL6zHoFeY&amp;list=PLDDuEZQEC_uDcYhabzxMCFCs3vGGSGVX4&amp;index=2&amp;t=0s" TargetMode="External"/><Relationship Id="rId244" Type="http://schemas.openxmlformats.org/officeDocument/2006/relationships/hyperlink" Target="https://www.youtube.com/watch?v=L3CiQABljX8&amp;list=PLDDuEZQEC_uDcYhabzxMCFCs3vGGSGVX4&amp;index=31&amp;t=0s" TargetMode="External"/><Relationship Id="rId365" Type="http://schemas.openxmlformats.org/officeDocument/2006/relationships/hyperlink" Target="https://www.youtube.com/watch?v=azdBBWrI2J4&amp;list=PLC4FFB3F0AFB8146C&amp;index=17&amp;t=0s" TargetMode="External"/><Relationship Id="rId486" Type="http://schemas.openxmlformats.org/officeDocument/2006/relationships/hyperlink" Target="https://www.youtube.com/watch?v=mHr8lcIK5AI&amp;list=PLC4FFB3F0AFB8146C&amp;index=154&amp;t=0s" TargetMode="External"/><Relationship Id="rId122" Type="http://schemas.openxmlformats.org/officeDocument/2006/relationships/hyperlink" Target="https://www.youtube.com/watch?v=CRTZxK3yEH8&amp;list=PLDDuEZQEC_uAuSrUXsFVBLNkPQY3BHzLQ&amp;index=131&amp;t=0s" TargetMode="External"/><Relationship Id="rId243" Type="http://schemas.openxmlformats.org/officeDocument/2006/relationships/hyperlink" Target="https://www.youtube.com/watch?v=lO4fAllxmwc&amp;list=PLDDuEZQEC_uDcYhabzxMCFCs3vGGSGVX4&amp;index=30&amp;t=0s" TargetMode="External"/><Relationship Id="rId364" Type="http://schemas.openxmlformats.org/officeDocument/2006/relationships/hyperlink" Target="https://www.youtube.com/watch?v=ETyz3YbZ2ls&amp;list=PLC4FFB3F0AFB8146C&amp;index=16&amp;t=0s" TargetMode="External"/><Relationship Id="rId485" Type="http://schemas.openxmlformats.org/officeDocument/2006/relationships/hyperlink" Target="https://www.youtube.com/watch?v=oguQU4NqIKM&amp;list=PLC4FFB3F0AFB8146C&amp;index=153&amp;t=0s" TargetMode="External"/><Relationship Id="rId95" Type="http://schemas.openxmlformats.org/officeDocument/2006/relationships/hyperlink" Target="https://www.youtube.com/watch?v=OPiH_zBJTA0&amp;list=PLDDuEZQEC_uBeOx5OzaaKZtqjLvC0hO9g&amp;index=98&amp;t=0s" TargetMode="External"/><Relationship Id="rId94" Type="http://schemas.openxmlformats.org/officeDocument/2006/relationships/hyperlink" Target="https://www.youtube.com/watch?v=2-uOr0ZSGL0&amp;list=PLDDuEZQEC_uBeOx5OzaaKZtqjLvC0hO9g&amp;index=97&amp;t=0s" TargetMode="External"/><Relationship Id="rId97" Type="http://schemas.openxmlformats.org/officeDocument/2006/relationships/hyperlink" Target="https://www.youtube.com/watch?v=bxYzvaEPm_I&amp;list=PLDDuEZQEC_uBeOx5OzaaKZtqjLvC0hO9g&amp;index=100&amp;t=0s" TargetMode="External"/><Relationship Id="rId96" Type="http://schemas.openxmlformats.org/officeDocument/2006/relationships/hyperlink" Target="https://www.youtube.com/watch?v=4TDBR2IniV8&amp;list=PLDDuEZQEC_uBeOx5OzaaKZtqjLvC0hO9g&amp;index=99&amp;t=0s" TargetMode="External"/><Relationship Id="rId99" Type="http://schemas.openxmlformats.org/officeDocument/2006/relationships/hyperlink" Target="https://www.youtube.com/watch?v=xhQb_6ooXYM&amp;list=PLDDuEZQEC_uBeOx5OzaaKZtqjLvC0hO9g&amp;index=102&amp;t=0s" TargetMode="External"/><Relationship Id="rId480" Type="http://schemas.openxmlformats.org/officeDocument/2006/relationships/hyperlink" Target="https://www.youtube.com/watch?v=dwXDsd5eBsE&amp;list=PLC4FFB3F0AFB8146C&amp;index=144&amp;t=0s" TargetMode="External"/><Relationship Id="rId98" Type="http://schemas.openxmlformats.org/officeDocument/2006/relationships/hyperlink" Target="https://www.youtube.com/watch?v=DNU5NBurfEE&amp;list=PLDDuEZQEC_uBeOx5OzaaKZtqjLvC0hO9g&amp;index=101&amp;t=0s" TargetMode="External"/><Relationship Id="rId91" Type="http://schemas.openxmlformats.org/officeDocument/2006/relationships/hyperlink" Target="https://www.youtube.com/watch?v=pv_4MVcjEik&amp;list=PLDDuEZQEC_uBeOx5OzaaKZtqjLvC0hO9g&amp;index=94&amp;t=0s" TargetMode="External"/><Relationship Id="rId90" Type="http://schemas.openxmlformats.org/officeDocument/2006/relationships/hyperlink" Target="https://www.youtube.com/watch?v=qC_PRKGdMgk&amp;list=PLDDuEZQEC_uBeOx5OzaaKZtqjLvC0hO9g&amp;index=93&amp;t=0s" TargetMode="External"/><Relationship Id="rId93" Type="http://schemas.openxmlformats.org/officeDocument/2006/relationships/hyperlink" Target="https://www.youtube.com/watch?v=JFAzFdOamDA&amp;list=PLDDuEZQEC_uBeOx5OzaaKZtqjLvC0hO9g&amp;index=96&amp;t=0s" TargetMode="External"/><Relationship Id="rId92" Type="http://schemas.openxmlformats.org/officeDocument/2006/relationships/hyperlink" Target="https://www.youtube.com/watch?v=IfCuuiv9drk&amp;list=PLDDuEZQEC_uBeOx5OzaaKZtqjLvC0hO9g&amp;index=95&amp;t=0s" TargetMode="External"/><Relationship Id="rId118" Type="http://schemas.openxmlformats.org/officeDocument/2006/relationships/hyperlink" Target="https://www.youtube.com/watch?v=iyFXOu6etNQ&amp;list=PLDDuEZQEC_uAuSrUXsFVBLNkPQY3BHzLQ&amp;index=127&amp;t=0s" TargetMode="External"/><Relationship Id="rId239" Type="http://schemas.openxmlformats.org/officeDocument/2006/relationships/hyperlink" Target="https://www.youtube.com/watch?v=DZERKfVqWmc&amp;list=PLDDuEZQEC_uAuSrUXsFVBLNkPQY3BHzLQ&amp;index=181&amp;t=0s" TargetMode="External"/><Relationship Id="rId117" Type="http://schemas.openxmlformats.org/officeDocument/2006/relationships/hyperlink" Target="https://www.youtube.com/watch?v=iCMxQyaQjzM&amp;list=PLDDuEZQEC_uAuSrUXsFVBLNkPQY3BHzLQ&amp;index=126&amp;t=0s" TargetMode="External"/><Relationship Id="rId238" Type="http://schemas.openxmlformats.org/officeDocument/2006/relationships/hyperlink" Target="https://www.youtube.com/watch?v=hfQb2B0KVs4&amp;list=PLDDuEZQEC_uAuSrUXsFVBLNkPQY3BHzLQ&amp;index=180&amp;t=0s" TargetMode="External"/><Relationship Id="rId359" Type="http://schemas.openxmlformats.org/officeDocument/2006/relationships/hyperlink" Target="https://www.youtube.com/watch?v=YyWl8raGwyg&amp;list=PLC4FFB3F0AFB8146C&amp;index=11&amp;t=0s" TargetMode="External"/><Relationship Id="rId116" Type="http://schemas.openxmlformats.org/officeDocument/2006/relationships/hyperlink" Target="https://www.youtube.com/watch?v=ZNM35ezEGeM&amp;list=PLDDuEZQEC_uAuSrUXsFVBLNkPQY3BHzLQ&amp;index=125&amp;t=0s" TargetMode="External"/><Relationship Id="rId237" Type="http://schemas.openxmlformats.org/officeDocument/2006/relationships/hyperlink" Target="https://www.youtube.com/watch?v=gqX74mJk63I&amp;list=PLDDuEZQEC_uAuSrUXsFVBLNkPQY3BHzLQ&amp;index=179&amp;t=0s" TargetMode="External"/><Relationship Id="rId358" Type="http://schemas.openxmlformats.org/officeDocument/2006/relationships/hyperlink" Target="https://www.youtube.com/watch?v=dXWm_NEWbfM&amp;list=PLC4FFB3F0AFB8146C&amp;index=10&amp;t=0s" TargetMode="External"/><Relationship Id="rId479" Type="http://schemas.openxmlformats.org/officeDocument/2006/relationships/hyperlink" Target="https://www.youtube.com/watch?v=Khc_Ct08b9k&amp;list=PLC4FFB3F0AFB8146C&amp;index=142&amp;t=0s" TargetMode="External"/><Relationship Id="rId115" Type="http://schemas.openxmlformats.org/officeDocument/2006/relationships/hyperlink" Target="https://www.youtube.com/watch?v=RO0ws8Io19M&amp;list=PLDDuEZQEC_uAuSrUXsFVBLNkPQY3BHzLQ&amp;index=124&amp;t=0s" TargetMode="External"/><Relationship Id="rId236" Type="http://schemas.openxmlformats.org/officeDocument/2006/relationships/hyperlink" Target="https://www.youtube.com/watch?v=PyjE3Bg7VPQ&amp;list=PLDDuEZQEC_uAuSrUXsFVBLNkPQY3BHzLQ&amp;index=178&amp;t=0s" TargetMode="External"/><Relationship Id="rId357" Type="http://schemas.openxmlformats.org/officeDocument/2006/relationships/hyperlink" Target="https://www.youtube.com/watch?v=2BGZJaFd2Vw&amp;list=PLC4FFB3F0AFB8146C&amp;index=8&amp;t=0s" TargetMode="External"/><Relationship Id="rId478" Type="http://schemas.openxmlformats.org/officeDocument/2006/relationships/hyperlink" Target="https://www.youtube.com/watch?v=cbR5i3gj684&amp;list=PLC4FFB3F0AFB8146C&amp;index=140&amp;t=0s" TargetMode="External"/><Relationship Id="rId119" Type="http://schemas.openxmlformats.org/officeDocument/2006/relationships/hyperlink" Target="https://www.youtube.com/watch?v=-ZoqTxj7rfQ&amp;list=PLDDuEZQEC_uAuSrUXsFVBLNkPQY3BHzLQ&amp;index=128&amp;t=0s" TargetMode="External"/><Relationship Id="rId110" Type="http://schemas.openxmlformats.org/officeDocument/2006/relationships/hyperlink" Target="https://www.youtube.com/watch?v=EJbI_w-Fktg&amp;list=PLDDuEZQEC_uDcYhabzxMCFCs3vGGSGVX4&amp;index=181&amp;t=0s" TargetMode="External"/><Relationship Id="rId231" Type="http://schemas.openxmlformats.org/officeDocument/2006/relationships/hyperlink" Target="https://www.youtube.com/watch?v=Egs7MLLWUHI&amp;list=PLDDuEZQEC_uAuSrUXsFVBLNkPQY3BHzLQ&amp;index=173&amp;t=0s" TargetMode="External"/><Relationship Id="rId352" Type="http://schemas.openxmlformats.org/officeDocument/2006/relationships/hyperlink" Target="https://www.youtube.com/watch?v=65lQYk5SUAY&amp;list=PLC4FFB3F0AFB8146C&amp;index=3&amp;t=0s" TargetMode="External"/><Relationship Id="rId473" Type="http://schemas.openxmlformats.org/officeDocument/2006/relationships/hyperlink" Target="https://www.youtube.com/watch?v=HrjZOMeOMzw&amp;list=PLC4FFB3F0AFB8146C&amp;index=135&amp;t=0s" TargetMode="External"/><Relationship Id="rId230" Type="http://schemas.openxmlformats.org/officeDocument/2006/relationships/hyperlink" Target="https://www.youtube.com/watch?v=64W5De5fdts&amp;list=PLDDuEZQEC_uAuSrUXsFVBLNkPQY3BHzLQ&amp;index=172&amp;t=0s" TargetMode="External"/><Relationship Id="rId351" Type="http://schemas.openxmlformats.org/officeDocument/2006/relationships/hyperlink" Target="https://www.youtube.com/watch?v=87QkHyAc5HA&amp;list=PLC4FFB3F0AFB8146C&amp;index=2&amp;t=0s" TargetMode="External"/><Relationship Id="rId472" Type="http://schemas.openxmlformats.org/officeDocument/2006/relationships/hyperlink" Target="https://www.youtube.com/watch?v=ow1FfDmKv6c&amp;list=PLC4FFB3F0AFB8146C&amp;index=134&amp;t=0s" TargetMode="External"/><Relationship Id="rId350" Type="http://schemas.openxmlformats.org/officeDocument/2006/relationships/hyperlink" Target="https://www.youtube.com/watch?v=YPieQWuJJFg&amp;list=PLC4FFB3F0AFB8146C&amp;index=148&amp;t=0s" TargetMode="External"/><Relationship Id="rId471" Type="http://schemas.openxmlformats.org/officeDocument/2006/relationships/hyperlink" Target="https://www.youtube.com/watch?v=HW_cVMBa8bU&amp;list=PLC4FFB3F0AFB8146C&amp;index=133&amp;t=0s" TargetMode="External"/><Relationship Id="rId470" Type="http://schemas.openxmlformats.org/officeDocument/2006/relationships/hyperlink" Target="https://www.youtube.com/watch?v=l6xts0RYR_k&amp;list=PLC4FFB3F0AFB8146C&amp;index=132&amp;t=0s" TargetMode="External"/><Relationship Id="rId114" Type="http://schemas.openxmlformats.org/officeDocument/2006/relationships/hyperlink" Target="https://www.youtube.com/watch?v=n6sBvXJ1Upw&amp;list=PLDDuEZQEC_uAuSrUXsFVBLNkPQY3BHzLQ&amp;index=123&amp;t=0s" TargetMode="External"/><Relationship Id="rId235" Type="http://schemas.openxmlformats.org/officeDocument/2006/relationships/hyperlink" Target="https://www.youtube.com/watch?v=X3XVmII-YoA&amp;list=PLDDuEZQEC_uAuSrUXsFVBLNkPQY3BHzLQ&amp;index=177&amp;t=0s" TargetMode="External"/><Relationship Id="rId356" Type="http://schemas.openxmlformats.org/officeDocument/2006/relationships/hyperlink" Target="https://www.youtube.com/watch?v=iPCRAW_Jecc&amp;list=PLC4FFB3F0AFB8146C&amp;index=7&amp;t=0s" TargetMode="External"/><Relationship Id="rId477" Type="http://schemas.openxmlformats.org/officeDocument/2006/relationships/hyperlink" Target="https://www.youtube.com/watch?v=ZRx834p4chA&amp;list=PLC4FFB3F0AFB8146C&amp;index=139&amp;t=0s" TargetMode="External"/><Relationship Id="rId113" Type="http://schemas.openxmlformats.org/officeDocument/2006/relationships/hyperlink" Target="https://www.youtube.com/watch?v=XZlWDs9Zge8&amp;list=PLDDuEZQEC_uAuSrUXsFVBLNkPQY3BHzLQ&amp;index=122&amp;t=0s" TargetMode="External"/><Relationship Id="rId234" Type="http://schemas.openxmlformats.org/officeDocument/2006/relationships/hyperlink" Target="https://www.youtube.com/watch?v=U6_PAZlgrOo&amp;list=PLDDuEZQEC_uAuSrUXsFVBLNkPQY3BHzLQ&amp;index=176&amp;t=0s" TargetMode="External"/><Relationship Id="rId355" Type="http://schemas.openxmlformats.org/officeDocument/2006/relationships/hyperlink" Target="https://www.youtube.com/watch?v=K_kuz43dZJc&amp;list=PLC4FFB3F0AFB8146C&amp;index=6&amp;t=0s" TargetMode="External"/><Relationship Id="rId476" Type="http://schemas.openxmlformats.org/officeDocument/2006/relationships/hyperlink" Target="https://www.youtube.com/watch?v=aOZ3vbc1iFA&amp;list=PLC4FFB3F0AFB8146C&amp;index=138&amp;t=0s" TargetMode="External"/><Relationship Id="rId112" Type="http://schemas.openxmlformats.org/officeDocument/2006/relationships/hyperlink" Target="https://www.youtube.com/watch?v=W7kG-O-u41w&amp;list=PLDDuEZQEC_uDcYhabzxMCFCs3vGGSGVX4&amp;index=183&amp;t=0s" TargetMode="External"/><Relationship Id="rId233" Type="http://schemas.openxmlformats.org/officeDocument/2006/relationships/hyperlink" Target="https://www.youtube.com/watch?v=Vd7-2UK0P-g&amp;list=PLDDuEZQEC_uAuSrUXsFVBLNkPQY3BHzLQ&amp;index=175&amp;t=0s" TargetMode="External"/><Relationship Id="rId354" Type="http://schemas.openxmlformats.org/officeDocument/2006/relationships/hyperlink" Target="https://www.youtube.com/watch?v=ZkgP8yeiX1o&amp;list=PLC4FFB3F0AFB8146C&amp;index=5&amp;t=0s" TargetMode="External"/><Relationship Id="rId475" Type="http://schemas.openxmlformats.org/officeDocument/2006/relationships/hyperlink" Target="https://www.youtube.com/watch?v=6iR5oe-tj3g&amp;list=PLC4FFB3F0AFB8146C&amp;index=137&amp;t=0s" TargetMode="External"/><Relationship Id="rId111" Type="http://schemas.openxmlformats.org/officeDocument/2006/relationships/hyperlink" Target="https://www.youtube.com/watch?v=RuPhyn4rfk0&amp;list=PLDDuEZQEC_uDcYhabzxMCFCs3vGGSGVX4&amp;index=182&amp;t=0s" TargetMode="External"/><Relationship Id="rId232" Type="http://schemas.openxmlformats.org/officeDocument/2006/relationships/hyperlink" Target="https://www.youtube.com/watch?v=omNYk1TQEYk&amp;list=PLDDuEZQEC_uAuSrUXsFVBLNkPQY3BHzLQ&amp;index=174&amp;t=0s" TargetMode="External"/><Relationship Id="rId353" Type="http://schemas.openxmlformats.org/officeDocument/2006/relationships/hyperlink" Target="https://www.youtube.com/watch?v=ZQir3l1VrVo&amp;list=PLC4FFB3F0AFB8146C&amp;index=4&amp;t=0s" TargetMode="External"/><Relationship Id="rId474" Type="http://schemas.openxmlformats.org/officeDocument/2006/relationships/hyperlink" Target="https://www.youtube.com/watch?v=mvt-WTopZbM&amp;list=PLC4FFB3F0AFB8146C&amp;index=136&amp;t=0s" TargetMode="External"/><Relationship Id="rId305" Type="http://schemas.openxmlformats.org/officeDocument/2006/relationships/hyperlink" Target="https://www.youtube.com/watch?v=8QT38vnwbDU&amp;list=PLDDuEZQEC_uAuSrUXsFVBLNkPQY3BHzLQ&amp;index=106&amp;t=0s" TargetMode="External"/><Relationship Id="rId426" Type="http://schemas.openxmlformats.org/officeDocument/2006/relationships/hyperlink" Target="https://www.youtube.com/watch?v=p8koB5Dx5x8&amp;list=PLC4FFB3F0AFB8146C&amp;index=85&amp;t=0s" TargetMode="External"/><Relationship Id="rId304" Type="http://schemas.openxmlformats.org/officeDocument/2006/relationships/hyperlink" Target="https://www.youtube.com/watch?v=2JwlYWOsMS0&amp;list=PLDDuEZQEC_uAuSrUXsFVBLNkPQY3BHzLQ&amp;index=105&amp;t=0s" TargetMode="External"/><Relationship Id="rId425" Type="http://schemas.openxmlformats.org/officeDocument/2006/relationships/hyperlink" Target="https://www.youtube.com/watch?v=2yBuEs8UXcE&amp;list=PLC4FFB3F0AFB8146C&amp;index=84&amp;t=0s" TargetMode="External"/><Relationship Id="rId303" Type="http://schemas.openxmlformats.org/officeDocument/2006/relationships/hyperlink" Target="https://www.youtube.com/watch?v=aKTubiR1dpo&amp;list=PLDDuEZQEC_uAuSrUXsFVBLNkPQY3BHzLQ&amp;index=103&amp;t=0s" TargetMode="External"/><Relationship Id="rId424" Type="http://schemas.openxmlformats.org/officeDocument/2006/relationships/hyperlink" Target="https://www.youtube.com/watch?v=vy4T7AtWBpw&amp;list=PLC4FFB3F0AFB8146C&amp;index=83&amp;t=0s" TargetMode="External"/><Relationship Id="rId302" Type="http://schemas.openxmlformats.org/officeDocument/2006/relationships/hyperlink" Target="https://www.youtube.com/watch?v=FSkB_ZHQEsk&amp;list=PLDDuEZQEC_uAuSrUXsFVBLNkPQY3BHzLQ&amp;index=104&amp;t=0s" TargetMode="External"/><Relationship Id="rId423" Type="http://schemas.openxmlformats.org/officeDocument/2006/relationships/hyperlink" Target="https://www.youtube.com/watch?v=w4-Yja-omx8&amp;list=PLC4FFB3F0AFB8146C&amp;index=82&amp;t=0s" TargetMode="External"/><Relationship Id="rId309" Type="http://schemas.openxmlformats.org/officeDocument/2006/relationships/hyperlink" Target="https://www.youtube.com/watch?v=N62KSExTcBU&amp;list=PLDDuEZQEC_uAuSrUXsFVBLNkPQY3BHzLQ&amp;index=110&amp;t=0s" TargetMode="External"/><Relationship Id="rId308" Type="http://schemas.openxmlformats.org/officeDocument/2006/relationships/hyperlink" Target="https://www.youtube.com/watch?v=Q3rLzYhBZIU&amp;list=PLDDuEZQEC_uAuSrUXsFVBLNkPQY3BHzLQ&amp;index=109&amp;t=0s" TargetMode="External"/><Relationship Id="rId429" Type="http://schemas.openxmlformats.org/officeDocument/2006/relationships/hyperlink" Target="https://www.youtube.com/watch?v=4Vai3furaS8&amp;list=PLC4FFB3F0AFB8146C&amp;index=88&amp;t=0s" TargetMode="External"/><Relationship Id="rId307" Type="http://schemas.openxmlformats.org/officeDocument/2006/relationships/hyperlink" Target="https://www.youtube.com/watch?v=zO1m7yd-HEQ&amp;list=PLDDuEZQEC_uAuSrUXsFVBLNkPQY3BHzLQ&amp;index=108&amp;t=0s" TargetMode="External"/><Relationship Id="rId428" Type="http://schemas.openxmlformats.org/officeDocument/2006/relationships/hyperlink" Target="https://www.youtube.com/watch?v=K9BDnmNx4Ic&amp;list=PLC4FFB3F0AFB8146C&amp;index=87&amp;t=0s" TargetMode="External"/><Relationship Id="rId306" Type="http://schemas.openxmlformats.org/officeDocument/2006/relationships/hyperlink" Target="https://www.youtube.com/watch?v=4qxINXiM5J8&amp;list=PLDDuEZQEC_uAuSrUXsFVBLNkPQY3BHzLQ&amp;index=107&amp;t=0s" TargetMode="External"/><Relationship Id="rId427" Type="http://schemas.openxmlformats.org/officeDocument/2006/relationships/hyperlink" Target="https://www.youtube.com/watch?v=jLZNtQKFoAc&amp;list=PLC4FFB3F0AFB8146C&amp;index=86&amp;t=0s" TargetMode="External"/><Relationship Id="rId301" Type="http://schemas.openxmlformats.org/officeDocument/2006/relationships/hyperlink" Target="https://www.youtube.com/watch?v=qunPSBfJJW4&amp;list=PLDDuEZQEC_uAuSrUXsFVBLNkPQY3BHzLQ&amp;index=102&amp;t=0s" TargetMode="External"/><Relationship Id="rId422" Type="http://schemas.openxmlformats.org/officeDocument/2006/relationships/hyperlink" Target="https://www.youtube.com/watch?v=iZWWe6T5hFI&amp;list=PLC4FFB3F0AFB8146C&amp;index=81&amp;t=0s" TargetMode="External"/><Relationship Id="rId300" Type="http://schemas.openxmlformats.org/officeDocument/2006/relationships/hyperlink" Target="https://www.youtube.com/watch?v=DeOxiMRihZ0&amp;list=PLC4FFB3F0AFB8146C&amp;index=70&amp;t=0s" TargetMode="External"/><Relationship Id="rId421" Type="http://schemas.openxmlformats.org/officeDocument/2006/relationships/hyperlink" Target="https://www.youtube.com/watch?v=0Aoy7CHMZvA&amp;list=PLC4FFB3F0AFB8146C&amp;index=80&amp;t=0s" TargetMode="External"/><Relationship Id="rId420" Type="http://schemas.openxmlformats.org/officeDocument/2006/relationships/hyperlink" Target="https://www.youtube.com/watch?v=ty8VH9jpVkU&amp;list=PLC4FFB3F0AFB8146C&amp;index=79&amp;t=0s" TargetMode="External"/><Relationship Id="rId415" Type="http://schemas.openxmlformats.org/officeDocument/2006/relationships/hyperlink" Target="https://www.youtube.com/watch?v=Txt4gqlSNo8&amp;list=PLC4FFB3F0AFB8146C&amp;index=74&amp;t=0s" TargetMode="External"/><Relationship Id="rId414" Type="http://schemas.openxmlformats.org/officeDocument/2006/relationships/hyperlink" Target="https://www.youtube.com/watch?v=qoKYgIYwdXM&amp;list=PLC4FFB3F0AFB8146C&amp;index=73&amp;t=0s" TargetMode="External"/><Relationship Id="rId535" Type="http://schemas.openxmlformats.org/officeDocument/2006/relationships/table" Target="../tables/table2.xml"/><Relationship Id="rId413" Type="http://schemas.openxmlformats.org/officeDocument/2006/relationships/hyperlink" Target="https://www.youtube.com/watch?v=bzVJUkNNJ9Q&amp;list=PLC4FFB3F0AFB8146C&amp;index=67&amp;t=0s" TargetMode="External"/><Relationship Id="rId412" Type="http://schemas.openxmlformats.org/officeDocument/2006/relationships/hyperlink" Target="https://www.youtube.com/watch?v=QDEwQvMl_Lk&amp;list=PLC4FFB3F0AFB8146C&amp;index=65&amp;t=0s" TargetMode="External"/><Relationship Id="rId533" Type="http://schemas.openxmlformats.org/officeDocument/2006/relationships/drawing" Target="../drawings/drawing2.xml"/><Relationship Id="rId419" Type="http://schemas.openxmlformats.org/officeDocument/2006/relationships/hyperlink" Target="https://www.youtube.com/watch?v=h1j5ZsxTEPA&amp;list=PLC4FFB3F0AFB8146C&amp;index=78&amp;t=0s" TargetMode="External"/><Relationship Id="rId418" Type="http://schemas.openxmlformats.org/officeDocument/2006/relationships/hyperlink" Target="https://www.youtube.com/watch?v=wqdP7jduzXo&amp;list=PLC4FFB3F0AFB8146C&amp;index=77&amp;t=0s" TargetMode="External"/><Relationship Id="rId417" Type="http://schemas.openxmlformats.org/officeDocument/2006/relationships/hyperlink" Target="https://www.youtube.com/watch?v=4AW-D43CgQs&amp;list=PLC4FFB3F0AFB8146C&amp;index=76&amp;t=0s" TargetMode="External"/><Relationship Id="rId416" Type="http://schemas.openxmlformats.org/officeDocument/2006/relationships/hyperlink" Target="https://www.youtube.com/watch?v=iptptJJZBT0&amp;list=PLC4FFB3F0AFB8146C&amp;index=75&amp;t=0s" TargetMode="External"/><Relationship Id="rId411" Type="http://schemas.openxmlformats.org/officeDocument/2006/relationships/hyperlink" Target="https://www.youtube.com/watch?v=eYibG0176rM&amp;list=PLC4FFB3F0AFB8146C&amp;index=64&amp;t=0s" TargetMode="External"/><Relationship Id="rId532" Type="http://schemas.openxmlformats.org/officeDocument/2006/relationships/hyperlink" Target="https://www.youtube.com/watch?v=8U7grHLj-uY&amp;list=PLC4FFB3F0AFB8146C&amp;index=201&amp;t=0s" TargetMode="External"/><Relationship Id="rId410" Type="http://schemas.openxmlformats.org/officeDocument/2006/relationships/hyperlink" Target="https://www.youtube.com/watch?v=goJ9ovQEtSQ&amp;list=PLC4FFB3F0AFB8146C&amp;index=63&amp;t=0s" TargetMode="External"/><Relationship Id="rId531" Type="http://schemas.openxmlformats.org/officeDocument/2006/relationships/hyperlink" Target="https://www.youtube.com/watch?v=BJnORz1WFMo&amp;list=PLC4FFB3F0AFB8146C&amp;index=200&amp;t=0s" TargetMode="External"/><Relationship Id="rId530" Type="http://schemas.openxmlformats.org/officeDocument/2006/relationships/hyperlink" Target="https://www.youtube.com/watch?v=HHQFrPhkFhE&amp;list=PLC4FFB3F0AFB8146C&amp;index=199&amp;t=0s" TargetMode="External"/><Relationship Id="rId206" Type="http://schemas.openxmlformats.org/officeDocument/2006/relationships/hyperlink" Target="https://www.youtube.com/watch?v=RWd5fVbXz9k&amp;list=PLDDuEZQEC_uDcYhabzxMCFCs3vGGSGVX4&amp;index=144&amp;t=0s" TargetMode="External"/><Relationship Id="rId327" Type="http://schemas.openxmlformats.org/officeDocument/2006/relationships/hyperlink" Target="https://www.youtube.com/watch?v=vd_n882n8AU&amp;list=PLDDuEZQEC_uDcYhabzxMCFCs3vGGSGVX4&amp;index=25&amp;t=0s" TargetMode="External"/><Relationship Id="rId448" Type="http://schemas.openxmlformats.org/officeDocument/2006/relationships/hyperlink" Target="https://www.youtube.com/watch?v=YP4Q6dkI_0o&amp;list=PLC4FFB3F0AFB8146C&amp;index=110&amp;t=0s" TargetMode="External"/><Relationship Id="rId205" Type="http://schemas.openxmlformats.org/officeDocument/2006/relationships/hyperlink" Target="https://www.youtube.com/watch?v=mHi92lKcp90&amp;list=PLDDuEZQEC_uDcYhabzxMCFCs3vGGSGVX4&amp;index=122&amp;t=0s" TargetMode="External"/><Relationship Id="rId326" Type="http://schemas.openxmlformats.org/officeDocument/2006/relationships/hyperlink" Target="https://www.youtube.com/watch?v=-KoZV7oGH3A&amp;list=PLDDuEZQEC_uAuSrUXsFVBLNkPQY3BHzLQ&amp;index=59&amp;t=0s" TargetMode="External"/><Relationship Id="rId447" Type="http://schemas.openxmlformats.org/officeDocument/2006/relationships/hyperlink" Target="https://www.youtube.com/watch?v=hvUyvsaVmQQ&amp;list=PLC4FFB3F0AFB8146C&amp;index=109&amp;t=0s" TargetMode="External"/><Relationship Id="rId204" Type="http://schemas.openxmlformats.org/officeDocument/2006/relationships/hyperlink" Target="https://www.youtube.com/watch?v=57S07atPnaI&amp;list=PLDDuEZQEC_uDcYhabzxMCFCs3vGGSGVX4&amp;index=121&amp;t=0s" TargetMode="External"/><Relationship Id="rId325" Type="http://schemas.openxmlformats.org/officeDocument/2006/relationships/hyperlink" Target="https://www.youtube.com/watch?v=EzBimQbJTPM&amp;list=PLDDuEZQEC_uAuSrUXsFVBLNkPQY3BHzLQ&amp;index=58&amp;t=0s" TargetMode="External"/><Relationship Id="rId446" Type="http://schemas.openxmlformats.org/officeDocument/2006/relationships/hyperlink" Target="https://www.youtube.com/watch?v=xaVdaU-N7Gw&amp;list=PLC4FFB3F0AFB8146C&amp;index=108&amp;t=0s" TargetMode="External"/><Relationship Id="rId203" Type="http://schemas.openxmlformats.org/officeDocument/2006/relationships/hyperlink" Target="https://www.youtube.com/watch?v=yW_p-x7N2bw&amp;list=PLDDuEZQEC_uDcYhabzxMCFCs3vGGSGVX4&amp;index=120&amp;t=0s" TargetMode="External"/><Relationship Id="rId324" Type="http://schemas.openxmlformats.org/officeDocument/2006/relationships/hyperlink" Target="https://www.youtube.com/watch?v=40ukYPvfUmI&amp;list=PLDDuEZQEC_uAuSrUXsFVBLNkPQY3BHzLQ&amp;index=57&amp;t=0s" TargetMode="External"/><Relationship Id="rId445" Type="http://schemas.openxmlformats.org/officeDocument/2006/relationships/hyperlink" Target="https://www.youtube.com/watch?v=v3BNi5Juk0Y&amp;list=PLC4FFB3F0AFB8146C&amp;index=107&amp;t=0s" TargetMode="External"/><Relationship Id="rId209" Type="http://schemas.openxmlformats.org/officeDocument/2006/relationships/hyperlink" Target="https://www.youtube.com/watch?v=iGuN0A4qWIU&amp;list=PLDDuEZQEC_uDcYhabzxMCFCs3vGGSGVX4&amp;index=147&amp;t=0s" TargetMode="External"/><Relationship Id="rId208" Type="http://schemas.openxmlformats.org/officeDocument/2006/relationships/hyperlink" Target="https://www.youtube.com/watch?v=ZObebTTNacA&amp;list=PLDDuEZQEC_uDcYhabzxMCFCs3vGGSGVX4&amp;index=146&amp;t=0s" TargetMode="External"/><Relationship Id="rId329" Type="http://schemas.openxmlformats.org/officeDocument/2006/relationships/hyperlink" Target="https://www.youtube.com/watch?v=DRblWvbacrM&amp;list=PLDDuEZQEC_uAuSrUXsFVBLNkPQY3BHzLQ&amp;index=21&amp;t=0s" TargetMode="External"/><Relationship Id="rId207" Type="http://schemas.openxmlformats.org/officeDocument/2006/relationships/hyperlink" Target="https://www.youtube.com/watch?v=Fyc5VWnAMog&amp;list=PLDDuEZQEC_uDcYhabzxMCFCs3vGGSGVX4&amp;index=145&amp;t=0s" TargetMode="External"/><Relationship Id="rId328" Type="http://schemas.openxmlformats.org/officeDocument/2006/relationships/hyperlink" Target="https://www.youtube.com/watch?v=W0XFxz082oE&amp;list=PLDDuEZQEC_uDcYhabzxMCFCs3vGGSGVX4&amp;index=26&amp;t=0s" TargetMode="External"/><Relationship Id="rId449" Type="http://schemas.openxmlformats.org/officeDocument/2006/relationships/hyperlink" Target="https://www.youtube.com/watch?v=rktRofsEmtg&amp;list=PLC4FFB3F0AFB8146C&amp;index=111&amp;t=0s" TargetMode="External"/><Relationship Id="rId440" Type="http://schemas.openxmlformats.org/officeDocument/2006/relationships/hyperlink" Target="https://www.youtube.com/watch?v=FtfabcuKOD4&amp;list=PLC4FFB3F0AFB8146C&amp;index=100&amp;t=0s" TargetMode="External"/><Relationship Id="rId202" Type="http://schemas.openxmlformats.org/officeDocument/2006/relationships/hyperlink" Target="https://www.youtube.com/watch?v=YoVa3ycxg-E&amp;list=PLDDuEZQEC_uDcYhabzxMCFCs3vGGSGVX4&amp;index=119&amp;t=0s" TargetMode="External"/><Relationship Id="rId323" Type="http://schemas.openxmlformats.org/officeDocument/2006/relationships/hyperlink" Target="https://www.youtube.com/watch?v=UKLBaltVKKc&amp;list=PLDDuEZQEC_uAuSrUXsFVBLNkPQY3BHzLQ&amp;index=56&amp;t=0s" TargetMode="External"/><Relationship Id="rId444" Type="http://schemas.openxmlformats.org/officeDocument/2006/relationships/hyperlink" Target="https://www.youtube.com/watch?v=su_eh7PKgWc&amp;list=PLC4FFB3F0AFB8146C&amp;index=106&amp;t=0s" TargetMode="External"/><Relationship Id="rId201" Type="http://schemas.openxmlformats.org/officeDocument/2006/relationships/hyperlink" Target="https://www.youtube.com/watch?v=SVTouedZkkU&amp;list=PLDDuEZQEC_uDcYhabzxMCFCs3vGGSGVX4&amp;index=118&amp;t=0s" TargetMode="External"/><Relationship Id="rId322" Type="http://schemas.openxmlformats.org/officeDocument/2006/relationships/hyperlink" Target="https://www.youtube.com/watch?v=_rD_6sDaJ7U&amp;list=PLDDuEZQEC_uAuSrUXsFVBLNkPQY3BHzLQ&amp;index=55&amp;t=0s" TargetMode="External"/><Relationship Id="rId443" Type="http://schemas.openxmlformats.org/officeDocument/2006/relationships/hyperlink" Target="https://www.youtube.com/watch?v=2T3Et10cvcg&amp;list=PLC4FFB3F0AFB8146C&amp;index=105&amp;t=0s" TargetMode="External"/><Relationship Id="rId200" Type="http://schemas.openxmlformats.org/officeDocument/2006/relationships/hyperlink" Target="https://www.youtube.com/watch?v=aeiBCku2UbE&amp;list=PLDDuEZQEC_uDcYhabzxMCFCs3vGGSGVX4&amp;index=117&amp;t=0s" TargetMode="External"/><Relationship Id="rId321" Type="http://schemas.openxmlformats.org/officeDocument/2006/relationships/hyperlink" Target="https://www.youtube.com/watch?v=5CrwzEiLl8Q&amp;list=PLDDuEZQEC_uAuSrUXsFVBLNkPQY3BHzLQ&amp;index=54&amp;t=0s" TargetMode="External"/><Relationship Id="rId442" Type="http://schemas.openxmlformats.org/officeDocument/2006/relationships/hyperlink" Target="https://www.youtube.com/watch?v=jXXdxRcmpNY&amp;list=PLC4FFB3F0AFB8146C&amp;index=104&amp;t=0s" TargetMode="External"/><Relationship Id="rId320" Type="http://schemas.openxmlformats.org/officeDocument/2006/relationships/hyperlink" Target="https://www.youtube.com/watch?v=xk6bJP_9vh4&amp;list=PLDDuEZQEC_uAuSrUXsFVBLNkPQY3BHzLQ&amp;index=121&amp;t=0s" TargetMode="External"/><Relationship Id="rId441" Type="http://schemas.openxmlformats.org/officeDocument/2006/relationships/hyperlink" Target="https://www.youtube.com/watch?v=lJxT04MIuaQ&amp;list=PLC4FFB3F0AFB8146C&amp;index=103&amp;t=0s" TargetMode="External"/><Relationship Id="rId316" Type="http://schemas.openxmlformats.org/officeDocument/2006/relationships/hyperlink" Target="https://www.youtube.com/watch?v=jPbZPMl8Zmc&amp;list=PLDDuEZQEC_uAuSrUXsFVBLNkPQY3BHzLQ&amp;index=117&amp;t=0s" TargetMode="External"/><Relationship Id="rId437" Type="http://schemas.openxmlformats.org/officeDocument/2006/relationships/hyperlink" Target="https://www.youtube.com/watch?v=OiLneEZ-2xk&amp;list=PLC4FFB3F0AFB8146C&amp;index=97&amp;t=0s" TargetMode="External"/><Relationship Id="rId315" Type="http://schemas.openxmlformats.org/officeDocument/2006/relationships/hyperlink" Target="https://www.youtube.com/watch?v=tKigCXpjzt4&amp;list=PLDDuEZQEC_uAuSrUXsFVBLNkPQY3BHzLQ&amp;index=116&amp;t=0s" TargetMode="External"/><Relationship Id="rId436" Type="http://schemas.openxmlformats.org/officeDocument/2006/relationships/hyperlink" Target="https://www.youtube.com/watch?v=5whA7Y64K-s&amp;list=PLC4FFB3F0AFB8146C&amp;index=95&amp;t=0s" TargetMode="External"/><Relationship Id="rId314" Type="http://schemas.openxmlformats.org/officeDocument/2006/relationships/hyperlink" Target="https://www.youtube.com/watch?v=TDi8zy_55LU&amp;list=PLDDuEZQEC_uAuSrUXsFVBLNkPQY3BHzLQ&amp;index=115&amp;t=0s" TargetMode="External"/><Relationship Id="rId435" Type="http://schemas.openxmlformats.org/officeDocument/2006/relationships/hyperlink" Target="https://www.youtube.com/watch?v=tC0oTbzztk8&amp;list=PLC4FFB3F0AFB8146C&amp;index=94&amp;t=0s" TargetMode="External"/><Relationship Id="rId313" Type="http://schemas.openxmlformats.org/officeDocument/2006/relationships/hyperlink" Target="https://www.youtube.com/watch?v=cgaTVZKUFuY&amp;list=PLDDuEZQEC_uAuSrUXsFVBLNkPQY3BHzLQ&amp;index=114&amp;t=0s" TargetMode="External"/><Relationship Id="rId434" Type="http://schemas.openxmlformats.org/officeDocument/2006/relationships/hyperlink" Target="https://www.youtube.com/watch?v=13-sTb5uYH8&amp;list=PLC4FFB3F0AFB8146C&amp;index=93&amp;t=0s" TargetMode="External"/><Relationship Id="rId319" Type="http://schemas.openxmlformats.org/officeDocument/2006/relationships/hyperlink" Target="https://www.youtube.com/watch?v=XI9QMVHkcIg&amp;list=PLDDuEZQEC_uAuSrUXsFVBLNkPQY3BHzLQ&amp;index=120&amp;t=0s" TargetMode="External"/><Relationship Id="rId318" Type="http://schemas.openxmlformats.org/officeDocument/2006/relationships/hyperlink" Target="https://www.youtube.com/watch?v=NOD6acxtpFE&amp;list=PLDDuEZQEC_uAuSrUXsFVBLNkPQY3BHzLQ&amp;index=119&amp;t=0s" TargetMode="External"/><Relationship Id="rId439" Type="http://schemas.openxmlformats.org/officeDocument/2006/relationships/hyperlink" Target="https://www.youtube.com/watch?v=Ih6PZ4KK4v0&amp;list=PLC4FFB3F0AFB8146C&amp;index=99&amp;t=0s" TargetMode="External"/><Relationship Id="rId317" Type="http://schemas.openxmlformats.org/officeDocument/2006/relationships/hyperlink" Target="https://www.youtube.com/watch?v=qRZMxJQMlUg&amp;list=PLDDuEZQEC_uAuSrUXsFVBLNkPQY3BHzLQ&amp;index=118&amp;t=0s" TargetMode="External"/><Relationship Id="rId438" Type="http://schemas.openxmlformats.org/officeDocument/2006/relationships/hyperlink" Target="https://www.youtube.com/watch?v=5jDf-ByIAB0&amp;list=PLC4FFB3F0AFB8146C&amp;index=98&amp;t=0s" TargetMode="External"/><Relationship Id="rId312" Type="http://schemas.openxmlformats.org/officeDocument/2006/relationships/hyperlink" Target="https://www.youtube.com/watch?v=XaYIbCf91Ds&amp;list=PLDDuEZQEC_uAuSrUXsFVBLNkPQY3BHzLQ&amp;index=113&amp;t=0s" TargetMode="External"/><Relationship Id="rId433" Type="http://schemas.openxmlformats.org/officeDocument/2006/relationships/hyperlink" Target="https://www.youtube.com/watch?v=EzQr9kXIp0U&amp;list=PLC4FFB3F0AFB8146C&amp;index=92&amp;t=0s" TargetMode="External"/><Relationship Id="rId311" Type="http://schemas.openxmlformats.org/officeDocument/2006/relationships/hyperlink" Target="https://www.youtube.com/watch?v=oPm64B_oPe4&amp;list=PLDDuEZQEC_uAuSrUXsFVBLNkPQY3BHzLQ&amp;index=112&amp;t=0s" TargetMode="External"/><Relationship Id="rId432" Type="http://schemas.openxmlformats.org/officeDocument/2006/relationships/hyperlink" Target="https://www.youtube.com/watch?v=z2jGcE3O2yA&amp;list=PLC4FFB3F0AFB8146C&amp;index=91&amp;t=0s" TargetMode="External"/><Relationship Id="rId310" Type="http://schemas.openxmlformats.org/officeDocument/2006/relationships/hyperlink" Target="https://www.youtube.com/watch?v=vjxy9-s0sqU&amp;list=PLDDuEZQEC_uAuSrUXsFVBLNkPQY3BHzLQ&amp;index=111&amp;t=0s" TargetMode="External"/><Relationship Id="rId431" Type="http://schemas.openxmlformats.org/officeDocument/2006/relationships/hyperlink" Target="https://www.youtube.com/watch?v=wf5bdasrfao&amp;list=PLC4FFB3F0AFB8146C&amp;index=90&amp;t=0s" TargetMode="External"/><Relationship Id="rId430" Type="http://schemas.openxmlformats.org/officeDocument/2006/relationships/hyperlink" Target="https://www.youtube.com/watch?v=TBpD6dgtVXM&amp;list=PLC4FFB3F0AFB8146C&amp;index=89&amp;t=0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hyperlink" Target="https://youtu.be/3ODAcgd8nUU" TargetMode="External"/><Relationship Id="rId2" Type="http://schemas.openxmlformats.org/officeDocument/2006/relationships/hyperlink" Target="https://youtu.be/kvqWC7Ey0Z0" TargetMode="External"/><Relationship Id="rId3" Type="http://schemas.openxmlformats.org/officeDocument/2006/relationships/hyperlink" Target="https://youtu.be/7Gb2OgNQmdo" TargetMode="External"/><Relationship Id="rId4" Type="http://schemas.openxmlformats.org/officeDocument/2006/relationships/hyperlink" Target="https://youtu.be/-TfXo50-YtQ" TargetMode="External"/><Relationship Id="rId9" Type="http://schemas.openxmlformats.org/officeDocument/2006/relationships/drawing" Target="../drawings/drawing9.xml"/><Relationship Id="rId5" Type="http://schemas.openxmlformats.org/officeDocument/2006/relationships/hyperlink" Target="https://youtu.be/b7vfBrHy4OU" TargetMode="External"/><Relationship Id="rId6" Type="http://schemas.openxmlformats.org/officeDocument/2006/relationships/hyperlink" Target="https://youtu.be/TY0cLmLbOBE" TargetMode="External"/><Relationship Id="rId7" Type="http://schemas.openxmlformats.org/officeDocument/2006/relationships/hyperlink" Target="https://youtu.be/2RB5VkAzeKE" TargetMode="External"/><Relationship Id="rId8" Type="http://schemas.openxmlformats.org/officeDocument/2006/relationships/hyperlink" Target="https://youtu.be/FrC2pJTfAWg" TargetMode="External"/><Relationship Id="rId1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33.38"/>
    <col customWidth="1" min="3" max="4" width="27.13"/>
    <col customWidth="1" min="5" max="5" width="44.13"/>
    <col customWidth="1" min="6" max="6" width="19.25"/>
    <col customWidth="1" min="7" max="7" width="21.5"/>
  </cols>
  <sheetData>
    <row r="1">
      <c r="A1" s="1"/>
      <c r="B1" s="1" t="s">
        <v>0</v>
      </c>
      <c r="C1" s="2" t="s">
        <v>1</v>
      </c>
      <c r="D1" s="2" t="s">
        <v>2</v>
      </c>
      <c r="E1" s="1" t="s">
        <v>3</v>
      </c>
      <c r="F1" s="1" t="s">
        <v>4</v>
      </c>
      <c r="G1" s="1" t="s">
        <v>5</v>
      </c>
      <c r="H1" s="1" t="s">
        <v>6</v>
      </c>
      <c r="I1" s="1" t="s">
        <v>7</v>
      </c>
      <c r="J1" s="1" t="s">
        <v>8</v>
      </c>
      <c r="K1" s="1" t="s">
        <v>9</v>
      </c>
      <c r="L1" s="1" t="s">
        <v>10</v>
      </c>
      <c r="M1" s="1"/>
      <c r="N1" s="1" t="s">
        <v>11</v>
      </c>
    </row>
    <row r="2">
      <c r="A2" s="3" t="s">
        <v>12</v>
      </c>
      <c r="B2" s="4" t="s">
        <v>13</v>
      </c>
      <c r="C2" s="5" t="s">
        <v>14</v>
      </c>
      <c r="D2" s="6"/>
      <c r="E2" s="4" t="s">
        <v>15</v>
      </c>
      <c r="F2" s="4" t="s">
        <v>16</v>
      </c>
      <c r="G2" s="4">
        <v>1.0</v>
      </c>
      <c r="H2" s="4" t="s">
        <v>17</v>
      </c>
      <c r="I2" s="4" t="s">
        <v>18</v>
      </c>
      <c r="J2" s="4" t="s">
        <v>19</v>
      </c>
      <c r="K2" s="4" t="s">
        <v>20</v>
      </c>
      <c r="L2" s="4" t="b">
        <v>1</v>
      </c>
      <c r="M2" s="4" t="b">
        <v>0</v>
      </c>
      <c r="N2" s="7" t="b">
        <v>0</v>
      </c>
      <c r="P2" s="8" t="s">
        <v>21</v>
      </c>
      <c r="Q2" s="4" t="s">
        <v>22</v>
      </c>
    </row>
    <row r="3" ht="15.0" customHeight="1">
      <c r="A3" s="3" t="s">
        <v>12</v>
      </c>
      <c r="B3" s="4" t="s">
        <v>23</v>
      </c>
      <c r="C3" s="9" t="s">
        <v>24</v>
      </c>
      <c r="D3" s="10" t="s">
        <v>25</v>
      </c>
      <c r="E3" s="4" t="s">
        <v>26</v>
      </c>
      <c r="F3" s="4" t="s">
        <v>27</v>
      </c>
      <c r="G3" s="4">
        <v>2.0</v>
      </c>
      <c r="H3" s="4" t="s">
        <v>28</v>
      </c>
      <c r="I3" s="4" t="s">
        <v>18</v>
      </c>
      <c r="J3" s="4" t="s">
        <v>19</v>
      </c>
      <c r="K3" s="4" t="s">
        <v>20</v>
      </c>
      <c r="L3" s="4" t="b">
        <v>1</v>
      </c>
      <c r="M3" s="4" t="b">
        <v>0</v>
      </c>
      <c r="N3" s="7" t="b">
        <v>0</v>
      </c>
      <c r="P3" s="4" t="s">
        <v>29</v>
      </c>
    </row>
    <row r="4" ht="14.25" customHeight="1">
      <c r="A4" s="3" t="s">
        <v>12</v>
      </c>
      <c r="B4" s="4" t="s">
        <v>30</v>
      </c>
      <c r="C4" s="9" t="s">
        <v>31</v>
      </c>
      <c r="D4" s="6"/>
      <c r="E4" s="6" t="s">
        <v>32</v>
      </c>
      <c r="F4" s="4" t="s">
        <v>33</v>
      </c>
      <c r="G4" s="4">
        <v>3.0</v>
      </c>
      <c r="H4" s="4" t="s">
        <v>28</v>
      </c>
      <c r="I4" s="11" t="s">
        <v>34</v>
      </c>
      <c r="J4" s="4" t="s">
        <v>35</v>
      </c>
      <c r="K4" s="4" t="s">
        <v>20</v>
      </c>
      <c r="L4" s="4" t="b">
        <v>1</v>
      </c>
      <c r="M4" s="4" t="b">
        <v>0</v>
      </c>
      <c r="N4" s="7" t="b">
        <v>0</v>
      </c>
      <c r="P4" s="4" t="s">
        <v>36</v>
      </c>
      <c r="Q4" s="12" t="s">
        <v>37</v>
      </c>
    </row>
    <row r="5">
      <c r="A5" s="3" t="s">
        <v>12</v>
      </c>
      <c r="B5" s="4" t="s">
        <v>38</v>
      </c>
      <c r="C5" s="5" t="s">
        <v>39</v>
      </c>
      <c r="D5" s="6" t="s">
        <v>40</v>
      </c>
      <c r="E5" s="4" t="s">
        <v>41</v>
      </c>
      <c r="F5" s="4" t="s">
        <v>42</v>
      </c>
      <c r="G5" s="4">
        <v>2.0</v>
      </c>
      <c r="H5" s="4" t="s">
        <v>43</v>
      </c>
      <c r="I5" s="4" t="s">
        <v>18</v>
      </c>
      <c r="J5" s="4" t="s">
        <v>19</v>
      </c>
      <c r="K5" s="4" t="s">
        <v>20</v>
      </c>
      <c r="L5" s="4" t="b">
        <v>1</v>
      </c>
      <c r="M5" s="4" t="b">
        <v>0</v>
      </c>
      <c r="N5" s="7" t="b">
        <v>0</v>
      </c>
    </row>
    <row r="6">
      <c r="A6" s="13" t="s">
        <v>44</v>
      </c>
      <c r="B6" s="4" t="s">
        <v>45</v>
      </c>
      <c r="C6" s="5" t="s">
        <v>46</v>
      </c>
      <c r="D6" s="6" t="s">
        <v>47</v>
      </c>
      <c r="E6" s="4" t="s">
        <v>48</v>
      </c>
      <c r="F6" s="4" t="s">
        <v>42</v>
      </c>
      <c r="G6" s="4">
        <v>2.0</v>
      </c>
      <c r="H6" s="4" t="s">
        <v>28</v>
      </c>
      <c r="I6" s="4" t="s">
        <v>49</v>
      </c>
      <c r="J6" s="4" t="s">
        <v>19</v>
      </c>
      <c r="K6" s="4" t="s">
        <v>20</v>
      </c>
      <c r="L6" s="4" t="b">
        <v>1</v>
      </c>
      <c r="M6" s="7" t="b">
        <v>0</v>
      </c>
      <c r="N6" s="7" t="b">
        <v>0</v>
      </c>
    </row>
    <row r="7">
      <c r="A7" s="13" t="s">
        <v>44</v>
      </c>
      <c r="B7" s="4" t="s">
        <v>50</v>
      </c>
      <c r="C7" s="5" t="s">
        <v>51</v>
      </c>
      <c r="D7" s="6" t="s">
        <v>52</v>
      </c>
      <c r="E7" s="4" t="s">
        <v>53</v>
      </c>
      <c r="F7" s="4" t="s">
        <v>42</v>
      </c>
      <c r="G7" s="4">
        <v>2.0</v>
      </c>
      <c r="H7" s="4" t="s">
        <v>28</v>
      </c>
      <c r="I7" s="4" t="s">
        <v>18</v>
      </c>
      <c r="J7" s="4" t="s">
        <v>19</v>
      </c>
      <c r="K7" s="4" t="s">
        <v>20</v>
      </c>
      <c r="L7" s="4" t="b">
        <v>1</v>
      </c>
      <c r="M7" s="7" t="b">
        <v>0</v>
      </c>
      <c r="N7" s="7" t="b">
        <v>0</v>
      </c>
    </row>
    <row r="8">
      <c r="A8" s="13" t="s">
        <v>44</v>
      </c>
      <c r="B8" s="4" t="s">
        <v>54</v>
      </c>
      <c r="C8" s="5" t="s">
        <v>55</v>
      </c>
      <c r="D8" s="6" t="s">
        <v>56</v>
      </c>
      <c r="E8" s="4" t="s">
        <v>57</v>
      </c>
      <c r="F8" s="4" t="s">
        <v>58</v>
      </c>
      <c r="G8" s="4">
        <v>3.0</v>
      </c>
      <c r="H8" s="4" t="s">
        <v>59</v>
      </c>
      <c r="I8" s="4" t="s">
        <v>60</v>
      </c>
      <c r="J8" s="4" t="s">
        <v>19</v>
      </c>
      <c r="K8" s="4" t="s">
        <v>61</v>
      </c>
      <c r="L8" s="4" t="b">
        <v>1</v>
      </c>
      <c r="M8" s="7" t="b">
        <v>0</v>
      </c>
      <c r="N8" s="7" t="b">
        <v>0</v>
      </c>
    </row>
    <row r="9">
      <c r="A9" s="13" t="s">
        <v>44</v>
      </c>
      <c r="B9" s="4" t="s">
        <v>62</v>
      </c>
      <c r="C9" s="5" t="s">
        <v>63</v>
      </c>
      <c r="D9" s="6" t="s">
        <v>64</v>
      </c>
      <c r="E9" s="4" t="s">
        <v>65</v>
      </c>
      <c r="F9" s="4" t="s">
        <v>66</v>
      </c>
      <c r="G9" s="4">
        <v>4.0</v>
      </c>
      <c r="H9" s="4" t="s">
        <v>28</v>
      </c>
      <c r="I9" s="4" t="s">
        <v>60</v>
      </c>
      <c r="J9" s="4" t="s">
        <v>19</v>
      </c>
      <c r="K9" s="4" t="s">
        <v>20</v>
      </c>
      <c r="L9" s="4" t="b">
        <v>1</v>
      </c>
      <c r="M9" s="7" t="b">
        <v>0</v>
      </c>
      <c r="N9" s="7" t="b">
        <v>0</v>
      </c>
    </row>
    <row r="10">
      <c r="A10" s="13" t="s">
        <v>44</v>
      </c>
      <c r="B10" s="4" t="s">
        <v>67</v>
      </c>
      <c r="C10" s="5" t="s">
        <v>68</v>
      </c>
      <c r="D10" s="6" t="s">
        <v>69</v>
      </c>
      <c r="E10" s="4" t="s">
        <v>70</v>
      </c>
      <c r="F10" s="4" t="s">
        <v>27</v>
      </c>
      <c r="G10" s="4">
        <v>2.0</v>
      </c>
      <c r="H10" s="4" t="s">
        <v>71</v>
      </c>
      <c r="I10" s="4" t="s">
        <v>60</v>
      </c>
      <c r="J10" s="4" t="s">
        <v>19</v>
      </c>
      <c r="K10" s="4" t="s">
        <v>20</v>
      </c>
      <c r="L10" s="4" t="b">
        <v>1</v>
      </c>
      <c r="M10" s="7" t="b">
        <v>0</v>
      </c>
      <c r="N10" s="7" t="b">
        <v>0</v>
      </c>
    </row>
    <row r="11">
      <c r="A11" s="13" t="s">
        <v>44</v>
      </c>
      <c r="B11" s="4" t="s">
        <v>72</v>
      </c>
      <c r="C11" s="5" t="s">
        <v>73</v>
      </c>
      <c r="D11" s="6" t="s">
        <v>74</v>
      </c>
      <c r="E11" s="4" t="s">
        <v>75</v>
      </c>
      <c r="F11" s="4" t="s">
        <v>76</v>
      </c>
      <c r="G11" s="4">
        <v>3.0</v>
      </c>
      <c r="H11" s="4" t="s">
        <v>28</v>
      </c>
      <c r="I11" s="4" t="s">
        <v>18</v>
      </c>
      <c r="J11" s="4" t="s">
        <v>19</v>
      </c>
      <c r="K11" s="4" t="s">
        <v>20</v>
      </c>
      <c r="L11" s="4" t="b">
        <v>1</v>
      </c>
      <c r="M11" s="7" t="b">
        <v>0</v>
      </c>
      <c r="N11" s="7" t="b">
        <v>0</v>
      </c>
    </row>
    <row r="12">
      <c r="A12" s="13" t="s">
        <v>44</v>
      </c>
      <c r="B12" s="4" t="s">
        <v>77</v>
      </c>
      <c r="C12" s="5" t="s">
        <v>78</v>
      </c>
      <c r="D12" s="6" t="s">
        <v>79</v>
      </c>
      <c r="E12" s="4" t="s">
        <v>80</v>
      </c>
      <c r="F12" s="4" t="s">
        <v>81</v>
      </c>
      <c r="G12" s="4">
        <v>3.0</v>
      </c>
      <c r="H12" s="4" t="s">
        <v>28</v>
      </c>
      <c r="I12" s="4" t="s">
        <v>34</v>
      </c>
      <c r="J12" s="4" t="s">
        <v>19</v>
      </c>
      <c r="K12" s="4" t="s">
        <v>20</v>
      </c>
      <c r="L12" s="4" t="b">
        <v>1</v>
      </c>
      <c r="M12" s="7" t="b">
        <v>0</v>
      </c>
      <c r="N12" s="7" t="b">
        <v>0</v>
      </c>
    </row>
    <row r="13">
      <c r="A13" s="13" t="s">
        <v>44</v>
      </c>
      <c r="B13" s="4" t="s">
        <v>82</v>
      </c>
      <c r="C13" s="5" t="s">
        <v>83</v>
      </c>
      <c r="D13" s="6"/>
      <c r="F13" s="4" t="s">
        <v>42</v>
      </c>
      <c r="G13" s="4">
        <v>2.0</v>
      </c>
      <c r="H13" s="4" t="s">
        <v>28</v>
      </c>
      <c r="I13" s="4" t="s">
        <v>18</v>
      </c>
      <c r="J13" s="4" t="s">
        <v>19</v>
      </c>
      <c r="K13" s="4" t="s">
        <v>20</v>
      </c>
      <c r="L13" s="4" t="b">
        <v>0</v>
      </c>
      <c r="M13" s="7" t="b">
        <v>0</v>
      </c>
      <c r="N13" s="7" t="b">
        <v>0</v>
      </c>
    </row>
    <row r="14">
      <c r="A14" s="13" t="s">
        <v>44</v>
      </c>
      <c r="B14" s="4" t="s">
        <v>84</v>
      </c>
      <c r="C14" s="5" t="s">
        <v>85</v>
      </c>
      <c r="D14" s="6"/>
      <c r="F14" s="4" t="s">
        <v>42</v>
      </c>
      <c r="G14" s="4">
        <v>2.0</v>
      </c>
      <c r="H14" s="4" t="s">
        <v>28</v>
      </c>
      <c r="I14" s="4" t="s">
        <v>60</v>
      </c>
      <c r="J14" s="4" t="s">
        <v>19</v>
      </c>
      <c r="K14" s="4" t="s">
        <v>20</v>
      </c>
      <c r="L14" s="7" t="b">
        <v>0</v>
      </c>
      <c r="M14" s="7" t="b">
        <v>0</v>
      </c>
      <c r="N14" s="7" t="b">
        <v>0</v>
      </c>
    </row>
    <row r="15">
      <c r="A15" s="13" t="s">
        <v>44</v>
      </c>
      <c r="B15" s="4" t="s">
        <v>86</v>
      </c>
      <c r="C15" s="5" t="s">
        <v>87</v>
      </c>
      <c r="D15" s="6"/>
      <c r="F15" s="4" t="s">
        <v>88</v>
      </c>
      <c r="G15" s="4">
        <v>3.0</v>
      </c>
      <c r="H15" s="4" t="s">
        <v>89</v>
      </c>
      <c r="I15" s="4" t="s">
        <v>90</v>
      </c>
      <c r="J15" s="4" t="s">
        <v>19</v>
      </c>
      <c r="K15" s="4" t="s">
        <v>20</v>
      </c>
      <c r="L15" s="7" t="b">
        <v>0</v>
      </c>
      <c r="M15" s="7" t="b">
        <v>0</v>
      </c>
      <c r="N15" s="7" t="b">
        <v>0</v>
      </c>
    </row>
    <row r="16">
      <c r="A16" s="13" t="s">
        <v>44</v>
      </c>
      <c r="B16" s="4" t="s">
        <v>91</v>
      </c>
      <c r="C16" s="5" t="s">
        <v>92</v>
      </c>
      <c r="D16" s="6"/>
      <c r="F16" s="4" t="s">
        <v>93</v>
      </c>
      <c r="G16" s="4">
        <v>3.0</v>
      </c>
      <c r="H16" s="4" t="s">
        <v>94</v>
      </c>
      <c r="I16" s="4" t="s">
        <v>60</v>
      </c>
      <c r="J16" s="4" t="s">
        <v>95</v>
      </c>
      <c r="K16" s="4" t="s">
        <v>20</v>
      </c>
      <c r="L16" s="7" t="b">
        <v>0</v>
      </c>
      <c r="M16" s="7" t="b">
        <v>0</v>
      </c>
      <c r="N16" s="7" t="b">
        <v>0</v>
      </c>
    </row>
    <row r="17">
      <c r="A17" s="13" t="s">
        <v>44</v>
      </c>
      <c r="B17" s="4" t="s">
        <v>96</v>
      </c>
      <c r="C17" s="5" t="s">
        <v>97</v>
      </c>
      <c r="D17" s="6"/>
      <c r="F17" s="4" t="s">
        <v>42</v>
      </c>
      <c r="G17" s="4">
        <v>2.0</v>
      </c>
      <c r="H17" s="4" t="s">
        <v>28</v>
      </c>
      <c r="I17" s="4" t="s">
        <v>18</v>
      </c>
      <c r="J17" s="4" t="s">
        <v>19</v>
      </c>
      <c r="K17" s="4" t="s">
        <v>20</v>
      </c>
      <c r="L17" s="7" t="b">
        <v>0</v>
      </c>
      <c r="M17" s="7" t="b">
        <v>0</v>
      </c>
      <c r="N17" s="7" t="b">
        <v>0</v>
      </c>
    </row>
    <row r="18">
      <c r="A18" s="13" t="s">
        <v>44</v>
      </c>
      <c r="B18" s="4" t="s">
        <v>98</v>
      </c>
      <c r="C18" s="5" t="s">
        <v>99</v>
      </c>
      <c r="D18" s="6"/>
      <c r="F18" s="4" t="s">
        <v>42</v>
      </c>
      <c r="G18" s="4">
        <v>2.0</v>
      </c>
      <c r="H18" s="4" t="s">
        <v>100</v>
      </c>
      <c r="I18" s="4" t="s">
        <v>60</v>
      </c>
      <c r="J18" s="4" t="s">
        <v>19</v>
      </c>
      <c r="K18" s="4" t="s">
        <v>20</v>
      </c>
      <c r="L18" s="7" t="b">
        <v>0</v>
      </c>
      <c r="M18" s="7" t="b">
        <v>0</v>
      </c>
      <c r="N18" s="7" t="b">
        <v>0</v>
      </c>
    </row>
    <row r="19">
      <c r="A19" s="13" t="s">
        <v>44</v>
      </c>
      <c r="B19" s="4" t="s">
        <v>101</v>
      </c>
      <c r="C19" s="5" t="s">
        <v>102</v>
      </c>
      <c r="D19" s="6"/>
      <c r="F19" s="4" t="s">
        <v>42</v>
      </c>
      <c r="G19" s="4">
        <v>2.0</v>
      </c>
      <c r="H19" s="4" t="s">
        <v>103</v>
      </c>
      <c r="I19" s="4" t="s">
        <v>18</v>
      </c>
      <c r="J19" s="4" t="s">
        <v>19</v>
      </c>
      <c r="K19" s="4" t="s">
        <v>20</v>
      </c>
      <c r="L19" s="7" t="b">
        <v>0</v>
      </c>
      <c r="M19" s="7" t="b">
        <v>0</v>
      </c>
      <c r="N19" s="7" t="b">
        <v>0</v>
      </c>
    </row>
    <row r="20">
      <c r="A20" s="13" t="s">
        <v>44</v>
      </c>
      <c r="B20" s="4" t="s">
        <v>104</v>
      </c>
      <c r="C20" s="5" t="s">
        <v>105</v>
      </c>
      <c r="D20" s="6"/>
      <c r="F20" s="4" t="s">
        <v>106</v>
      </c>
      <c r="G20" s="4">
        <v>3.0</v>
      </c>
      <c r="H20" s="4" t="s">
        <v>107</v>
      </c>
      <c r="I20" s="4" t="s">
        <v>108</v>
      </c>
      <c r="J20" s="4" t="s">
        <v>19</v>
      </c>
      <c r="K20" s="4" t="s">
        <v>20</v>
      </c>
      <c r="L20" s="7" t="b">
        <v>0</v>
      </c>
      <c r="M20" s="7" t="b">
        <v>0</v>
      </c>
      <c r="N20" s="7" t="b">
        <v>0</v>
      </c>
    </row>
    <row r="21">
      <c r="A21" s="13" t="s">
        <v>44</v>
      </c>
      <c r="B21" s="4" t="s">
        <v>109</v>
      </c>
      <c r="C21" s="5" t="s">
        <v>110</v>
      </c>
      <c r="D21" s="6"/>
      <c r="F21" s="4" t="s">
        <v>111</v>
      </c>
      <c r="G21" s="4" t="s">
        <v>112</v>
      </c>
      <c r="H21" s="4" t="s">
        <v>28</v>
      </c>
      <c r="I21" s="4" t="s">
        <v>60</v>
      </c>
      <c r="J21" s="4" t="s">
        <v>19</v>
      </c>
      <c r="K21" s="4" t="s">
        <v>20</v>
      </c>
      <c r="L21" s="7" t="b">
        <v>0</v>
      </c>
      <c r="M21" s="7" t="b">
        <v>0</v>
      </c>
      <c r="N21" s="7" t="b">
        <v>0</v>
      </c>
    </row>
    <row r="22">
      <c r="A22" s="13" t="s">
        <v>44</v>
      </c>
      <c r="B22" s="4" t="s">
        <v>113</v>
      </c>
      <c r="C22" s="5" t="s">
        <v>114</v>
      </c>
      <c r="D22" s="6"/>
      <c r="F22" s="4" t="s">
        <v>42</v>
      </c>
      <c r="G22" s="4">
        <v>3.0</v>
      </c>
      <c r="H22" s="4" t="s">
        <v>115</v>
      </c>
      <c r="I22" s="4" t="s">
        <v>60</v>
      </c>
      <c r="J22" s="4" t="s">
        <v>19</v>
      </c>
      <c r="K22" s="4" t="s">
        <v>116</v>
      </c>
      <c r="L22" s="7" t="b">
        <v>0</v>
      </c>
      <c r="M22" s="7" t="b">
        <v>0</v>
      </c>
      <c r="N22" s="7" t="b">
        <v>0</v>
      </c>
    </row>
    <row r="23">
      <c r="A23" s="13" t="s">
        <v>44</v>
      </c>
      <c r="B23" s="4" t="s">
        <v>117</v>
      </c>
      <c r="C23" s="5" t="s">
        <v>118</v>
      </c>
      <c r="D23" s="6"/>
      <c r="F23" s="4" t="s">
        <v>42</v>
      </c>
      <c r="G23" s="4">
        <v>2.0</v>
      </c>
      <c r="H23" s="4" t="s">
        <v>28</v>
      </c>
      <c r="I23" s="4" t="s">
        <v>34</v>
      </c>
      <c r="J23" s="4" t="s">
        <v>19</v>
      </c>
      <c r="K23" s="4" t="s">
        <v>20</v>
      </c>
      <c r="L23" s="7" t="b">
        <v>0</v>
      </c>
      <c r="M23" s="7" t="b">
        <v>0</v>
      </c>
      <c r="N23" s="7" t="b">
        <v>0</v>
      </c>
    </row>
    <row r="24">
      <c r="A24" s="13" t="s">
        <v>44</v>
      </c>
      <c r="B24" s="4" t="s">
        <v>119</v>
      </c>
      <c r="C24" s="5" t="s">
        <v>120</v>
      </c>
      <c r="D24" s="6"/>
      <c r="F24" s="4" t="s">
        <v>42</v>
      </c>
      <c r="G24" s="4">
        <v>2.0</v>
      </c>
      <c r="H24" s="4" t="s">
        <v>121</v>
      </c>
      <c r="I24" s="4" t="s">
        <v>34</v>
      </c>
      <c r="J24" s="4" t="s">
        <v>19</v>
      </c>
      <c r="K24" s="4" t="s">
        <v>20</v>
      </c>
      <c r="L24" s="7" t="b">
        <v>0</v>
      </c>
      <c r="M24" s="7" t="b">
        <v>0</v>
      </c>
      <c r="N24" s="7" t="b">
        <v>0</v>
      </c>
    </row>
    <row r="25">
      <c r="A25" s="13" t="s">
        <v>44</v>
      </c>
      <c r="B25" s="4" t="s">
        <v>122</v>
      </c>
      <c r="C25" s="5" t="s">
        <v>123</v>
      </c>
      <c r="D25" s="6"/>
      <c r="F25" s="4" t="s">
        <v>42</v>
      </c>
      <c r="G25" s="4">
        <v>2.0</v>
      </c>
      <c r="H25" s="4" t="s">
        <v>28</v>
      </c>
      <c r="I25" s="4" t="s">
        <v>34</v>
      </c>
      <c r="J25" s="4" t="s">
        <v>19</v>
      </c>
      <c r="K25" s="4" t="s">
        <v>20</v>
      </c>
      <c r="L25" s="7" t="b">
        <v>0</v>
      </c>
      <c r="M25" s="7" t="b">
        <v>0</v>
      </c>
      <c r="N25" s="7" t="b">
        <v>0</v>
      </c>
    </row>
    <row r="26">
      <c r="A26" s="14" t="s">
        <v>124</v>
      </c>
      <c r="B26" s="4" t="s">
        <v>125</v>
      </c>
      <c r="C26" s="5" t="s">
        <v>126</v>
      </c>
      <c r="D26" s="6" t="s">
        <v>127</v>
      </c>
      <c r="E26" s="4" t="s">
        <v>128</v>
      </c>
      <c r="F26" s="4" t="s">
        <v>129</v>
      </c>
      <c r="G26" s="4">
        <v>3.0</v>
      </c>
      <c r="H26" s="4" t="s">
        <v>130</v>
      </c>
      <c r="I26" s="4" t="s">
        <v>34</v>
      </c>
      <c r="J26" s="4" t="s">
        <v>19</v>
      </c>
      <c r="K26" s="4" t="s">
        <v>20</v>
      </c>
      <c r="L26" s="4" t="b">
        <v>1</v>
      </c>
      <c r="M26" s="4" t="b">
        <v>0</v>
      </c>
      <c r="N26" s="7" t="b">
        <v>0</v>
      </c>
    </row>
    <row r="27">
      <c r="A27" s="14" t="s">
        <v>124</v>
      </c>
      <c r="B27" s="4" t="s">
        <v>131</v>
      </c>
      <c r="C27" s="5" t="s">
        <v>132</v>
      </c>
      <c r="D27" s="6" t="s">
        <v>133</v>
      </c>
      <c r="E27" s="4" t="s">
        <v>134</v>
      </c>
      <c r="F27" s="4" t="s">
        <v>135</v>
      </c>
      <c r="G27" s="4">
        <v>2.0</v>
      </c>
      <c r="H27" s="4" t="s">
        <v>136</v>
      </c>
      <c r="I27" s="4" t="s">
        <v>108</v>
      </c>
      <c r="J27" s="4" t="s">
        <v>19</v>
      </c>
      <c r="K27" s="4" t="s">
        <v>61</v>
      </c>
      <c r="L27" s="4" t="b">
        <v>1</v>
      </c>
      <c r="M27" s="7" t="b">
        <v>0</v>
      </c>
      <c r="N27" s="7" t="b">
        <v>0</v>
      </c>
    </row>
    <row r="28">
      <c r="A28" s="14" t="s">
        <v>124</v>
      </c>
      <c r="B28" s="4" t="s">
        <v>137</v>
      </c>
      <c r="C28" s="5" t="s">
        <v>138</v>
      </c>
      <c r="D28" s="6" t="s">
        <v>139</v>
      </c>
      <c r="E28" s="4" t="s">
        <v>140</v>
      </c>
      <c r="F28" s="4" t="s">
        <v>129</v>
      </c>
      <c r="G28" s="4">
        <v>3.0</v>
      </c>
      <c r="H28" s="4" t="s">
        <v>141</v>
      </c>
      <c r="I28" s="4" t="s">
        <v>142</v>
      </c>
      <c r="J28" s="4" t="s">
        <v>19</v>
      </c>
      <c r="K28" s="4" t="s">
        <v>61</v>
      </c>
      <c r="L28" s="4" t="b">
        <v>1</v>
      </c>
      <c r="M28" s="7" t="b">
        <v>0</v>
      </c>
      <c r="N28" s="7" t="b">
        <v>0</v>
      </c>
    </row>
    <row r="29">
      <c r="A29" s="14" t="s">
        <v>124</v>
      </c>
      <c r="B29" s="4" t="s">
        <v>143</v>
      </c>
      <c r="C29" s="5" t="s">
        <v>144</v>
      </c>
      <c r="D29" s="6" t="s">
        <v>145</v>
      </c>
      <c r="E29" s="4" t="s">
        <v>146</v>
      </c>
      <c r="F29" s="4" t="s">
        <v>147</v>
      </c>
      <c r="G29" s="4">
        <v>4.0</v>
      </c>
      <c r="H29" s="4" t="s">
        <v>148</v>
      </c>
      <c r="I29" s="4" t="s">
        <v>60</v>
      </c>
      <c r="J29" s="4" t="s">
        <v>19</v>
      </c>
      <c r="K29" s="4" t="s">
        <v>20</v>
      </c>
      <c r="L29" s="4" t="b">
        <v>1</v>
      </c>
      <c r="M29" s="4" t="b">
        <v>0</v>
      </c>
      <c r="N29" s="7" t="b">
        <v>0</v>
      </c>
    </row>
    <row r="30">
      <c r="A30" s="14" t="s">
        <v>124</v>
      </c>
      <c r="B30" s="4" t="s">
        <v>149</v>
      </c>
      <c r="C30" s="5" t="s">
        <v>150</v>
      </c>
      <c r="D30" s="6" t="s">
        <v>151</v>
      </c>
      <c r="E30" s="4" t="s">
        <v>152</v>
      </c>
      <c r="F30" s="4" t="s">
        <v>153</v>
      </c>
      <c r="G30" s="4">
        <v>2.0</v>
      </c>
      <c r="H30" s="4" t="s">
        <v>154</v>
      </c>
      <c r="I30" s="4" t="s">
        <v>34</v>
      </c>
      <c r="J30" s="4" t="s">
        <v>19</v>
      </c>
      <c r="K30" s="4" t="s">
        <v>20</v>
      </c>
      <c r="L30" s="4" t="b">
        <v>1</v>
      </c>
      <c r="M30" s="7" t="b">
        <v>0</v>
      </c>
      <c r="N30" s="7" t="b">
        <v>0</v>
      </c>
    </row>
    <row r="31">
      <c r="A31" s="14" t="s">
        <v>124</v>
      </c>
      <c r="B31" s="4" t="s">
        <v>155</v>
      </c>
      <c r="C31" s="5" t="s">
        <v>156</v>
      </c>
      <c r="D31" s="6" t="s">
        <v>157</v>
      </c>
      <c r="E31" s="4" t="s">
        <v>158</v>
      </c>
      <c r="F31" s="4" t="s">
        <v>111</v>
      </c>
      <c r="G31" s="4">
        <v>1.0</v>
      </c>
      <c r="H31" s="4" t="s">
        <v>159</v>
      </c>
      <c r="I31" s="4" t="s">
        <v>18</v>
      </c>
      <c r="J31" s="4" t="s">
        <v>160</v>
      </c>
      <c r="K31" s="4" t="s">
        <v>20</v>
      </c>
      <c r="L31" s="4" t="b">
        <v>1</v>
      </c>
      <c r="M31" s="7" t="b">
        <v>0</v>
      </c>
      <c r="N31" s="7" t="b">
        <v>0</v>
      </c>
    </row>
    <row r="32">
      <c r="A32" s="14" t="s">
        <v>124</v>
      </c>
      <c r="B32" s="4" t="s">
        <v>161</v>
      </c>
      <c r="C32" s="5" t="s">
        <v>162</v>
      </c>
      <c r="D32" s="6" t="s">
        <v>163</v>
      </c>
      <c r="E32" s="4" t="s">
        <v>164</v>
      </c>
      <c r="F32" s="4" t="s">
        <v>165</v>
      </c>
      <c r="G32" s="4">
        <v>3.0</v>
      </c>
      <c r="H32" s="4" t="s">
        <v>166</v>
      </c>
      <c r="I32" s="4" t="s">
        <v>49</v>
      </c>
      <c r="J32" s="4" t="s">
        <v>19</v>
      </c>
      <c r="K32" s="4" t="s">
        <v>20</v>
      </c>
      <c r="L32" s="4" t="b">
        <v>1</v>
      </c>
      <c r="M32" s="7" t="b">
        <v>0</v>
      </c>
      <c r="N32" s="7" t="b">
        <v>0</v>
      </c>
    </row>
    <row r="33">
      <c r="A33" s="14" t="s">
        <v>124</v>
      </c>
      <c r="B33" s="4" t="s">
        <v>167</v>
      </c>
      <c r="C33" s="5" t="s">
        <v>168</v>
      </c>
      <c r="D33" s="6" t="s">
        <v>169</v>
      </c>
      <c r="E33" s="4" t="s">
        <v>170</v>
      </c>
      <c r="F33" s="4" t="s">
        <v>171</v>
      </c>
      <c r="G33" s="4">
        <v>2.0</v>
      </c>
      <c r="H33" s="4" t="s">
        <v>166</v>
      </c>
      <c r="I33" s="4" t="s">
        <v>18</v>
      </c>
      <c r="J33" s="4" t="s">
        <v>19</v>
      </c>
      <c r="K33" s="4" t="s">
        <v>20</v>
      </c>
      <c r="L33" s="4" t="b">
        <v>1</v>
      </c>
      <c r="M33" s="7" t="b">
        <v>0</v>
      </c>
      <c r="N33" s="7" t="b">
        <v>0</v>
      </c>
    </row>
    <row r="34">
      <c r="A34" s="14" t="s">
        <v>124</v>
      </c>
      <c r="B34" s="4" t="s">
        <v>172</v>
      </c>
      <c r="C34" s="5" t="s">
        <v>173</v>
      </c>
      <c r="D34" s="6" t="s">
        <v>174</v>
      </c>
      <c r="E34" s="4" t="s">
        <v>175</v>
      </c>
      <c r="F34" s="4" t="s">
        <v>176</v>
      </c>
      <c r="G34" s="4">
        <v>2.0</v>
      </c>
      <c r="H34" s="4" t="s">
        <v>166</v>
      </c>
      <c r="I34" s="4" t="s">
        <v>18</v>
      </c>
      <c r="J34" s="4" t="s">
        <v>19</v>
      </c>
      <c r="K34" s="4" t="s">
        <v>61</v>
      </c>
      <c r="L34" s="4" t="b">
        <v>1</v>
      </c>
      <c r="M34" s="7" t="b">
        <v>0</v>
      </c>
      <c r="N34" s="7" t="b">
        <v>0</v>
      </c>
    </row>
    <row r="35">
      <c r="A35" s="14" t="s">
        <v>124</v>
      </c>
      <c r="B35" s="4" t="s">
        <v>177</v>
      </c>
      <c r="C35" s="5" t="s">
        <v>178</v>
      </c>
      <c r="D35" s="6" t="s">
        <v>179</v>
      </c>
      <c r="E35" s="4" t="s">
        <v>180</v>
      </c>
      <c r="F35" s="4" t="s">
        <v>181</v>
      </c>
      <c r="G35" s="4">
        <v>2.0</v>
      </c>
      <c r="H35" s="4" t="s">
        <v>182</v>
      </c>
      <c r="I35" s="4" t="s">
        <v>60</v>
      </c>
      <c r="J35" s="4" t="s">
        <v>19</v>
      </c>
      <c r="K35" s="4" t="s">
        <v>20</v>
      </c>
      <c r="L35" s="4" t="b">
        <v>1</v>
      </c>
      <c r="M35" s="7" t="b">
        <v>0</v>
      </c>
      <c r="N35" s="7" t="b">
        <v>0</v>
      </c>
    </row>
    <row r="36">
      <c r="A36" s="14" t="s">
        <v>124</v>
      </c>
      <c r="B36" s="4" t="s">
        <v>183</v>
      </c>
      <c r="C36" s="5" t="s">
        <v>184</v>
      </c>
      <c r="D36" s="6" t="s">
        <v>185</v>
      </c>
      <c r="E36" s="4" t="s">
        <v>186</v>
      </c>
      <c r="F36" s="4" t="s">
        <v>129</v>
      </c>
      <c r="G36" s="4">
        <v>2.0</v>
      </c>
      <c r="H36" s="4" t="s">
        <v>187</v>
      </c>
      <c r="I36" s="4" t="s">
        <v>188</v>
      </c>
      <c r="J36" s="4" t="s">
        <v>19</v>
      </c>
      <c r="K36" s="4" t="s">
        <v>20</v>
      </c>
      <c r="L36" s="4" t="b">
        <v>1</v>
      </c>
      <c r="M36" s="7" t="b">
        <v>0</v>
      </c>
      <c r="N36" s="7" t="b">
        <v>0</v>
      </c>
    </row>
    <row r="37">
      <c r="A37" s="14" t="s">
        <v>124</v>
      </c>
      <c r="B37" s="4" t="s">
        <v>189</v>
      </c>
      <c r="C37" s="5" t="s">
        <v>190</v>
      </c>
      <c r="D37" s="6" t="s">
        <v>191</v>
      </c>
      <c r="E37" s="4" t="s">
        <v>192</v>
      </c>
      <c r="F37" s="4" t="s">
        <v>193</v>
      </c>
      <c r="G37" s="4">
        <v>2.0</v>
      </c>
      <c r="H37" s="4" t="s">
        <v>166</v>
      </c>
      <c r="I37" s="4" t="s">
        <v>18</v>
      </c>
      <c r="J37" s="4" t="s">
        <v>19</v>
      </c>
      <c r="K37" s="4" t="s">
        <v>20</v>
      </c>
      <c r="L37" s="4" t="b">
        <v>1</v>
      </c>
      <c r="M37" s="7" t="b">
        <v>0</v>
      </c>
      <c r="N37" s="7" t="b">
        <v>0</v>
      </c>
    </row>
    <row r="38">
      <c r="A38" s="14" t="s">
        <v>124</v>
      </c>
      <c r="B38" s="4" t="s">
        <v>194</v>
      </c>
      <c r="C38" s="5" t="s">
        <v>195</v>
      </c>
      <c r="D38" s="6" t="s">
        <v>196</v>
      </c>
      <c r="E38" s="4" t="s">
        <v>197</v>
      </c>
      <c r="F38" s="4" t="s">
        <v>198</v>
      </c>
      <c r="G38" s="4">
        <v>2.0</v>
      </c>
      <c r="H38" s="4" t="s">
        <v>199</v>
      </c>
      <c r="I38" s="4" t="s">
        <v>200</v>
      </c>
      <c r="J38" s="4" t="s">
        <v>19</v>
      </c>
      <c r="K38" s="4" t="s">
        <v>20</v>
      </c>
      <c r="L38" s="4" t="b">
        <v>1</v>
      </c>
      <c r="M38" s="7" t="b">
        <v>0</v>
      </c>
      <c r="N38" s="7" t="b">
        <v>0</v>
      </c>
    </row>
    <row r="39">
      <c r="A39" s="14" t="s">
        <v>124</v>
      </c>
      <c r="B39" s="4" t="s">
        <v>201</v>
      </c>
      <c r="C39" s="5" t="s">
        <v>202</v>
      </c>
      <c r="D39" s="6" t="s">
        <v>203</v>
      </c>
      <c r="E39" s="4" t="s">
        <v>204</v>
      </c>
      <c r="F39" s="4" t="s">
        <v>42</v>
      </c>
      <c r="G39" s="4">
        <v>2.0</v>
      </c>
      <c r="H39" s="4" t="s">
        <v>166</v>
      </c>
      <c r="I39" s="4" t="s">
        <v>142</v>
      </c>
      <c r="J39" s="4" t="s">
        <v>19</v>
      </c>
      <c r="K39" s="4" t="s">
        <v>20</v>
      </c>
      <c r="L39" s="4" t="b">
        <v>1</v>
      </c>
      <c r="M39" s="7" t="b">
        <v>0</v>
      </c>
      <c r="N39" s="7" t="b">
        <v>0</v>
      </c>
    </row>
    <row r="40">
      <c r="A40" s="3" t="s">
        <v>205</v>
      </c>
      <c r="B40" s="4" t="s">
        <v>206</v>
      </c>
      <c r="C40" s="5" t="s">
        <v>207</v>
      </c>
      <c r="D40" s="6" t="s">
        <v>208</v>
      </c>
      <c r="E40" s="4" t="s">
        <v>209</v>
      </c>
      <c r="F40" s="4" t="s">
        <v>210</v>
      </c>
      <c r="G40" s="4">
        <v>2.0</v>
      </c>
      <c r="H40" s="4" t="s">
        <v>211</v>
      </c>
      <c r="I40" s="4" t="s">
        <v>18</v>
      </c>
      <c r="J40" s="4" t="s">
        <v>19</v>
      </c>
      <c r="K40" s="4" t="s">
        <v>20</v>
      </c>
      <c r="L40" s="4" t="b">
        <v>1</v>
      </c>
      <c r="M40" s="7" t="b">
        <v>0</v>
      </c>
      <c r="N40" s="7" t="b">
        <v>0</v>
      </c>
    </row>
    <row r="41">
      <c r="A41" s="3" t="s">
        <v>205</v>
      </c>
      <c r="B41" s="4" t="s">
        <v>212</v>
      </c>
      <c r="C41" s="5" t="s">
        <v>213</v>
      </c>
      <c r="D41" s="6" t="s">
        <v>214</v>
      </c>
      <c r="E41" s="4" t="s">
        <v>215</v>
      </c>
      <c r="F41" s="4" t="s">
        <v>216</v>
      </c>
      <c r="G41" s="4">
        <v>4.0</v>
      </c>
      <c r="H41" s="4" t="s">
        <v>217</v>
      </c>
      <c r="I41" s="4" t="s">
        <v>60</v>
      </c>
      <c r="J41" s="4" t="s">
        <v>19</v>
      </c>
      <c r="K41" s="4" t="s">
        <v>20</v>
      </c>
      <c r="L41" s="4" t="b">
        <v>1</v>
      </c>
      <c r="M41" s="7" t="b">
        <v>0</v>
      </c>
      <c r="N41" s="7" t="b">
        <v>0</v>
      </c>
    </row>
    <row r="42">
      <c r="A42" s="3" t="s">
        <v>205</v>
      </c>
      <c r="B42" s="4" t="s">
        <v>218</v>
      </c>
      <c r="C42" s="5" t="s">
        <v>219</v>
      </c>
      <c r="D42" s="6" t="s">
        <v>220</v>
      </c>
      <c r="E42" s="4" t="s">
        <v>221</v>
      </c>
      <c r="F42" s="4" t="s">
        <v>222</v>
      </c>
      <c r="G42" s="4">
        <v>2.0</v>
      </c>
      <c r="H42" s="4" t="s">
        <v>166</v>
      </c>
      <c r="I42" s="4" t="s">
        <v>60</v>
      </c>
      <c r="J42" s="4" t="s">
        <v>19</v>
      </c>
      <c r="K42" s="4" t="s">
        <v>20</v>
      </c>
      <c r="L42" s="4" t="b">
        <v>1</v>
      </c>
      <c r="M42" s="7" t="b">
        <v>0</v>
      </c>
      <c r="N42" s="7" t="b">
        <v>0</v>
      </c>
    </row>
    <row r="43">
      <c r="A43" s="3" t="s">
        <v>205</v>
      </c>
      <c r="B43" s="4" t="s">
        <v>223</v>
      </c>
      <c r="C43" s="5" t="s">
        <v>224</v>
      </c>
      <c r="D43" s="6" t="s">
        <v>225</v>
      </c>
      <c r="E43" s="4" t="s">
        <v>226</v>
      </c>
      <c r="F43" s="4" t="s">
        <v>227</v>
      </c>
      <c r="G43" s="4">
        <v>2.0</v>
      </c>
      <c r="H43" s="4" t="s">
        <v>166</v>
      </c>
      <c r="I43" s="4" t="s">
        <v>18</v>
      </c>
      <c r="J43" s="4" t="s">
        <v>19</v>
      </c>
      <c r="K43" s="4" t="s">
        <v>20</v>
      </c>
      <c r="L43" s="4" t="b">
        <v>1</v>
      </c>
      <c r="M43" s="7" t="b">
        <v>0</v>
      </c>
      <c r="N43" s="7" t="b">
        <v>0</v>
      </c>
    </row>
    <row r="44">
      <c r="A44" s="3" t="s">
        <v>205</v>
      </c>
      <c r="B44" s="4" t="s">
        <v>228</v>
      </c>
      <c r="C44" s="5" t="s">
        <v>229</v>
      </c>
      <c r="D44" s="6" t="s">
        <v>230</v>
      </c>
      <c r="E44" s="4" t="s">
        <v>231</v>
      </c>
      <c r="F44" s="4" t="s">
        <v>42</v>
      </c>
      <c r="G44" s="4">
        <v>2.0</v>
      </c>
      <c r="H44" s="4" t="s">
        <v>232</v>
      </c>
      <c r="I44" s="4" t="s">
        <v>200</v>
      </c>
      <c r="J44" s="4" t="s">
        <v>19</v>
      </c>
      <c r="K44" s="4" t="s">
        <v>20</v>
      </c>
      <c r="L44" s="4" t="b">
        <v>1</v>
      </c>
      <c r="M44" s="7" t="b">
        <v>0</v>
      </c>
      <c r="N44" s="7" t="b">
        <v>0</v>
      </c>
    </row>
    <row r="45">
      <c r="A45" s="3" t="s">
        <v>205</v>
      </c>
      <c r="B45" s="4" t="s">
        <v>233</v>
      </c>
      <c r="C45" s="5" t="s">
        <v>234</v>
      </c>
      <c r="D45" s="6" t="s">
        <v>235</v>
      </c>
      <c r="E45" s="4" t="s">
        <v>236</v>
      </c>
      <c r="F45" s="4" t="s">
        <v>237</v>
      </c>
      <c r="G45" s="4">
        <v>4.0</v>
      </c>
      <c r="H45" s="4" t="s">
        <v>238</v>
      </c>
      <c r="I45" s="4" t="s">
        <v>200</v>
      </c>
      <c r="J45" s="4" t="s">
        <v>19</v>
      </c>
      <c r="K45" s="4" t="s">
        <v>20</v>
      </c>
      <c r="L45" s="4" t="b">
        <v>1</v>
      </c>
      <c r="M45" s="7" t="b">
        <v>0</v>
      </c>
      <c r="N45" s="7" t="b">
        <v>0</v>
      </c>
    </row>
    <row r="46">
      <c r="A46" s="3" t="s">
        <v>205</v>
      </c>
      <c r="B46" s="4" t="s">
        <v>239</v>
      </c>
      <c r="C46" s="5" t="s">
        <v>240</v>
      </c>
      <c r="D46" s="6" t="s">
        <v>241</v>
      </c>
      <c r="E46" s="4" t="s">
        <v>242</v>
      </c>
      <c r="F46" s="4" t="s">
        <v>181</v>
      </c>
      <c r="G46" s="4">
        <v>2.0</v>
      </c>
      <c r="H46" s="4" t="s">
        <v>243</v>
      </c>
      <c r="I46" s="4" t="s">
        <v>18</v>
      </c>
      <c r="J46" s="4" t="s">
        <v>19</v>
      </c>
      <c r="K46" s="4" t="s">
        <v>20</v>
      </c>
      <c r="L46" s="4" t="b">
        <v>1</v>
      </c>
      <c r="M46" s="7" t="b">
        <v>0</v>
      </c>
      <c r="N46" s="7" t="b">
        <v>0</v>
      </c>
    </row>
    <row r="47">
      <c r="A47" s="3" t="s">
        <v>205</v>
      </c>
      <c r="B47" s="4" t="s">
        <v>244</v>
      </c>
      <c r="C47" s="5" t="s">
        <v>245</v>
      </c>
      <c r="D47" s="6" t="s">
        <v>246</v>
      </c>
      <c r="E47" s="4" t="s">
        <v>247</v>
      </c>
      <c r="F47" s="4" t="s">
        <v>248</v>
      </c>
      <c r="G47" s="4">
        <v>3.0</v>
      </c>
      <c r="H47" s="4" t="s">
        <v>166</v>
      </c>
      <c r="I47" s="4" t="s">
        <v>200</v>
      </c>
      <c r="J47" s="4" t="s">
        <v>19</v>
      </c>
      <c r="K47" s="4" t="s">
        <v>20</v>
      </c>
      <c r="L47" s="4" t="b">
        <v>1</v>
      </c>
      <c r="M47" s="7" t="b">
        <v>0</v>
      </c>
      <c r="N47" s="7" t="b">
        <v>0</v>
      </c>
    </row>
    <row r="48">
      <c r="A48" s="3" t="s">
        <v>205</v>
      </c>
      <c r="B48" s="4" t="s">
        <v>249</v>
      </c>
      <c r="C48" s="5" t="s">
        <v>250</v>
      </c>
      <c r="D48" s="6" t="s">
        <v>251</v>
      </c>
      <c r="E48" s="4" t="s">
        <v>252</v>
      </c>
      <c r="F48" s="4" t="s">
        <v>42</v>
      </c>
      <c r="G48" s="4">
        <v>2.0</v>
      </c>
      <c r="H48" s="4" t="s">
        <v>253</v>
      </c>
      <c r="I48" s="4" t="s">
        <v>18</v>
      </c>
      <c r="J48" s="4" t="s">
        <v>19</v>
      </c>
      <c r="K48" s="4" t="s">
        <v>20</v>
      </c>
      <c r="L48" s="4" t="b">
        <v>1</v>
      </c>
      <c r="M48" s="7" t="b">
        <v>0</v>
      </c>
      <c r="N48" s="7" t="b">
        <v>0</v>
      </c>
    </row>
    <row r="49">
      <c r="A49" s="3" t="s">
        <v>205</v>
      </c>
      <c r="B49" s="4" t="s">
        <v>254</v>
      </c>
      <c r="C49" s="5" t="s">
        <v>255</v>
      </c>
      <c r="D49" s="6" t="s">
        <v>256</v>
      </c>
      <c r="E49" s="4" t="s">
        <v>257</v>
      </c>
      <c r="F49" s="4" t="s">
        <v>42</v>
      </c>
      <c r="G49" s="4">
        <v>2.0</v>
      </c>
      <c r="H49" s="4" t="s">
        <v>258</v>
      </c>
      <c r="I49" s="4" t="s">
        <v>188</v>
      </c>
      <c r="J49" s="4" t="s">
        <v>19</v>
      </c>
      <c r="K49" s="4" t="s">
        <v>20</v>
      </c>
      <c r="L49" s="4" t="b">
        <v>1</v>
      </c>
      <c r="M49" s="7" t="b">
        <v>0</v>
      </c>
      <c r="N49" s="7" t="b">
        <v>0</v>
      </c>
    </row>
    <row r="50">
      <c r="A50" s="3" t="s">
        <v>205</v>
      </c>
      <c r="B50" s="4" t="s">
        <v>259</v>
      </c>
      <c r="C50" s="5" t="s">
        <v>260</v>
      </c>
      <c r="D50" s="6" t="s">
        <v>261</v>
      </c>
      <c r="E50" s="4" t="s">
        <v>262</v>
      </c>
      <c r="F50" s="4" t="s">
        <v>42</v>
      </c>
      <c r="G50" s="4">
        <v>2.0</v>
      </c>
      <c r="H50" s="4" t="s">
        <v>258</v>
      </c>
      <c r="I50" s="4" t="s">
        <v>18</v>
      </c>
      <c r="J50" s="4" t="s">
        <v>19</v>
      </c>
      <c r="K50" s="4" t="s">
        <v>20</v>
      </c>
      <c r="L50" s="4" t="b">
        <v>1</v>
      </c>
      <c r="M50" s="7" t="b">
        <v>0</v>
      </c>
      <c r="N50" s="7" t="b">
        <v>0</v>
      </c>
    </row>
    <row r="51">
      <c r="A51" s="3" t="s">
        <v>205</v>
      </c>
      <c r="B51" s="4" t="s">
        <v>263</v>
      </c>
      <c r="C51" s="5" t="s">
        <v>264</v>
      </c>
      <c r="D51" s="6" t="s">
        <v>265</v>
      </c>
      <c r="E51" s="4" t="s">
        <v>266</v>
      </c>
      <c r="F51" s="4" t="s">
        <v>42</v>
      </c>
      <c r="G51" s="4">
        <v>2.0</v>
      </c>
      <c r="H51" s="4" t="s">
        <v>258</v>
      </c>
      <c r="I51" s="4" t="s">
        <v>200</v>
      </c>
      <c r="J51" s="4" t="s">
        <v>19</v>
      </c>
      <c r="K51" s="4" t="s">
        <v>20</v>
      </c>
      <c r="L51" s="4" t="b">
        <v>1</v>
      </c>
      <c r="M51" s="7" t="b">
        <v>0</v>
      </c>
      <c r="N51" s="7" t="b">
        <v>0</v>
      </c>
    </row>
    <row r="52">
      <c r="A52" s="3" t="s">
        <v>205</v>
      </c>
      <c r="B52" s="4" t="s">
        <v>267</v>
      </c>
      <c r="C52" s="5" t="s">
        <v>268</v>
      </c>
      <c r="D52" s="6" t="s">
        <v>269</v>
      </c>
      <c r="E52" s="4" t="s">
        <v>270</v>
      </c>
      <c r="F52" s="4" t="s">
        <v>271</v>
      </c>
      <c r="G52" s="4">
        <v>2.0</v>
      </c>
      <c r="H52" s="4" t="s">
        <v>272</v>
      </c>
      <c r="I52" s="4" t="s">
        <v>34</v>
      </c>
      <c r="J52" s="4" t="s">
        <v>19</v>
      </c>
      <c r="K52" s="4" t="s">
        <v>20</v>
      </c>
      <c r="L52" s="4" t="b">
        <v>1</v>
      </c>
      <c r="M52" s="7" t="b">
        <v>0</v>
      </c>
      <c r="N52" s="7" t="b">
        <v>0</v>
      </c>
    </row>
    <row r="53">
      <c r="A53" s="3" t="s">
        <v>205</v>
      </c>
      <c r="B53" s="4" t="s">
        <v>273</v>
      </c>
      <c r="C53" s="5" t="s">
        <v>274</v>
      </c>
      <c r="D53" s="6" t="s">
        <v>275</v>
      </c>
      <c r="E53" s="4" t="s">
        <v>276</v>
      </c>
      <c r="F53" s="4" t="s">
        <v>42</v>
      </c>
      <c r="G53" s="4">
        <v>2.0</v>
      </c>
      <c r="H53" s="4" t="s">
        <v>277</v>
      </c>
      <c r="I53" s="4" t="s">
        <v>60</v>
      </c>
      <c r="J53" s="4" t="s">
        <v>19</v>
      </c>
      <c r="K53" s="4" t="s">
        <v>20</v>
      </c>
      <c r="L53" s="4" t="b">
        <v>1</v>
      </c>
      <c r="M53" s="7" t="b">
        <v>0</v>
      </c>
      <c r="N53" s="7" t="b">
        <v>0</v>
      </c>
    </row>
    <row r="54">
      <c r="A54" s="3" t="s">
        <v>205</v>
      </c>
      <c r="B54" s="4" t="s">
        <v>278</v>
      </c>
      <c r="C54" s="5" t="s">
        <v>279</v>
      </c>
      <c r="D54" s="6" t="s">
        <v>280</v>
      </c>
      <c r="E54" s="4" t="s">
        <v>281</v>
      </c>
      <c r="F54" s="4" t="s">
        <v>282</v>
      </c>
      <c r="G54" s="4">
        <v>2.0</v>
      </c>
      <c r="H54" s="4" t="s">
        <v>283</v>
      </c>
      <c r="I54" s="4" t="s">
        <v>108</v>
      </c>
      <c r="J54" s="4" t="s">
        <v>19</v>
      </c>
      <c r="K54" s="4" t="s">
        <v>20</v>
      </c>
      <c r="L54" s="4" t="b">
        <v>1</v>
      </c>
      <c r="M54" s="7" t="b">
        <v>0</v>
      </c>
      <c r="N54" s="7" t="b">
        <v>0</v>
      </c>
    </row>
    <row r="55">
      <c r="A55" s="15" t="s">
        <v>284</v>
      </c>
      <c r="B55" s="4" t="s">
        <v>285</v>
      </c>
      <c r="C55" s="5" t="s">
        <v>286</v>
      </c>
      <c r="D55" s="6" t="s">
        <v>287</v>
      </c>
      <c r="E55" s="4" t="s">
        <v>288</v>
      </c>
      <c r="F55" s="4" t="s">
        <v>42</v>
      </c>
      <c r="G55" s="4">
        <v>2.0</v>
      </c>
      <c r="H55" s="4" t="s">
        <v>28</v>
      </c>
      <c r="I55" s="4" t="s">
        <v>200</v>
      </c>
      <c r="J55" s="4" t="s">
        <v>19</v>
      </c>
      <c r="K55" s="4" t="s">
        <v>20</v>
      </c>
      <c r="L55" s="4" t="b">
        <v>1</v>
      </c>
      <c r="M55" s="7" t="b">
        <v>0</v>
      </c>
      <c r="N55" s="7" t="b">
        <v>0</v>
      </c>
    </row>
    <row r="56">
      <c r="A56" s="15" t="s">
        <v>284</v>
      </c>
      <c r="B56" s="4" t="s">
        <v>289</v>
      </c>
      <c r="C56" s="5" t="s">
        <v>290</v>
      </c>
      <c r="D56" s="6" t="s">
        <v>291</v>
      </c>
      <c r="E56" s="4" t="s">
        <v>292</v>
      </c>
      <c r="F56" s="4" t="s">
        <v>293</v>
      </c>
      <c r="G56" s="4">
        <v>2.0</v>
      </c>
      <c r="H56" s="4" t="s">
        <v>294</v>
      </c>
      <c r="I56" s="4" t="s">
        <v>18</v>
      </c>
      <c r="J56" s="4" t="s">
        <v>295</v>
      </c>
      <c r="K56" s="4" t="s">
        <v>20</v>
      </c>
      <c r="L56" s="4" t="b">
        <v>1</v>
      </c>
      <c r="M56" s="7" t="b">
        <v>0</v>
      </c>
      <c r="N56" s="7" t="b">
        <v>0</v>
      </c>
    </row>
    <row r="57">
      <c r="A57" s="15" t="s">
        <v>284</v>
      </c>
      <c r="B57" s="4" t="s">
        <v>296</v>
      </c>
      <c r="C57" s="5" t="s">
        <v>297</v>
      </c>
      <c r="D57" s="6" t="s">
        <v>298</v>
      </c>
      <c r="E57" s="4" t="s">
        <v>299</v>
      </c>
      <c r="F57" s="4" t="s">
        <v>27</v>
      </c>
      <c r="G57" s="4">
        <v>2.0</v>
      </c>
      <c r="H57" s="4" t="s">
        <v>300</v>
      </c>
      <c r="I57" s="4" t="s">
        <v>18</v>
      </c>
      <c r="J57" s="4" t="s">
        <v>19</v>
      </c>
      <c r="K57" s="4" t="s">
        <v>20</v>
      </c>
      <c r="L57" s="4" t="b">
        <v>1</v>
      </c>
      <c r="M57" s="7" t="b">
        <v>0</v>
      </c>
      <c r="N57" s="7" t="b">
        <v>0</v>
      </c>
    </row>
    <row r="58">
      <c r="A58" s="15" t="s">
        <v>284</v>
      </c>
      <c r="B58" s="4" t="s">
        <v>301</v>
      </c>
      <c r="C58" s="5" t="s">
        <v>302</v>
      </c>
      <c r="D58" s="6" t="s">
        <v>303</v>
      </c>
      <c r="E58" s="4" t="s">
        <v>304</v>
      </c>
      <c r="F58" s="4" t="s">
        <v>106</v>
      </c>
      <c r="G58" s="4">
        <v>4.0</v>
      </c>
      <c r="H58" s="4" t="s">
        <v>305</v>
      </c>
      <c r="I58" s="4" t="s">
        <v>34</v>
      </c>
      <c r="J58" s="4" t="s">
        <v>19</v>
      </c>
      <c r="K58" s="4" t="s">
        <v>20</v>
      </c>
      <c r="L58" s="4" t="b">
        <v>1</v>
      </c>
      <c r="M58" s="7" t="b">
        <v>0</v>
      </c>
      <c r="N58" s="7" t="b">
        <v>0</v>
      </c>
    </row>
    <row r="59">
      <c r="A59" s="15" t="s">
        <v>284</v>
      </c>
      <c r="B59" s="4" t="s">
        <v>306</v>
      </c>
      <c r="C59" s="5" t="s">
        <v>307</v>
      </c>
      <c r="D59" s="6" t="s">
        <v>308</v>
      </c>
      <c r="E59" s="4" t="s">
        <v>309</v>
      </c>
      <c r="F59" s="4" t="s">
        <v>42</v>
      </c>
      <c r="G59" s="4">
        <v>3.0</v>
      </c>
      <c r="H59" s="4" t="s">
        <v>28</v>
      </c>
      <c r="I59" s="4" t="s">
        <v>188</v>
      </c>
      <c r="J59" s="4" t="s">
        <v>19</v>
      </c>
      <c r="K59" s="4" t="s">
        <v>116</v>
      </c>
      <c r="L59" s="4" t="b">
        <v>1</v>
      </c>
      <c r="M59" s="7" t="b">
        <v>0</v>
      </c>
      <c r="N59" s="7" t="b">
        <v>0</v>
      </c>
    </row>
    <row r="60">
      <c r="A60" s="15" t="s">
        <v>284</v>
      </c>
      <c r="B60" s="4" t="s">
        <v>310</v>
      </c>
      <c r="C60" s="5" t="s">
        <v>311</v>
      </c>
      <c r="D60" s="6" t="s">
        <v>312</v>
      </c>
      <c r="E60" s="4" t="s">
        <v>313</v>
      </c>
      <c r="F60" s="4" t="s">
        <v>314</v>
      </c>
      <c r="G60" s="4">
        <v>4.0</v>
      </c>
      <c r="H60" s="4" t="s">
        <v>315</v>
      </c>
      <c r="I60" s="4" t="s">
        <v>18</v>
      </c>
      <c r="J60" s="4" t="s">
        <v>295</v>
      </c>
      <c r="K60" s="4" t="s">
        <v>20</v>
      </c>
      <c r="L60" s="4" t="b">
        <v>1</v>
      </c>
      <c r="M60" s="4" t="b">
        <v>0</v>
      </c>
      <c r="N60" s="7" t="b">
        <v>0</v>
      </c>
    </row>
    <row r="61">
      <c r="A61" s="15" t="s">
        <v>284</v>
      </c>
      <c r="B61" s="4" t="s">
        <v>316</v>
      </c>
      <c r="C61" s="5" t="s">
        <v>317</v>
      </c>
      <c r="D61" s="6" t="s">
        <v>318</v>
      </c>
      <c r="E61" s="4" t="s">
        <v>319</v>
      </c>
      <c r="F61" s="4" t="s">
        <v>320</v>
      </c>
      <c r="G61" s="4">
        <v>2.0</v>
      </c>
      <c r="H61" s="4" t="s">
        <v>28</v>
      </c>
      <c r="I61" s="4" t="s">
        <v>49</v>
      </c>
      <c r="J61" s="4" t="s">
        <v>19</v>
      </c>
      <c r="K61" s="4" t="s">
        <v>20</v>
      </c>
      <c r="L61" s="4" t="b">
        <v>1</v>
      </c>
      <c r="M61" s="4" t="b">
        <v>0</v>
      </c>
      <c r="N61" s="7" t="b">
        <v>0</v>
      </c>
    </row>
    <row r="62">
      <c r="A62" s="15" t="s">
        <v>284</v>
      </c>
      <c r="B62" s="4" t="s">
        <v>321</v>
      </c>
      <c r="C62" s="5" t="s">
        <v>322</v>
      </c>
      <c r="D62" s="6" t="s">
        <v>323</v>
      </c>
      <c r="E62" s="4" t="s">
        <v>324</v>
      </c>
      <c r="F62" s="4" t="s">
        <v>129</v>
      </c>
      <c r="G62" s="4">
        <v>3.0</v>
      </c>
      <c r="H62" s="4" t="s">
        <v>325</v>
      </c>
      <c r="I62" s="4" t="s">
        <v>326</v>
      </c>
      <c r="J62" s="4" t="s">
        <v>19</v>
      </c>
      <c r="K62" s="4" t="s">
        <v>20</v>
      </c>
      <c r="L62" s="4" t="b">
        <v>1</v>
      </c>
      <c r="M62" s="4" t="b">
        <v>0</v>
      </c>
      <c r="N62" s="7" t="b">
        <v>0</v>
      </c>
    </row>
    <row r="63">
      <c r="A63" s="15" t="s">
        <v>284</v>
      </c>
      <c r="B63" s="4" t="s">
        <v>327</v>
      </c>
      <c r="C63" s="5" t="s">
        <v>328</v>
      </c>
      <c r="D63" s="6" t="s">
        <v>329</v>
      </c>
      <c r="E63" s="4" t="s">
        <v>330</v>
      </c>
      <c r="F63" s="4" t="s">
        <v>42</v>
      </c>
      <c r="G63" s="4">
        <v>2.0</v>
      </c>
      <c r="H63" s="4" t="s">
        <v>166</v>
      </c>
      <c r="I63" s="4" t="s">
        <v>60</v>
      </c>
      <c r="J63" s="4" t="s">
        <v>95</v>
      </c>
      <c r="K63" s="4" t="s">
        <v>20</v>
      </c>
      <c r="L63" s="4" t="b">
        <v>1</v>
      </c>
      <c r="M63" s="4" t="b">
        <v>0</v>
      </c>
      <c r="N63" s="7" t="b">
        <v>0</v>
      </c>
    </row>
    <row r="64">
      <c r="A64" s="15" t="s">
        <v>284</v>
      </c>
      <c r="B64" s="4" t="s">
        <v>331</v>
      </c>
      <c r="C64" s="5" t="s">
        <v>332</v>
      </c>
      <c r="D64" s="6" t="s">
        <v>333</v>
      </c>
      <c r="E64" s="4" t="s">
        <v>334</v>
      </c>
      <c r="F64" s="4" t="s">
        <v>42</v>
      </c>
      <c r="G64" s="4">
        <v>2.0</v>
      </c>
      <c r="H64" s="4" t="s">
        <v>335</v>
      </c>
      <c r="I64" s="4" t="s">
        <v>336</v>
      </c>
      <c r="J64" s="4" t="s">
        <v>19</v>
      </c>
      <c r="K64" s="4" t="s">
        <v>20</v>
      </c>
      <c r="L64" s="4" t="b">
        <v>1</v>
      </c>
      <c r="M64" s="4" t="b">
        <v>0</v>
      </c>
      <c r="N64" s="7" t="b">
        <v>0</v>
      </c>
    </row>
    <row r="65">
      <c r="A65" s="15" t="s">
        <v>284</v>
      </c>
      <c r="B65" s="4" t="s">
        <v>337</v>
      </c>
      <c r="C65" s="5" t="s">
        <v>338</v>
      </c>
      <c r="D65" s="4" t="s">
        <v>339</v>
      </c>
      <c r="E65" s="4" t="s">
        <v>340</v>
      </c>
      <c r="F65" s="4" t="s">
        <v>42</v>
      </c>
      <c r="G65" s="4">
        <v>3.0</v>
      </c>
      <c r="H65" s="4" t="s">
        <v>341</v>
      </c>
      <c r="I65" s="4" t="s">
        <v>18</v>
      </c>
      <c r="J65" s="4" t="s">
        <v>19</v>
      </c>
      <c r="K65" s="4" t="s">
        <v>61</v>
      </c>
      <c r="L65" s="4" t="b">
        <v>1</v>
      </c>
      <c r="M65" s="4" t="b">
        <v>0</v>
      </c>
      <c r="N65" s="7" t="b">
        <v>0</v>
      </c>
    </row>
    <row r="66">
      <c r="A66" s="15" t="s">
        <v>284</v>
      </c>
      <c r="B66" s="4" t="s">
        <v>342</v>
      </c>
      <c r="C66" s="5" t="s">
        <v>343</v>
      </c>
      <c r="D66" s="6" t="s">
        <v>344</v>
      </c>
      <c r="E66" s="4" t="s">
        <v>345</v>
      </c>
      <c r="F66" s="4" t="s">
        <v>129</v>
      </c>
      <c r="G66" s="4">
        <v>3.0</v>
      </c>
      <c r="H66" s="4" t="s">
        <v>28</v>
      </c>
      <c r="I66" s="4" t="s">
        <v>18</v>
      </c>
      <c r="J66" s="4" t="s">
        <v>19</v>
      </c>
      <c r="K66" s="4" t="s">
        <v>20</v>
      </c>
      <c r="L66" s="4" t="b">
        <v>1</v>
      </c>
      <c r="M66" s="4" t="b">
        <v>0</v>
      </c>
      <c r="N66" s="7" t="b">
        <v>0</v>
      </c>
    </row>
    <row r="67">
      <c r="A67" s="15" t="s">
        <v>284</v>
      </c>
      <c r="B67" s="4" t="s">
        <v>346</v>
      </c>
      <c r="C67" s="9" t="s">
        <v>347</v>
      </c>
      <c r="D67" s="6" t="s">
        <v>348</v>
      </c>
      <c r="E67" s="4" t="s">
        <v>349</v>
      </c>
      <c r="F67" s="4" t="s">
        <v>350</v>
      </c>
      <c r="G67" s="4">
        <v>4.0</v>
      </c>
      <c r="H67" s="4" t="s">
        <v>351</v>
      </c>
      <c r="I67" s="4" t="s">
        <v>34</v>
      </c>
      <c r="J67" s="4" t="s">
        <v>19</v>
      </c>
      <c r="K67" s="4" t="s">
        <v>20</v>
      </c>
      <c r="L67" s="4" t="b">
        <v>1</v>
      </c>
      <c r="M67" s="4" t="b">
        <v>0</v>
      </c>
      <c r="N67" s="7" t="b">
        <v>0</v>
      </c>
    </row>
    <row r="68">
      <c r="A68" s="15" t="s">
        <v>284</v>
      </c>
      <c r="B68" s="4" t="s">
        <v>352</v>
      </c>
      <c r="C68" s="9" t="s">
        <v>353</v>
      </c>
      <c r="D68" s="6" t="s">
        <v>354</v>
      </c>
      <c r="E68" s="4" t="s">
        <v>355</v>
      </c>
      <c r="F68" s="4" t="s">
        <v>356</v>
      </c>
      <c r="G68" s="4">
        <v>4.0</v>
      </c>
      <c r="H68" s="4" t="s">
        <v>357</v>
      </c>
      <c r="I68" s="4" t="s">
        <v>18</v>
      </c>
      <c r="J68" s="4" t="s">
        <v>295</v>
      </c>
      <c r="K68" s="4" t="s">
        <v>20</v>
      </c>
      <c r="L68" s="4" t="b">
        <v>1</v>
      </c>
      <c r="M68" s="4" t="b">
        <v>0</v>
      </c>
      <c r="N68" s="7" t="b">
        <v>0</v>
      </c>
    </row>
    <row r="69">
      <c r="A69" s="15" t="s">
        <v>284</v>
      </c>
      <c r="B69" s="4" t="s">
        <v>358</v>
      </c>
      <c r="C69" s="9" t="s">
        <v>359</v>
      </c>
      <c r="D69" s="6" t="s">
        <v>360</v>
      </c>
      <c r="E69" s="4" t="s">
        <v>361</v>
      </c>
      <c r="F69" s="4" t="s">
        <v>362</v>
      </c>
      <c r="G69" s="4">
        <v>3.0</v>
      </c>
      <c r="H69" s="4" t="s">
        <v>28</v>
      </c>
      <c r="I69" s="4" t="s">
        <v>363</v>
      </c>
      <c r="J69" s="4" t="s">
        <v>19</v>
      </c>
      <c r="K69" s="4" t="s">
        <v>20</v>
      </c>
      <c r="L69" s="4" t="b">
        <v>0</v>
      </c>
      <c r="M69" s="4" t="b">
        <v>0</v>
      </c>
      <c r="N69" s="7" t="b">
        <v>0</v>
      </c>
    </row>
    <row r="70">
      <c r="A70" s="15" t="s">
        <v>284</v>
      </c>
      <c r="B70" s="4" t="s">
        <v>364</v>
      </c>
      <c r="C70" s="5" t="s">
        <v>365</v>
      </c>
      <c r="D70" s="6" t="s">
        <v>366</v>
      </c>
      <c r="E70" s="4" t="s">
        <v>367</v>
      </c>
      <c r="F70" s="4" t="s">
        <v>368</v>
      </c>
      <c r="G70" s="4">
        <v>2.0</v>
      </c>
      <c r="H70" s="4" t="s">
        <v>369</v>
      </c>
      <c r="I70" s="4" t="s">
        <v>18</v>
      </c>
      <c r="J70" s="4" t="s">
        <v>19</v>
      </c>
      <c r="K70" s="4" t="s">
        <v>20</v>
      </c>
      <c r="L70" s="4" t="b">
        <v>0</v>
      </c>
      <c r="M70" s="7" t="b">
        <v>0</v>
      </c>
      <c r="N70" s="7" t="b">
        <v>0</v>
      </c>
    </row>
    <row r="71">
      <c r="A71" s="15" t="s">
        <v>284</v>
      </c>
      <c r="B71" s="4" t="s">
        <v>370</v>
      </c>
      <c r="C71" s="5" t="s">
        <v>371</v>
      </c>
      <c r="D71" s="6" t="s">
        <v>372</v>
      </c>
      <c r="E71" s="4" t="s">
        <v>373</v>
      </c>
      <c r="F71" s="4" t="s">
        <v>374</v>
      </c>
      <c r="G71" s="4">
        <v>2.0</v>
      </c>
      <c r="H71" s="4" t="s">
        <v>28</v>
      </c>
      <c r="I71" s="4" t="s">
        <v>60</v>
      </c>
      <c r="J71" s="4" t="s">
        <v>19</v>
      </c>
      <c r="K71" s="4" t="s">
        <v>20</v>
      </c>
      <c r="L71" s="4" t="b">
        <v>0</v>
      </c>
      <c r="M71" s="7" t="b">
        <v>0</v>
      </c>
      <c r="N71" s="7" t="b">
        <v>0</v>
      </c>
    </row>
    <row r="72">
      <c r="A72" s="15" t="s">
        <v>284</v>
      </c>
      <c r="B72" s="4" t="s">
        <v>375</v>
      </c>
      <c r="C72" s="5" t="s">
        <v>376</v>
      </c>
      <c r="D72" s="6" t="s">
        <v>377</v>
      </c>
      <c r="E72" s="4" t="s">
        <v>378</v>
      </c>
      <c r="F72" s="4" t="s">
        <v>379</v>
      </c>
      <c r="G72" s="4">
        <v>2.0</v>
      </c>
      <c r="H72" s="4" t="s">
        <v>28</v>
      </c>
      <c r="I72" s="4" t="s">
        <v>18</v>
      </c>
      <c r="J72" s="4" t="s">
        <v>95</v>
      </c>
      <c r="K72" s="4" t="s">
        <v>20</v>
      </c>
      <c r="L72" s="4" t="b">
        <v>0</v>
      </c>
      <c r="M72" s="7" t="b">
        <v>0</v>
      </c>
      <c r="N72" s="7" t="b">
        <v>0</v>
      </c>
    </row>
    <row r="73">
      <c r="A73" s="15" t="s">
        <v>284</v>
      </c>
      <c r="B73" s="4" t="s">
        <v>380</v>
      </c>
      <c r="C73" s="5" t="s">
        <v>381</v>
      </c>
      <c r="D73" s="6" t="s">
        <v>382</v>
      </c>
      <c r="E73" s="4" t="s">
        <v>383</v>
      </c>
      <c r="F73" s="4" t="s">
        <v>42</v>
      </c>
      <c r="G73" s="4">
        <v>2.0</v>
      </c>
      <c r="H73" s="4" t="s">
        <v>28</v>
      </c>
      <c r="I73" s="4" t="s">
        <v>200</v>
      </c>
      <c r="J73" s="4" t="s">
        <v>19</v>
      </c>
      <c r="K73" s="4" t="s">
        <v>20</v>
      </c>
      <c r="L73" s="4" t="b">
        <v>0</v>
      </c>
      <c r="M73" s="7" t="b">
        <v>0</v>
      </c>
      <c r="N73" s="7" t="b">
        <v>0</v>
      </c>
    </row>
    <row r="74">
      <c r="A74" s="16" t="s">
        <v>384</v>
      </c>
      <c r="B74" s="4" t="s">
        <v>385</v>
      </c>
      <c r="C74" s="5" t="s">
        <v>386</v>
      </c>
      <c r="D74" s="6" t="s">
        <v>387</v>
      </c>
      <c r="E74" s="4" t="s">
        <v>388</v>
      </c>
      <c r="F74" s="4" t="s">
        <v>389</v>
      </c>
      <c r="G74" s="4">
        <v>2.0</v>
      </c>
      <c r="H74" s="4" t="s">
        <v>28</v>
      </c>
      <c r="I74" s="4" t="s">
        <v>108</v>
      </c>
      <c r="J74" s="4" t="s">
        <v>19</v>
      </c>
      <c r="K74" s="4" t="s">
        <v>20</v>
      </c>
      <c r="L74" s="4" t="b">
        <v>1</v>
      </c>
      <c r="M74" s="4" t="b">
        <v>0</v>
      </c>
      <c r="N74" s="7" t="b">
        <v>0</v>
      </c>
    </row>
    <row r="75">
      <c r="A75" s="16" t="s">
        <v>384</v>
      </c>
      <c r="B75" s="4" t="s">
        <v>390</v>
      </c>
      <c r="C75" s="9" t="s">
        <v>391</v>
      </c>
      <c r="D75" s="6" t="s">
        <v>392</v>
      </c>
      <c r="E75" s="17" t="s">
        <v>393</v>
      </c>
      <c r="F75" s="4" t="s">
        <v>394</v>
      </c>
      <c r="G75" s="4">
        <v>2.0</v>
      </c>
      <c r="H75" s="4" t="s">
        <v>28</v>
      </c>
      <c r="I75" s="4" t="s">
        <v>49</v>
      </c>
      <c r="J75" s="4" t="s">
        <v>19</v>
      </c>
      <c r="K75" s="4" t="s">
        <v>20</v>
      </c>
      <c r="L75" s="4" t="b">
        <v>1</v>
      </c>
      <c r="M75" s="4" t="b">
        <v>0</v>
      </c>
      <c r="N75" s="7" t="b">
        <v>0</v>
      </c>
    </row>
    <row r="76">
      <c r="A76" s="16" t="s">
        <v>384</v>
      </c>
      <c r="B76" s="4" t="s">
        <v>395</v>
      </c>
      <c r="C76" s="5" t="s">
        <v>396</v>
      </c>
      <c r="D76" s="6" t="s">
        <v>397</v>
      </c>
      <c r="E76" s="17" t="s">
        <v>398</v>
      </c>
      <c r="F76" s="4" t="s">
        <v>389</v>
      </c>
      <c r="G76" s="4">
        <v>3.0</v>
      </c>
      <c r="H76" s="4" t="s">
        <v>399</v>
      </c>
      <c r="I76" s="4" t="s">
        <v>108</v>
      </c>
      <c r="J76" s="4" t="s">
        <v>160</v>
      </c>
      <c r="K76" s="4" t="s">
        <v>20</v>
      </c>
      <c r="L76" s="4" t="b">
        <v>1</v>
      </c>
      <c r="M76" s="4" t="b">
        <v>0</v>
      </c>
      <c r="N76" s="7" t="b">
        <v>0</v>
      </c>
    </row>
    <row r="77">
      <c r="A77" s="16" t="s">
        <v>384</v>
      </c>
      <c r="B77" s="4" t="s">
        <v>400</v>
      </c>
      <c r="C77" s="5" t="s">
        <v>401</v>
      </c>
      <c r="D77" s="6" t="s">
        <v>402</v>
      </c>
      <c r="E77" s="17" t="s">
        <v>403</v>
      </c>
      <c r="F77" s="4" t="s">
        <v>404</v>
      </c>
      <c r="G77" s="4">
        <v>2.0</v>
      </c>
      <c r="H77" s="4" t="s">
        <v>28</v>
      </c>
      <c r="I77" s="4" t="s">
        <v>18</v>
      </c>
      <c r="J77" s="4" t="s">
        <v>295</v>
      </c>
      <c r="K77" s="4" t="s">
        <v>20</v>
      </c>
      <c r="L77" s="4" t="b">
        <v>1</v>
      </c>
      <c r="M77" s="4" t="b">
        <v>0</v>
      </c>
      <c r="N77" s="7" t="b">
        <v>0</v>
      </c>
    </row>
    <row r="78">
      <c r="A78" s="16" t="s">
        <v>384</v>
      </c>
      <c r="B78" s="4" t="s">
        <v>405</v>
      </c>
      <c r="C78" s="5" t="s">
        <v>406</v>
      </c>
      <c r="D78" s="6" t="s">
        <v>407</v>
      </c>
      <c r="E78" s="17" t="s">
        <v>408</v>
      </c>
      <c r="F78" s="4" t="s">
        <v>389</v>
      </c>
      <c r="G78" s="4">
        <v>2.0</v>
      </c>
      <c r="H78" s="4" t="s">
        <v>28</v>
      </c>
      <c r="I78" s="4" t="s">
        <v>18</v>
      </c>
      <c r="J78" s="4" t="s">
        <v>19</v>
      </c>
      <c r="K78" s="4" t="s">
        <v>20</v>
      </c>
      <c r="L78" s="4" t="b">
        <v>1</v>
      </c>
      <c r="M78" s="4" t="b">
        <v>0</v>
      </c>
      <c r="N78" s="7" t="b">
        <v>0</v>
      </c>
    </row>
    <row r="79">
      <c r="A79" s="16" t="s">
        <v>384</v>
      </c>
      <c r="B79" s="4" t="s">
        <v>409</v>
      </c>
      <c r="C79" s="5" t="s">
        <v>410</v>
      </c>
      <c r="D79" s="6" t="s">
        <v>411</v>
      </c>
      <c r="E79" s="17" t="s">
        <v>412</v>
      </c>
      <c r="F79" s="4" t="s">
        <v>394</v>
      </c>
      <c r="G79" s="4">
        <v>3.0</v>
      </c>
      <c r="H79" s="4" t="s">
        <v>413</v>
      </c>
      <c r="I79" s="4" t="s">
        <v>60</v>
      </c>
      <c r="J79" s="4" t="s">
        <v>19</v>
      </c>
      <c r="K79" s="4" t="s">
        <v>20</v>
      </c>
      <c r="L79" s="4" t="b">
        <v>1</v>
      </c>
      <c r="M79" s="4" t="b">
        <v>0</v>
      </c>
      <c r="N79" s="7" t="b">
        <v>0</v>
      </c>
    </row>
    <row r="80">
      <c r="A80" s="16" t="s">
        <v>384</v>
      </c>
      <c r="B80" s="4" t="s">
        <v>414</v>
      </c>
      <c r="C80" s="5" t="s">
        <v>415</v>
      </c>
      <c r="D80" s="6" t="s">
        <v>416</v>
      </c>
      <c r="E80" s="17" t="s">
        <v>417</v>
      </c>
      <c r="F80" s="4" t="s">
        <v>389</v>
      </c>
      <c r="G80" s="4">
        <v>3.0</v>
      </c>
      <c r="H80" s="4" t="s">
        <v>28</v>
      </c>
      <c r="I80" s="4" t="s">
        <v>60</v>
      </c>
      <c r="J80" s="4" t="s">
        <v>160</v>
      </c>
      <c r="K80" s="4" t="s">
        <v>20</v>
      </c>
      <c r="L80" s="4" t="b">
        <v>1</v>
      </c>
      <c r="M80" s="4" t="b">
        <v>0</v>
      </c>
      <c r="N80" s="7" t="b">
        <v>0</v>
      </c>
    </row>
    <row r="81">
      <c r="A81" s="16" t="s">
        <v>384</v>
      </c>
      <c r="B81" s="4" t="s">
        <v>418</v>
      </c>
      <c r="C81" s="5" t="s">
        <v>419</v>
      </c>
      <c r="D81" s="6" t="s">
        <v>420</v>
      </c>
      <c r="E81" s="17" t="s">
        <v>421</v>
      </c>
      <c r="F81" s="4" t="s">
        <v>389</v>
      </c>
      <c r="G81" s="4">
        <v>2.0</v>
      </c>
      <c r="H81" s="4" t="s">
        <v>422</v>
      </c>
      <c r="I81" s="4" t="s">
        <v>18</v>
      </c>
      <c r="J81" s="4" t="s">
        <v>19</v>
      </c>
      <c r="K81" s="4" t="s">
        <v>20</v>
      </c>
      <c r="L81" s="4" t="b">
        <v>1</v>
      </c>
      <c r="M81" s="4" t="b">
        <v>0</v>
      </c>
      <c r="N81" s="7" t="b">
        <v>0</v>
      </c>
    </row>
    <row r="82">
      <c r="A82" s="16" t="s">
        <v>384</v>
      </c>
      <c r="B82" s="4" t="s">
        <v>423</v>
      </c>
      <c r="C82" s="5" t="s">
        <v>424</v>
      </c>
      <c r="D82" s="6" t="s">
        <v>425</v>
      </c>
      <c r="E82" s="17" t="s">
        <v>426</v>
      </c>
      <c r="F82" s="4" t="s">
        <v>389</v>
      </c>
      <c r="G82" s="4">
        <v>2.0</v>
      </c>
      <c r="H82" s="4" t="s">
        <v>427</v>
      </c>
      <c r="I82" s="4" t="s">
        <v>428</v>
      </c>
      <c r="J82" s="4" t="s">
        <v>19</v>
      </c>
      <c r="K82" s="4" t="s">
        <v>20</v>
      </c>
      <c r="L82" s="4" t="b">
        <v>1</v>
      </c>
      <c r="M82" s="4" t="b">
        <v>0</v>
      </c>
      <c r="N82" s="7" t="b">
        <v>0</v>
      </c>
    </row>
    <row r="83">
      <c r="A83" s="16" t="s">
        <v>384</v>
      </c>
      <c r="B83" s="4" t="s">
        <v>429</v>
      </c>
      <c r="C83" s="5" t="s">
        <v>430</v>
      </c>
      <c r="D83" s="6" t="s">
        <v>431</v>
      </c>
      <c r="E83" s="17" t="s">
        <v>432</v>
      </c>
      <c r="F83" s="4" t="s">
        <v>389</v>
      </c>
      <c r="G83" s="4">
        <v>2.0</v>
      </c>
      <c r="H83" s="17" t="s">
        <v>433</v>
      </c>
      <c r="I83" s="4" t="s">
        <v>108</v>
      </c>
      <c r="J83" s="4" t="s">
        <v>19</v>
      </c>
      <c r="K83" s="4" t="s">
        <v>20</v>
      </c>
      <c r="L83" s="4" t="b">
        <v>1</v>
      </c>
      <c r="M83" s="4" t="b">
        <v>0</v>
      </c>
      <c r="N83" s="7" t="b">
        <v>0</v>
      </c>
    </row>
    <row r="84">
      <c r="A84" s="16" t="s">
        <v>384</v>
      </c>
      <c r="B84" s="4" t="s">
        <v>434</v>
      </c>
      <c r="C84" s="5" t="s">
        <v>435</v>
      </c>
      <c r="D84" s="6" t="s">
        <v>436</v>
      </c>
      <c r="E84" s="17" t="s">
        <v>437</v>
      </c>
      <c r="F84" s="4" t="s">
        <v>111</v>
      </c>
      <c r="G84" s="4">
        <v>2.0</v>
      </c>
      <c r="H84" s="4" t="s">
        <v>28</v>
      </c>
      <c r="I84" s="4" t="s">
        <v>60</v>
      </c>
      <c r="J84" s="4" t="s">
        <v>19</v>
      </c>
      <c r="K84" s="4" t="s">
        <v>20</v>
      </c>
      <c r="L84" s="4" t="b">
        <v>1</v>
      </c>
      <c r="M84" s="4" t="b">
        <v>0</v>
      </c>
      <c r="N84" s="7" t="b">
        <v>0</v>
      </c>
    </row>
    <row r="85">
      <c r="A85" s="16" t="s">
        <v>384</v>
      </c>
      <c r="B85" s="4" t="s">
        <v>438</v>
      </c>
      <c r="C85" s="5" t="s">
        <v>439</v>
      </c>
      <c r="D85" s="6" t="s">
        <v>440</v>
      </c>
      <c r="E85" s="17" t="s">
        <v>441</v>
      </c>
      <c r="F85" s="4" t="s">
        <v>442</v>
      </c>
      <c r="G85" s="4">
        <v>2.0</v>
      </c>
      <c r="H85" s="4" t="s">
        <v>28</v>
      </c>
      <c r="I85" s="4" t="s">
        <v>18</v>
      </c>
      <c r="J85" s="4" t="s">
        <v>19</v>
      </c>
      <c r="K85" s="4" t="s">
        <v>20</v>
      </c>
      <c r="L85" s="4" t="b">
        <v>1</v>
      </c>
      <c r="M85" s="4" t="b">
        <v>0</v>
      </c>
      <c r="N85" s="7" t="b">
        <v>0</v>
      </c>
    </row>
    <row r="86">
      <c r="A86" s="16" t="s">
        <v>384</v>
      </c>
      <c r="B86" s="4" t="s">
        <v>443</v>
      </c>
      <c r="C86" s="5" t="s">
        <v>444</v>
      </c>
      <c r="D86" s="6" t="s">
        <v>445</v>
      </c>
      <c r="E86" s="17" t="s">
        <v>446</v>
      </c>
      <c r="F86" s="4" t="s">
        <v>389</v>
      </c>
      <c r="G86" s="4">
        <v>2.0</v>
      </c>
      <c r="H86" s="4" t="s">
        <v>28</v>
      </c>
      <c r="I86" s="4" t="s">
        <v>447</v>
      </c>
      <c r="J86" s="4" t="s">
        <v>19</v>
      </c>
      <c r="K86" s="4" t="s">
        <v>20</v>
      </c>
      <c r="L86" s="4" t="b">
        <v>1</v>
      </c>
      <c r="M86" s="4" t="b">
        <v>0</v>
      </c>
      <c r="N86" s="7" t="b">
        <v>0</v>
      </c>
    </row>
    <row r="87">
      <c r="A87" s="16" t="s">
        <v>384</v>
      </c>
      <c r="B87" s="4" t="s">
        <v>448</v>
      </c>
      <c r="C87" s="5" t="s">
        <v>449</v>
      </c>
      <c r="D87" s="6" t="s">
        <v>450</v>
      </c>
      <c r="E87" s="17" t="s">
        <v>451</v>
      </c>
      <c r="F87" s="4" t="s">
        <v>452</v>
      </c>
      <c r="G87" s="4">
        <v>2.0</v>
      </c>
      <c r="H87" s="4" t="s">
        <v>453</v>
      </c>
      <c r="I87" s="4" t="s">
        <v>18</v>
      </c>
      <c r="J87" s="4" t="s">
        <v>19</v>
      </c>
      <c r="K87" s="4" t="s">
        <v>20</v>
      </c>
      <c r="L87" s="4" t="b">
        <v>1</v>
      </c>
      <c r="M87" s="4" t="b">
        <v>0</v>
      </c>
      <c r="N87" s="7" t="b">
        <v>0</v>
      </c>
    </row>
    <row r="88">
      <c r="A88" s="16" t="s">
        <v>384</v>
      </c>
      <c r="B88" s="4" t="s">
        <v>454</v>
      </c>
      <c r="C88" s="5" t="s">
        <v>455</v>
      </c>
      <c r="D88" s="6" t="s">
        <v>456</v>
      </c>
      <c r="E88" s="17" t="s">
        <v>457</v>
      </c>
      <c r="F88" s="4" t="s">
        <v>389</v>
      </c>
      <c r="G88" s="4">
        <v>3.0</v>
      </c>
      <c r="H88" s="4" t="s">
        <v>458</v>
      </c>
      <c r="I88" s="4" t="s">
        <v>18</v>
      </c>
      <c r="J88" s="4" t="s">
        <v>19</v>
      </c>
      <c r="K88" s="4" t="s">
        <v>20</v>
      </c>
      <c r="L88" s="4" t="b">
        <v>1</v>
      </c>
      <c r="M88" s="4" t="b">
        <v>0</v>
      </c>
      <c r="N88" s="7" t="b">
        <v>0</v>
      </c>
    </row>
    <row r="89">
      <c r="A89" s="16" t="s">
        <v>384</v>
      </c>
      <c r="B89" s="4" t="s">
        <v>459</v>
      </c>
      <c r="C89" s="5" t="s">
        <v>460</v>
      </c>
      <c r="D89" s="6" t="s">
        <v>461</v>
      </c>
      <c r="E89" s="17" t="s">
        <v>462</v>
      </c>
      <c r="F89" s="4" t="s">
        <v>389</v>
      </c>
      <c r="G89" s="4">
        <v>3.0</v>
      </c>
      <c r="H89" s="4" t="s">
        <v>28</v>
      </c>
      <c r="I89" s="4" t="s">
        <v>428</v>
      </c>
      <c r="J89" s="4" t="s">
        <v>19</v>
      </c>
      <c r="K89" s="4" t="s">
        <v>20</v>
      </c>
      <c r="L89" s="4" t="b">
        <v>1</v>
      </c>
      <c r="M89" s="4" t="b">
        <v>0</v>
      </c>
      <c r="N89" s="7" t="b">
        <v>0</v>
      </c>
    </row>
    <row r="90">
      <c r="A90" s="16" t="s">
        <v>384</v>
      </c>
      <c r="B90" s="4" t="s">
        <v>463</v>
      </c>
      <c r="C90" s="5" t="s">
        <v>464</v>
      </c>
      <c r="D90" s="6" t="s">
        <v>465</v>
      </c>
      <c r="E90" s="17" t="s">
        <v>466</v>
      </c>
      <c r="F90" s="4" t="s">
        <v>467</v>
      </c>
      <c r="G90" s="4">
        <v>2.0</v>
      </c>
      <c r="H90" s="4" t="s">
        <v>28</v>
      </c>
      <c r="I90" s="4" t="s">
        <v>60</v>
      </c>
      <c r="J90" s="4" t="s">
        <v>19</v>
      </c>
      <c r="K90" s="4" t="s">
        <v>20</v>
      </c>
      <c r="L90" s="4" t="b">
        <v>1</v>
      </c>
      <c r="M90" s="4" t="b">
        <v>0</v>
      </c>
      <c r="N90" s="7" t="b">
        <v>0</v>
      </c>
    </row>
    <row r="91">
      <c r="A91" s="16" t="s">
        <v>384</v>
      </c>
      <c r="B91" s="4" t="s">
        <v>468</v>
      </c>
      <c r="C91" s="5" t="s">
        <v>469</v>
      </c>
      <c r="D91" s="6" t="s">
        <v>470</v>
      </c>
      <c r="E91" s="17" t="s">
        <v>471</v>
      </c>
      <c r="F91" s="4" t="s">
        <v>472</v>
      </c>
      <c r="G91" s="4">
        <v>3.0</v>
      </c>
      <c r="H91" s="4" t="s">
        <v>473</v>
      </c>
      <c r="I91" s="4" t="s">
        <v>200</v>
      </c>
      <c r="J91" s="4" t="s">
        <v>19</v>
      </c>
      <c r="K91" s="4" t="s">
        <v>20</v>
      </c>
      <c r="L91" s="4" t="b">
        <v>1</v>
      </c>
      <c r="M91" s="4" t="b">
        <v>0</v>
      </c>
      <c r="N91" s="7" t="b">
        <v>0</v>
      </c>
    </row>
    <row r="92">
      <c r="A92" s="16" t="s">
        <v>384</v>
      </c>
      <c r="B92" s="4" t="s">
        <v>474</v>
      </c>
      <c r="C92" s="5" t="s">
        <v>475</v>
      </c>
      <c r="D92" s="6" t="s">
        <v>476</v>
      </c>
      <c r="E92" s="17" t="s">
        <v>477</v>
      </c>
      <c r="F92" s="4" t="s">
        <v>389</v>
      </c>
      <c r="G92" s="4">
        <v>2.0</v>
      </c>
      <c r="H92" s="4" t="s">
        <v>28</v>
      </c>
      <c r="I92" s="4" t="s">
        <v>108</v>
      </c>
      <c r="J92" s="4" t="s">
        <v>19</v>
      </c>
      <c r="K92" s="4" t="s">
        <v>20</v>
      </c>
      <c r="L92" s="4" t="b">
        <v>1</v>
      </c>
      <c r="M92" s="4" t="b">
        <v>0</v>
      </c>
      <c r="N92" s="7" t="b">
        <v>0</v>
      </c>
    </row>
    <row r="93">
      <c r="A93" s="16" t="s">
        <v>384</v>
      </c>
      <c r="B93" s="4" t="s">
        <v>478</v>
      </c>
      <c r="C93" s="5" t="s">
        <v>479</v>
      </c>
      <c r="D93" s="6" t="s">
        <v>480</v>
      </c>
      <c r="E93" s="17" t="s">
        <v>481</v>
      </c>
      <c r="F93" s="4" t="s">
        <v>389</v>
      </c>
      <c r="G93" s="4">
        <v>3.0</v>
      </c>
      <c r="H93" s="4" t="s">
        <v>482</v>
      </c>
      <c r="I93" s="4" t="s">
        <v>483</v>
      </c>
      <c r="J93" s="4" t="s">
        <v>19</v>
      </c>
      <c r="K93" s="4" t="s">
        <v>20</v>
      </c>
      <c r="L93" s="4" t="b">
        <v>1</v>
      </c>
      <c r="M93" s="4" t="b">
        <v>0</v>
      </c>
      <c r="N93" s="7" t="b">
        <v>0</v>
      </c>
    </row>
    <row r="94">
      <c r="A94" s="18" t="s">
        <v>484</v>
      </c>
      <c r="B94" s="6" t="s">
        <v>485</v>
      </c>
      <c r="C94" s="5" t="s">
        <v>486</v>
      </c>
      <c r="D94" s="4" t="s">
        <v>487</v>
      </c>
      <c r="E94" s="4" t="s">
        <v>488</v>
      </c>
      <c r="F94" s="4" t="s">
        <v>452</v>
      </c>
      <c r="G94" s="4">
        <v>4.0</v>
      </c>
      <c r="H94" s="4" t="s">
        <v>489</v>
      </c>
      <c r="I94" s="4" t="s">
        <v>490</v>
      </c>
      <c r="J94" s="4" t="s">
        <v>19</v>
      </c>
      <c r="K94" s="4" t="s">
        <v>20</v>
      </c>
      <c r="L94" s="4" t="b">
        <v>1</v>
      </c>
      <c r="M94" s="7" t="b">
        <v>0</v>
      </c>
      <c r="N94" s="7" t="b">
        <v>0</v>
      </c>
    </row>
    <row r="95">
      <c r="A95" s="18" t="s">
        <v>484</v>
      </c>
      <c r="B95" s="6" t="s">
        <v>491</v>
      </c>
      <c r="C95" s="5" t="s">
        <v>492</v>
      </c>
      <c r="D95" s="4" t="s">
        <v>493</v>
      </c>
      <c r="E95" s="4" t="s">
        <v>494</v>
      </c>
      <c r="F95" s="4" t="s">
        <v>111</v>
      </c>
      <c r="G95" s="4">
        <v>2.0</v>
      </c>
      <c r="H95" s="4" t="s">
        <v>495</v>
      </c>
      <c r="I95" s="4" t="s">
        <v>490</v>
      </c>
      <c r="J95" s="4" t="s">
        <v>19</v>
      </c>
      <c r="K95" s="4" t="s">
        <v>20</v>
      </c>
      <c r="L95" s="4" t="b">
        <v>1</v>
      </c>
      <c r="M95" s="7" t="b">
        <v>0</v>
      </c>
      <c r="N95" s="7" t="b">
        <v>0</v>
      </c>
    </row>
    <row r="96">
      <c r="A96" s="18" t="s">
        <v>484</v>
      </c>
      <c r="B96" s="6" t="s">
        <v>496</v>
      </c>
      <c r="C96" s="5" t="s">
        <v>497</v>
      </c>
      <c r="D96" s="4" t="s">
        <v>498</v>
      </c>
      <c r="E96" s="4" t="s">
        <v>499</v>
      </c>
      <c r="F96" s="4" t="s">
        <v>452</v>
      </c>
      <c r="G96" s="4">
        <v>5.0</v>
      </c>
      <c r="H96" s="4" t="s">
        <v>500</v>
      </c>
      <c r="I96" s="4" t="s">
        <v>490</v>
      </c>
      <c r="J96" s="4" t="s">
        <v>19</v>
      </c>
      <c r="K96" s="4" t="s">
        <v>20</v>
      </c>
      <c r="L96" s="4" t="b">
        <v>1</v>
      </c>
      <c r="M96" s="7" t="b">
        <v>0</v>
      </c>
      <c r="N96" s="7" t="b">
        <v>0</v>
      </c>
    </row>
    <row r="97">
      <c r="A97" s="19" t="s">
        <v>501</v>
      </c>
      <c r="B97" s="6" t="s">
        <v>502</v>
      </c>
      <c r="C97" s="5" t="s">
        <v>503</v>
      </c>
      <c r="D97" s="4" t="s">
        <v>504</v>
      </c>
      <c r="E97" s="4" t="s">
        <v>505</v>
      </c>
      <c r="F97" s="4" t="s">
        <v>42</v>
      </c>
      <c r="H97" s="4" t="s">
        <v>506</v>
      </c>
      <c r="I97" s="4" t="s">
        <v>60</v>
      </c>
      <c r="J97" s="4" t="s">
        <v>19</v>
      </c>
      <c r="K97" s="4" t="s">
        <v>20</v>
      </c>
      <c r="L97" s="4" t="b">
        <v>1</v>
      </c>
      <c r="M97" s="4" t="b">
        <v>0</v>
      </c>
      <c r="N97" s="7" t="b">
        <v>0</v>
      </c>
    </row>
    <row r="98">
      <c r="A98" s="19" t="s">
        <v>501</v>
      </c>
      <c r="B98" s="6" t="s">
        <v>507</v>
      </c>
      <c r="C98" s="5" t="s">
        <v>508</v>
      </c>
      <c r="D98" s="4" t="s">
        <v>509</v>
      </c>
      <c r="E98" s="4" t="s">
        <v>510</v>
      </c>
      <c r="F98" s="4" t="s">
        <v>42</v>
      </c>
      <c r="H98" s="4" t="s">
        <v>511</v>
      </c>
      <c r="I98" s="4" t="s">
        <v>60</v>
      </c>
      <c r="J98" s="4" t="s">
        <v>19</v>
      </c>
      <c r="K98" s="4" t="s">
        <v>20</v>
      </c>
      <c r="L98" s="4" t="b">
        <v>1</v>
      </c>
      <c r="M98" s="7" t="b">
        <v>0</v>
      </c>
      <c r="N98" s="7" t="b">
        <v>0</v>
      </c>
    </row>
    <row r="99">
      <c r="A99" s="19" t="s">
        <v>501</v>
      </c>
      <c r="B99" s="6" t="s">
        <v>512</v>
      </c>
      <c r="C99" s="5" t="s">
        <v>513</v>
      </c>
      <c r="D99" s="4" t="s">
        <v>514</v>
      </c>
      <c r="E99" s="4" t="s">
        <v>515</v>
      </c>
      <c r="F99" s="4" t="s">
        <v>42</v>
      </c>
      <c r="H99" s="4" t="s">
        <v>28</v>
      </c>
      <c r="I99" s="4" t="s">
        <v>60</v>
      </c>
      <c r="J99" s="4" t="s">
        <v>19</v>
      </c>
      <c r="K99" s="4" t="s">
        <v>20</v>
      </c>
      <c r="L99" s="4" t="b">
        <v>1</v>
      </c>
      <c r="M99" s="7" t="b">
        <v>0</v>
      </c>
      <c r="N99" s="7" t="b">
        <v>0</v>
      </c>
    </row>
    <row r="100">
      <c r="A100" s="19" t="s">
        <v>501</v>
      </c>
      <c r="B100" s="6" t="s">
        <v>516</v>
      </c>
      <c r="C100" s="5" t="s">
        <v>517</v>
      </c>
      <c r="D100" s="4" t="s">
        <v>518</v>
      </c>
      <c r="E100" s="4" t="s">
        <v>519</v>
      </c>
      <c r="F100" s="4" t="s">
        <v>42</v>
      </c>
      <c r="H100" s="4" t="s">
        <v>28</v>
      </c>
      <c r="I100" s="4" t="s">
        <v>18</v>
      </c>
      <c r="J100" s="4" t="s">
        <v>19</v>
      </c>
      <c r="K100" s="4" t="s">
        <v>20</v>
      </c>
      <c r="L100" s="4" t="b">
        <v>1</v>
      </c>
      <c r="M100" s="7" t="b">
        <v>0</v>
      </c>
      <c r="N100" s="7" t="b">
        <v>0</v>
      </c>
    </row>
    <row r="101">
      <c r="A101" s="19" t="s">
        <v>501</v>
      </c>
      <c r="B101" s="6" t="s">
        <v>520</v>
      </c>
      <c r="C101" s="5" t="s">
        <v>521</v>
      </c>
      <c r="D101" s="4" t="s">
        <v>522</v>
      </c>
      <c r="E101" s="4" t="s">
        <v>523</v>
      </c>
      <c r="F101" s="4" t="s">
        <v>524</v>
      </c>
      <c r="H101" s="4" t="s">
        <v>300</v>
      </c>
      <c r="I101" s="4" t="s">
        <v>200</v>
      </c>
      <c r="J101" s="4" t="s">
        <v>19</v>
      </c>
      <c r="K101" s="4" t="s">
        <v>20</v>
      </c>
      <c r="L101" s="4" t="b">
        <v>1</v>
      </c>
      <c r="M101" s="7" t="b">
        <v>0</v>
      </c>
      <c r="N101" s="7" t="b">
        <v>0</v>
      </c>
    </row>
    <row r="102">
      <c r="A102" s="19" t="s">
        <v>501</v>
      </c>
      <c r="B102" s="6" t="s">
        <v>525</v>
      </c>
      <c r="C102" s="5" t="s">
        <v>526</v>
      </c>
      <c r="D102" s="4" t="s">
        <v>527</v>
      </c>
      <c r="E102" s="4" t="s">
        <v>528</v>
      </c>
      <c r="F102" s="4" t="s">
        <v>42</v>
      </c>
      <c r="H102" s="4" t="s">
        <v>529</v>
      </c>
      <c r="I102" s="4" t="s">
        <v>34</v>
      </c>
      <c r="J102" s="4" t="s">
        <v>19</v>
      </c>
      <c r="K102" s="4" t="s">
        <v>20</v>
      </c>
      <c r="L102" s="4" t="b">
        <v>1</v>
      </c>
      <c r="M102" s="7" t="b">
        <v>0</v>
      </c>
      <c r="N102" s="7" t="b">
        <v>0</v>
      </c>
    </row>
    <row r="103">
      <c r="A103" s="19" t="s">
        <v>501</v>
      </c>
      <c r="B103" s="6" t="s">
        <v>530</v>
      </c>
      <c r="C103" s="5" t="s">
        <v>531</v>
      </c>
      <c r="D103" s="4" t="s">
        <v>532</v>
      </c>
      <c r="E103" s="4" t="s">
        <v>533</v>
      </c>
      <c r="F103" s="4" t="s">
        <v>42</v>
      </c>
      <c r="H103" s="4" t="s">
        <v>534</v>
      </c>
      <c r="I103" s="4" t="s">
        <v>34</v>
      </c>
      <c r="J103" s="4" t="s">
        <v>19</v>
      </c>
      <c r="K103" s="4" t="s">
        <v>20</v>
      </c>
      <c r="L103" s="4" t="b">
        <v>1</v>
      </c>
      <c r="M103" s="7" t="b">
        <v>0</v>
      </c>
      <c r="N103" s="7" t="b">
        <v>0</v>
      </c>
    </row>
    <row r="104">
      <c r="A104" s="19" t="s">
        <v>501</v>
      </c>
      <c r="B104" s="6" t="s">
        <v>535</v>
      </c>
      <c r="C104" s="20" t="s">
        <v>536</v>
      </c>
      <c r="D104" s="4" t="s">
        <v>537</v>
      </c>
      <c r="E104" s="4" t="s">
        <v>538</v>
      </c>
      <c r="F104" s="4" t="s">
        <v>539</v>
      </c>
      <c r="H104" s="4" t="s">
        <v>540</v>
      </c>
      <c r="I104" s="4" t="s">
        <v>60</v>
      </c>
      <c r="J104" s="4" t="s">
        <v>19</v>
      </c>
      <c r="K104" s="4" t="s">
        <v>20</v>
      </c>
      <c r="L104" s="4" t="b">
        <v>1</v>
      </c>
      <c r="M104" s="7" t="b">
        <v>0</v>
      </c>
      <c r="N104" s="7" t="b">
        <v>0</v>
      </c>
    </row>
    <row r="105">
      <c r="A105" s="19" t="s">
        <v>501</v>
      </c>
      <c r="B105" s="6" t="s">
        <v>541</v>
      </c>
      <c r="C105" s="5" t="s">
        <v>542</v>
      </c>
      <c r="D105" s="4" t="s">
        <v>543</v>
      </c>
      <c r="E105" s="4" t="s">
        <v>544</v>
      </c>
      <c r="H105" s="4" t="s">
        <v>545</v>
      </c>
      <c r="I105" s="4" t="s">
        <v>49</v>
      </c>
      <c r="J105" s="4" t="s">
        <v>19</v>
      </c>
      <c r="K105" s="4" t="s">
        <v>20</v>
      </c>
      <c r="L105" s="4" t="b">
        <v>1</v>
      </c>
      <c r="M105" s="7" t="b">
        <v>0</v>
      </c>
      <c r="N105" s="7" t="b">
        <v>0</v>
      </c>
    </row>
    <row r="106">
      <c r="A106" s="19" t="s">
        <v>501</v>
      </c>
      <c r="B106" s="6" t="s">
        <v>546</v>
      </c>
      <c r="C106" s="5" t="s">
        <v>547</v>
      </c>
      <c r="D106" s="4" t="s">
        <v>548</v>
      </c>
      <c r="E106" s="4" t="s">
        <v>549</v>
      </c>
      <c r="I106" s="4" t="s">
        <v>326</v>
      </c>
      <c r="J106" s="4" t="s">
        <v>19</v>
      </c>
      <c r="K106" s="4" t="s">
        <v>20</v>
      </c>
      <c r="L106" s="4" t="b">
        <v>1</v>
      </c>
      <c r="M106" s="7" t="b">
        <v>0</v>
      </c>
      <c r="N106" s="7" t="b">
        <v>0</v>
      </c>
    </row>
    <row r="107">
      <c r="A107" s="19" t="s">
        <v>501</v>
      </c>
      <c r="B107" s="6" t="s">
        <v>550</v>
      </c>
      <c r="C107" s="5" t="s">
        <v>551</v>
      </c>
      <c r="D107" s="4" t="s">
        <v>552</v>
      </c>
      <c r="E107" s="4" t="s">
        <v>553</v>
      </c>
      <c r="H107" s="4" t="s">
        <v>300</v>
      </c>
      <c r="I107" s="4" t="s">
        <v>18</v>
      </c>
      <c r="J107" s="4" t="s">
        <v>19</v>
      </c>
      <c r="K107" s="4" t="s">
        <v>20</v>
      </c>
      <c r="L107" s="4" t="b">
        <v>1</v>
      </c>
      <c r="M107" s="7" t="b">
        <v>0</v>
      </c>
      <c r="N107" s="7" t="b">
        <v>0</v>
      </c>
    </row>
    <row r="108">
      <c r="A108" s="19" t="s">
        <v>501</v>
      </c>
      <c r="B108" s="6" t="s">
        <v>554</v>
      </c>
      <c r="C108" s="5" t="s">
        <v>555</v>
      </c>
      <c r="D108" s="4" t="s">
        <v>556</v>
      </c>
      <c r="E108" s="4" t="s">
        <v>557</v>
      </c>
      <c r="F108" s="4" t="s">
        <v>558</v>
      </c>
      <c r="I108" s="4" t="s">
        <v>559</v>
      </c>
      <c r="J108" s="4" t="s">
        <v>19</v>
      </c>
      <c r="K108" s="4" t="s">
        <v>20</v>
      </c>
      <c r="L108" s="4" t="b">
        <v>1</v>
      </c>
      <c r="M108" s="7" t="b">
        <v>0</v>
      </c>
      <c r="N108" s="7" t="b">
        <v>0</v>
      </c>
    </row>
    <row r="109">
      <c r="A109" s="19" t="s">
        <v>501</v>
      </c>
      <c r="B109" s="6" t="s">
        <v>560</v>
      </c>
      <c r="C109" s="5" t="s">
        <v>561</v>
      </c>
      <c r="D109" s="4" t="s">
        <v>562</v>
      </c>
      <c r="E109" s="4" t="s">
        <v>563</v>
      </c>
      <c r="F109" s="4" t="s">
        <v>42</v>
      </c>
      <c r="I109" s="4" t="s">
        <v>60</v>
      </c>
      <c r="J109" s="4" t="s">
        <v>19</v>
      </c>
      <c r="K109" s="4" t="s">
        <v>20</v>
      </c>
      <c r="L109" s="4" t="b">
        <v>1</v>
      </c>
      <c r="M109" s="7" t="b">
        <v>0</v>
      </c>
      <c r="N109" s="7" t="b">
        <v>0</v>
      </c>
    </row>
    <row r="110">
      <c r="A110" s="19" t="s">
        <v>501</v>
      </c>
      <c r="B110" s="6" t="s">
        <v>564</v>
      </c>
      <c r="C110" s="5" t="s">
        <v>565</v>
      </c>
      <c r="D110" s="4" t="s">
        <v>566</v>
      </c>
      <c r="E110" s="4" t="s">
        <v>567</v>
      </c>
      <c r="F110" s="4" t="s">
        <v>558</v>
      </c>
      <c r="H110" s="4" t="s">
        <v>568</v>
      </c>
      <c r="I110" s="4" t="s">
        <v>49</v>
      </c>
      <c r="J110" s="4" t="s">
        <v>19</v>
      </c>
      <c r="K110" s="4" t="s">
        <v>20</v>
      </c>
      <c r="L110" s="4" t="b">
        <v>1</v>
      </c>
      <c r="M110" s="7" t="b">
        <v>0</v>
      </c>
      <c r="N110" s="7" t="b">
        <v>0</v>
      </c>
    </row>
    <row r="111">
      <c r="A111" s="19" t="s">
        <v>501</v>
      </c>
      <c r="B111" s="6" t="s">
        <v>569</v>
      </c>
      <c r="C111" s="5" t="s">
        <v>570</v>
      </c>
      <c r="D111" s="4" t="s">
        <v>571</v>
      </c>
      <c r="E111" s="4" t="s">
        <v>572</v>
      </c>
      <c r="F111" s="4" t="s">
        <v>42</v>
      </c>
      <c r="I111" s="4" t="s">
        <v>60</v>
      </c>
      <c r="J111" s="4" t="s">
        <v>19</v>
      </c>
      <c r="K111" s="4" t="s">
        <v>20</v>
      </c>
      <c r="L111" s="4" t="b">
        <v>1</v>
      </c>
      <c r="M111" s="7" t="b">
        <v>0</v>
      </c>
      <c r="N111" s="7" t="b">
        <v>0</v>
      </c>
    </row>
    <row r="112">
      <c r="A112" s="19" t="s">
        <v>501</v>
      </c>
      <c r="B112" s="6" t="s">
        <v>573</v>
      </c>
      <c r="C112" s="5" t="s">
        <v>574</v>
      </c>
      <c r="D112" s="4" t="s">
        <v>575</v>
      </c>
      <c r="E112" s="4" t="s">
        <v>576</v>
      </c>
      <c r="F112" s="4" t="s">
        <v>42</v>
      </c>
      <c r="I112" s="4" t="s">
        <v>18</v>
      </c>
      <c r="J112" s="4" t="s">
        <v>19</v>
      </c>
      <c r="K112" s="4" t="s">
        <v>20</v>
      </c>
      <c r="L112" s="4" t="b">
        <v>1</v>
      </c>
      <c r="M112" s="7" t="b">
        <v>0</v>
      </c>
      <c r="N112" s="7" t="b">
        <v>0</v>
      </c>
    </row>
    <row r="113">
      <c r="A113" s="19" t="s">
        <v>501</v>
      </c>
      <c r="B113" s="6" t="s">
        <v>577</v>
      </c>
      <c r="C113" s="5" t="s">
        <v>578</v>
      </c>
      <c r="D113" s="4" t="s">
        <v>579</v>
      </c>
      <c r="E113" s="4" t="s">
        <v>580</v>
      </c>
      <c r="F113" s="4" t="s">
        <v>42</v>
      </c>
      <c r="H113" s="4" t="s">
        <v>581</v>
      </c>
      <c r="I113" s="4" t="s">
        <v>18</v>
      </c>
      <c r="J113" s="4" t="s">
        <v>19</v>
      </c>
      <c r="K113" s="4" t="s">
        <v>20</v>
      </c>
      <c r="L113" s="4" t="b">
        <v>1</v>
      </c>
      <c r="M113" s="7" t="b">
        <v>0</v>
      </c>
      <c r="N113" s="7" t="b">
        <v>0</v>
      </c>
    </row>
    <row r="114">
      <c r="A114" s="19" t="s">
        <v>501</v>
      </c>
      <c r="B114" s="6" t="s">
        <v>582</v>
      </c>
      <c r="C114" s="5" t="s">
        <v>583</v>
      </c>
      <c r="D114" s="4" t="s">
        <v>584</v>
      </c>
      <c r="E114" s="4" t="s">
        <v>585</v>
      </c>
      <c r="F114" s="4" t="s">
        <v>586</v>
      </c>
      <c r="I114" s="4" t="s">
        <v>60</v>
      </c>
      <c r="J114" s="4" t="s">
        <v>19</v>
      </c>
      <c r="K114" s="4" t="s">
        <v>20</v>
      </c>
      <c r="L114" s="4" t="b">
        <v>1</v>
      </c>
      <c r="M114" s="7" t="b">
        <v>0</v>
      </c>
      <c r="N114" s="7" t="b">
        <v>0</v>
      </c>
    </row>
    <row r="115">
      <c r="A115" s="19" t="s">
        <v>501</v>
      </c>
      <c r="B115" s="6" t="s">
        <v>587</v>
      </c>
      <c r="C115" s="5" t="s">
        <v>588</v>
      </c>
      <c r="D115" s="4" t="s">
        <v>589</v>
      </c>
      <c r="E115" s="4" t="s">
        <v>590</v>
      </c>
      <c r="F115" s="4" t="s">
        <v>42</v>
      </c>
      <c r="H115" s="4" t="s">
        <v>591</v>
      </c>
      <c r="I115" s="4" t="s">
        <v>559</v>
      </c>
      <c r="J115" s="4" t="s">
        <v>19</v>
      </c>
      <c r="K115" s="4" t="s">
        <v>20</v>
      </c>
      <c r="L115" s="4" t="b">
        <v>1</v>
      </c>
      <c r="M115" s="7" t="b">
        <v>0</v>
      </c>
      <c r="N115" s="7" t="b">
        <v>0</v>
      </c>
    </row>
    <row r="116">
      <c r="A116" s="19" t="s">
        <v>501</v>
      </c>
      <c r="B116" s="6" t="s">
        <v>592</v>
      </c>
      <c r="C116" s="5" t="s">
        <v>593</v>
      </c>
      <c r="D116" s="4" t="s">
        <v>594</v>
      </c>
      <c r="E116" s="4" t="s">
        <v>595</v>
      </c>
      <c r="F116" s="4" t="s">
        <v>596</v>
      </c>
      <c r="H116" s="4" t="s">
        <v>597</v>
      </c>
      <c r="I116" s="4" t="s">
        <v>18</v>
      </c>
      <c r="J116" s="4" t="s">
        <v>19</v>
      </c>
      <c r="K116" s="4" t="s">
        <v>20</v>
      </c>
      <c r="L116" s="4" t="b">
        <v>1</v>
      </c>
      <c r="M116" s="7" t="b">
        <v>0</v>
      </c>
      <c r="N116" s="7" t="b">
        <v>0</v>
      </c>
    </row>
    <row r="117">
      <c r="A117" s="21" t="s">
        <v>598</v>
      </c>
      <c r="B117" s="6" t="s">
        <v>599</v>
      </c>
      <c r="C117" s="5" t="s">
        <v>600</v>
      </c>
      <c r="D117" s="4" t="s">
        <v>601</v>
      </c>
      <c r="H117" s="4" t="s">
        <v>602</v>
      </c>
      <c r="I117" s="4" t="s">
        <v>60</v>
      </c>
      <c r="J117" s="4" t="s">
        <v>19</v>
      </c>
      <c r="K117" s="4" t="s">
        <v>20</v>
      </c>
      <c r="L117" s="4" t="b">
        <v>1</v>
      </c>
      <c r="M117" s="7" t="b">
        <v>0</v>
      </c>
      <c r="N117" s="7" t="b">
        <v>0</v>
      </c>
    </row>
    <row r="118">
      <c r="A118" s="21" t="s">
        <v>598</v>
      </c>
      <c r="B118" s="6" t="s">
        <v>603</v>
      </c>
      <c r="C118" s="5" t="s">
        <v>604</v>
      </c>
      <c r="D118" s="4" t="s">
        <v>605</v>
      </c>
      <c r="G118" s="4" t="s">
        <v>606</v>
      </c>
      <c r="I118" s="4" t="s">
        <v>188</v>
      </c>
      <c r="J118" s="4" t="s">
        <v>19</v>
      </c>
      <c r="K118" s="4" t="s">
        <v>20</v>
      </c>
      <c r="L118" s="4" t="b">
        <v>1</v>
      </c>
      <c r="M118" s="7" t="b">
        <v>0</v>
      </c>
      <c r="N118" s="7" t="b">
        <v>0</v>
      </c>
    </row>
    <row r="119">
      <c r="A119" s="21" t="s">
        <v>598</v>
      </c>
      <c r="B119" s="6" t="s">
        <v>607</v>
      </c>
      <c r="C119" s="5" t="s">
        <v>608</v>
      </c>
      <c r="D119" s="4" t="s">
        <v>609</v>
      </c>
      <c r="E119" s="4" t="s">
        <v>610</v>
      </c>
      <c r="G119" s="4" t="s">
        <v>42</v>
      </c>
      <c r="H119" s="4" t="s">
        <v>611</v>
      </c>
      <c r="I119" s="4" t="s">
        <v>60</v>
      </c>
      <c r="J119" s="4" t="s">
        <v>295</v>
      </c>
      <c r="K119" s="4" t="s">
        <v>20</v>
      </c>
      <c r="L119" s="4" t="b">
        <v>1</v>
      </c>
      <c r="M119" s="7" t="b">
        <v>0</v>
      </c>
      <c r="N119" s="7" t="b">
        <v>0</v>
      </c>
    </row>
    <row r="120">
      <c r="A120" s="21" t="s">
        <v>598</v>
      </c>
      <c r="B120" s="6" t="s">
        <v>612</v>
      </c>
      <c r="C120" s="5" t="s">
        <v>613</v>
      </c>
      <c r="D120" s="4" t="s">
        <v>614</v>
      </c>
      <c r="G120" s="4" t="s">
        <v>111</v>
      </c>
      <c r="H120" s="4" t="s">
        <v>615</v>
      </c>
      <c r="I120" s="4" t="s">
        <v>200</v>
      </c>
      <c r="J120" s="4" t="s">
        <v>19</v>
      </c>
      <c r="K120" s="4" t="s">
        <v>20</v>
      </c>
      <c r="L120" s="4" t="b">
        <v>1</v>
      </c>
      <c r="M120" s="7" t="b">
        <v>0</v>
      </c>
      <c r="N120" s="7" t="b">
        <v>0</v>
      </c>
    </row>
    <row r="121">
      <c r="A121" s="21" t="s">
        <v>598</v>
      </c>
      <c r="B121" s="6" t="s">
        <v>616</v>
      </c>
      <c r="C121" s="5" t="s">
        <v>617</v>
      </c>
      <c r="D121" s="4" t="s">
        <v>618</v>
      </c>
      <c r="E121" s="4" t="s">
        <v>619</v>
      </c>
      <c r="F121" s="4" t="s">
        <v>620</v>
      </c>
      <c r="G121" s="4" t="s">
        <v>111</v>
      </c>
      <c r="H121" s="4" t="s">
        <v>621</v>
      </c>
      <c r="I121" s="4" t="s">
        <v>200</v>
      </c>
      <c r="J121" s="4" t="s">
        <v>19</v>
      </c>
      <c r="K121" s="4" t="s">
        <v>20</v>
      </c>
      <c r="L121" s="4" t="b">
        <v>1</v>
      </c>
      <c r="M121" s="7" t="b">
        <v>0</v>
      </c>
      <c r="N121" s="7" t="b">
        <v>0</v>
      </c>
    </row>
    <row r="122">
      <c r="A122" s="21" t="s">
        <v>598</v>
      </c>
      <c r="B122" s="6" t="s">
        <v>622</v>
      </c>
      <c r="C122" s="5" t="s">
        <v>623</v>
      </c>
      <c r="D122" s="4" t="s">
        <v>624</v>
      </c>
      <c r="E122" s="4" t="s">
        <v>625</v>
      </c>
      <c r="F122" s="4" t="s">
        <v>626</v>
      </c>
      <c r="G122" s="4" t="s">
        <v>389</v>
      </c>
      <c r="H122" s="4" t="s">
        <v>627</v>
      </c>
      <c r="I122" s="4" t="s">
        <v>200</v>
      </c>
      <c r="J122" s="4" t="s">
        <v>19</v>
      </c>
      <c r="K122" s="4" t="s">
        <v>20</v>
      </c>
      <c r="L122" s="4" t="b">
        <v>1</v>
      </c>
      <c r="M122" s="7" t="b">
        <v>0</v>
      </c>
      <c r="N122" s="7" t="b">
        <v>0</v>
      </c>
    </row>
    <row r="123">
      <c r="A123" s="21" t="s">
        <v>598</v>
      </c>
      <c r="B123" s="6" t="s">
        <v>628</v>
      </c>
      <c r="C123" s="5" t="s">
        <v>629</v>
      </c>
      <c r="D123" s="4" t="s">
        <v>630</v>
      </c>
      <c r="E123" s="4" t="s">
        <v>631</v>
      </c>
      <c r="F123" s="4" t="s">
        <v>632</v>
      </c>
      <c r="G123" s="4" t="s">
        <v>633</v>
      </c>
      <c r="H123" s="4" t="s">
        <v>634</v>
      </c>
      <c r="I123" s="4" t="s">
        <v>49</v>
      </c>
      <c r="J123" s="4" t="s">
        <v>19</v>
      </c>
      <c r="K123" s="4" t="s">
        <v>20</v>
      </c>
      <c r="L123" s="4" t="b">
        <v>1</v>
      </c>
      <c r="M123" s="7" t="b">
        <v>0</v>
      </c>
      <c r="N123" s="7" t="b">
        <v>0</v>
      </c>
    </row>
    <row r="124">
      <c r="A124" s="21" t="s">
        <v>598</v>
      </c>
      <c r="B124" s="6" t="s">
        <v>635</v>
      </c>
      <c r="C124" s="5" t="s">
        <v>636</v>
      </c>
      <c r="D124" s="4" t="s">
        <v>637</v>
      </c>
      <c r="E124" s="4" t="s">
        <v>638</v>
      </c>
      <c r="F124" s="4" t="s">
        <v>639</v>
      </c>
      <c r="G124" s="4" t="s">
        <v>633</v>
      </c>
      <c r="H124" s="4" t="s">
        <v>640</v>
      </c>
      <c r="I124" s="4" t="s">
        <v>200</v>
      </c>
      <c r="J124" s="4" t="s">
        <v>19</v>
      </c>
      <c r="K124" s="4" t="s">
        <v>20</v>
      </c>
      <c r="L124" s="4" t="b">
        <v>1</v>
      </c>
      <c r="M124" s="7" t="b">
        <v>0</v>
      </c>
      <c r="N124" s="7" t="b">
        <v>0</v>
      </c>
    </row>
    <row r="125">
      <c r="A125" s="21" t="s">
        <v>598</v>
      </c>
      <c r="B125" s="6" t="s">
        <v>641</v>
      </c>
      <c r="C125" s="5" t="s">
        <v>642</v>
      </c>
      <c r="D125" s="4" t="s">
        <v>643</v>
      </c>
      <c r="E125" s="4" t="s">
        <v>644</v>
      </c>
      <c r="F125" s="4" t="s">
        <v>645</v>
      </c>
      <c r="G125" s="4" t="s">
        <v>389</v>
      </c>
      <c r="H125" s="4" t="s">
        <v>646</v>
      </c>
      <c r="I125" s="4" t="s">
        <v>200</v>
      </c>
      <c r="J125" s="4" t="s">
        <v>19</v>
      </c>
      <c r="K125" s="4" t="s">
        <v>20</v>
      </c>
      <c r="L125" s="4" t="b">
        <v>1</v>
      </c>
      <c r="M125" s="7" t="b">
        <v>0</v>
      </c>
      <c r="N125" s="7" t="b">
        <v>0</v>
      </c>
    </row>
    <row r="126">
      <c r="A126" s="21" t="s">
        <v>598</v>
      </c>
      <c r="B126" s="6" t="s">
        <v>647</v>
      </c>
      <c r="C126" s="5" t="s">
        <v>648</v>
      </c>
      <c r="D126" s="4" t="s">
        <v>649</v>
      </c>
      <c r="G126" s="4" t="s">
        <v>42</v>
      </c>
      <c r="H126" s="4" t="s">
        <v>166</v>
      </c>
      <c r="I126" s="4" t="s">
        <v>428</v>
      </c>
      <c r="J126" s="4" t="s">
        <v>19</v>
      </c>
      <c r="K126" s="4" t="s">
        <v>20</v>
      </c>
      <c r="L126" s="4" t="b">
        <v>1</v>
      </c>
      <c r="M126" s="7" t="b">
        <v>0</v>
      </c>
      <c r="N126" s="7" t="b">
        <v>0</v>
      </c>
    </row>
    <row r="127">
      <c r="A127" s="21" t="s">
        <v>598</v>
      </c>
      <c r="B127" s="6" t="s">
        <v>650</v>
      </c>
      <c r="C127" s="5" t="s">
        <v>651</v>
      </c>
      <c r="D127" s="4" t="s">
        <v>652</v>
      </c>
      <c r="E127" s="4" t="s">
        <v>653</v>
      </c>
      <c r="G127" s="4" t="s">
        <v>42</v>
      </c>
      <c r="H127" s="4" t="s">
        <v>654</v>
      </c>
      <c r="I127" s="4" t="s">
        <v>108</v>
      </c>
      <c r="J127" s="4" t="s">
        <v>19</v>
      </c>
      <c r="K127" s="4" t="s">
        <v>20</v>
      </c>
      <c r="L127" s="4" t="b">
        <v>1</v>
      </c>
      <c r="M127" s="7" t="b">
        <v>0</v>
      </c>
      <c r="N127" s="7" t="b">
        <v>0</v>
      </c>
    </row>
    <row r="128">
      <c r="A128" s="21" t="s">
        <v>598</v>
      </c>
      <c r="B128" s="6" t="s">
        <v>655</v>
      </c>
      <c r="C128" s="5" t="s">
        <v>656</v>
      </c>
      <c r="D128" s="4" t="s">
        <v>657</v>
      </c>
      <c r="E128" s="4" t="s">
        <v>658</v>
      </c>
      <c r="F128" s="4" t="s">
        <v>659</v>
      </c>
      <c r="G128" s="4" t="s">
        <v>389</v>
      </c>
      <c r="H128" s="4" t="s">
        <v>660</v>
      </c>
      <c r="I128" s="4" t="s">
        <v>363</v>
      </c>
      <c r="J128" s="4" t="s">
        <v>19</v>
      </c>
      <c r="K128" s="4" t="s">
        <v>20</v>
      </c>
      <c r="L128" s="4" t="b">
        <v>1</v>
      </c>
      <c r="M128" s="7" t="b">
        <v>0</v>
      </c>
      <c r="N128" s="7" t="b">
        <v>0</v>
      </c>
    </row>
    <row r="129">
      <c r="A129" s="21" t="s">
        <v>598</v>
      </c>
      <c r="B129" s="6" t="s">
        <v>661</v>
      </c>
      <c r="C129" s="5" t="s">
        <v>662</v>
      </c>
      <c r="D129" s="4" t="s">
        <v>663</v>
      </c>
      <c r="E129" s="4" t="s">
        <v>664</v>
      </c>
      <c r="F129" s="4" t="s">
        <v>665</v>
      </c>
      <c r="G129" s="4" t="s">
        <v>666</v>
      </c>
      <c r="H129" s="4" t="s">
        <v>667</v>
      </c>
      <c r="I129" s="4" t="s">
        <v>326</v>
      </c>
      <c r="J129" s="4" t="s">
        <v>19</v>
      </c>
      <c r="K129" s="4" t="s">
        <v>20</v>
      </c>
      <c r="L129" s="4" t="b">
        <v>1</v>
      </c>
      <c r="M129" s="7" t="b">
        <v>0</v>
      </c>
      <c r="N129" s="7" t="b">
        <v>0</v>
      </c>
    </row>
    <row r="130">
      <c r="A130" s="21" t="s">
        <v>598</v>
      </c>
      <c r="B130" s="6" t="s">
        <v>668</v>
      </c>
      <c r="C130" s="5" t="s">
        <v>669</v>
      </c>
      <c r="D130" s="4" t="s">
        <v>670</v>
      </c>
      <c r="E130" s="4" t="s">
        <v>671</v>
      </c>
      <c r="F130" s="4" t="s">
        <v>672</v>
      </c>
      <c r="G130" s="4" t="s">
        <v>389</v>
      </c>
      <c r="H130" s="4" t="s">
        <v>28</v>
      </c>
      <c r="I130" s="4" t="s">
        <v>428</v>
      </c>
      <c r="J130" s="4" t="s">
        <v>19</v>
      </c>
      <c r="K130" s="4" t="s">
        <v>20</v>
      </c>
      <c r="L130" s="4" t="b">
        <v>1</v>
      </c>
      <c r="M130" s="7" t="b">
        <v>0</v>
      </c>
      <c r="N130" s="7" t="b">
        <v>0</v>
      </c>
    </row>
    <row r="131" ht="115.5" customHeight="1">
      <c r="A131" s="21" t="s">
        <v>598</v>
      </c>
      <c r="B131" s="6" t="s">
        <v>673</v>
      </c>
      <c r="C131" s="20" t="s">
        <v>674</v>
      </c>
      <c r="D131" s="4" t="s">
        <v>675</v>
      </c>
      <c r="G131" s="4" t="s">
        <v>42</v>
      </c>
      <c r="H131" s="4" t="s">
        <v>676</v>
      </c>
      <c r="I131" s="4" t="s">
        <v>60</v>
      </c>
      <c r="J131" s="4" t="s">
        <v>19</v>
      </c>
      <c r="K131" s="4" t="s">
        <v>20</v>
      </c>
      <c r="L131" s="4" t="b">
        <v>1</v>
      </c>
      <c r="M131" s="4" t="b">
        <v>0</v>
      </c>
      <c r="N131" s="7" t="b">
        <v>0</v>
      </c>
    </row>
    <row r="132" ht="128.25" customHeight="1">
      <c r="A132" s="21" t="s">
        <v>598</v>
      </c>
      <c r="B132" s="6" t="s">
        <v>677</v>
      </c>
      <c r="C132" s="5" t="s">
        <v>678</v>
      </c>
      <c r="D132" s="4" t="s">
        <v>679</v>
      </c>
      <c r="I132" s="7"/>
      <c r="J132" s="7"/>
      <c r="K132" s="7"/>
      <c r="L132" s="7" t="b">
        <v>0</v>
      </c>
      <c r="M132" s="7" t="b">
        <v>0</v>
      </c>
      <c r="N132" s="7" t="b">
        <v>0</v>
      </c>
    </row>
    <row r="133">
      <c r="A133" s="21" t="s">
        <v>598</v>
      </c>
      <c r="B133" s="6" t="s">
        <v>680</v>
      </c>
      <c r="C133" s="5" t="s">
        <v>681</v>
      </c>
      <c r="I133" s="7"/>
      <c r="J133" s="7"/>
      <c r="K133" s="7"/>
      <c r="L133" s="7" t="b">
        <v>0</v>
      </c>
      <c r="M133" s="7" t="b">
        <v>0</v>
      </c>
      <c r="N133" s="7" t="b">
        <v>0</v>
      </c>
    </row>
    <row r="134">
      <c r="A134" s="21" t="s">
        <v>598</v>
      </c>
      <c r="B134" s="6" t="s">
        <v>682</v>
      </c>
      <c r="C134" s="5" t="s">
        <v>683</v>
      </c>
      <c r="I134" s="7"/>
      <c r="J134" s="7"/>
      <c r="K134" s="7"/>
      <c r="L134" s="7" t="b">
        <v>0</v>
      </c>
      <c r="M134" s="7" t="b">
        <v>0</v>
      </c>
      <c r="N134" s="7" t="b">
        <v>0</v>
      </c>
    </row>
    <row r="135">
      <c r="A135" s="21" t="s">
        <v>598</v>
      </c>
      <c r="B135" s="6" t="s">
        <v>684</v>
      </c>
      <c r="C135" s="5" t="s">
        <v>685</v>
      </c>
      <c r="I135" s="7"/>
      <c r="J135" s="7"/>
      <c r="K135" s="7"/>
      <c r="L135" s="7" t="b">
        <v>0</v>
      </c>
      <c r="M135" s="7" t="b">
        <v>0</v>
      </c>
      <c r="N135" s="7" t="b">
        <v>0</v>
      </c>
    </row>
    <row r="136">
      <c r="A136" s="21" t="s">
        <v>598</v>
      </c>
      <c r="B136" s="6" t="s">
        <v>686</v>
      </c>
      <c r="C136" s="5" t="s">
        <v>687</v>
      </c>
      <c r="I136" s="7"/>
      <c r="J136" s="7"/>
      <c r="K136" s="7"/>
      <c r="L136" s="7" t="b">
        <v>0</v>
      </c>
      <c r="M136" s="7" t="b">
        <v>0</v>
      </c>
      <c r="N136" s="7" t="b">
        <v>0</v>
      </c>
    </row>
    <row r="137">
      <c r="A137" s="21" t="s">
        <v>598</v>
      </c>
      <c r="B137" s="6" t="s">
        <v>688</v>
      </c>
      <c r="C137" s="5" t="s">
        <v>689</v>
      </c>
      <c r="I137" s="7"/>
      <c r="J137" s="7"/>
      <c r="K137" s="7"/>
      <c r="L137" s="7" t="b">
        <v>0</v>
      </c>
      <c r="M137" s="7" t="b">
        <v>0</v>
      </c>
      <c r="N137" s="7" t="b">
        <v>0</v>
      </c>
    </row>
    <row r="138">
      <c r="A138" s="22" t="s">
        <v>690</v>
      </c>
      <c r="B138" s="6" t="s">
        <v>691</v>
      </c>
      <c r="C138" s="5" t="s">
        <v>692</v>
      </c>
      <c r="E138" s="6" t="s">
        <v>693</v>
      </c>
      <c r="F138" s="4" t="s">
        <v>694</v>
      </c>
      <c r="G138" s="4">
        <v>3.0</v>
      </c>
      <c r="H138" s="4" t="s">
        <v>695</v>
      </c>
      <c r="I138" s="4" t="s">
        <v>18</v>
      </c>
      <c r="J138" s="4" t="s">
        <v>19</v>
      </c>
      <c r="K138" s="4" t="s">
        <v>20</v>
      </c>
      <c r="L138" s="4" t="b">
        <v>1</v>
      </c>
      <c r="M138" s="7" t="b">
        <v>0</v>
      </c>
      <c r="N138" s="7" t="b">
        <v>0</v>
      </c>
    </row>
    <row r="139">
      <c r="A139" s="22" t="s">
        <v>690</v>
      </c>
      <c r="B139" s="6" t="s">
        <v>696</v>
      </c>
      <c r="C139" s="5" t="s">
        <v>697</v>
      </c>
      <c r="E139" s="6" t="s">
        <v>698</v>
      </c>
      <c r="F139" s="4" t="s">
        <v>699</v>
      </c>
      <c r="G139" s="4">
        <v>3.0</v>
      </c>
      <c r="H139" s="4" t="s">
        <v>700</v>
      </c>
      <c r="I139" s="4" t="s">
        <v>18</v>
      </c>
      <c r="J139" s="4" t="s">
        <v>295</v>
      </c>
      <c r="K139" s="4" t="s">
        <v>20</v>
      </c>
      <c r="L139" s="4" t="b">
        <v>1</v>
      </c>
      <c r="M139" s="7" t="b">
        <v>0</v>
      </c>
      <c r="N139" s="7" t="b">
        <v>0</v>
      </c>
    </row>
    <row r="140">
      <c r="A140" s="22" t="s">
        <v>690</v>
      </c>
      <c r="B140" s="6" t="s">
        <v>701</v>
      </c>
      <c r="C140" s="5" t="s">
        <v>702</v>
      </c>
      <c r="E140" s="6" t="s">
        <v>703</v>
      </c>
      <c r="F140" s="4" t="s">
        <v>704</v>
      </c>
      <c r="G140" s="4">
        <v>2.0</v>
      </c>
      <c r="H140" s="4" t="s">
        <v>705</v>
      </c>
      <c r="I140" s="4" t="s">
        <v>559</v>
      </c>
      <c r="J140" s="4" t="s">
        <v>19</v>
      </c>
      <c r="K140" s="4" t="s">
        <v>20</v>
      </c>
      <c r="L140" s="4" t="b">
        <v>1</v>
      </c>
      <c r="M140" s="7" t="b">
        <v>0</v>
      </c>
      <c r="N140" s="7" t="b">
        <v>0</v>
      </c>
    </row>
    <row r="141">
      <c r="A141" s="22" t="s">
        <v>690</v>
      </c>
      <c r="B141" s="6" t="s">
        <v>706</v>
      </c>
      <c r="C141" s="5" t="s">
        <v>707</v>
      </c>
      <c r="E141" s="23" t="s">
        <v>708</v>
      </c>
      <c r="F141" s="24" t="s">
        <v>633</v>
      </c>
      <c r="G141" s="4">
        <v>3.0</v>
      </c>
      <c r="H141" s="4" t="s">
        <v>709</v>
      </c>
      <c r="I141" s="4" t="s">
        <v>108</v>
      </c>
      <c r="J141" s="4" t="s">
        <v>19</v>
      </c>
      <c r="K141" s="4" t="s">
        <v>61</v>
      </c>
      <c r="L141" s="4" t="b">
        <v>1</v>
      </c>
      <c r="M141" s="7" t="b">
        <v>0</v>
      </c>
      <c r="N141" s="7" t="b">
        <v>0</v>
      </c>
    </row>
    <row r="142">
      <c r="A142" s="22" t="s">
        <v>690</v>
      </c>
      <c r="B142" s="6" t="s">
        <v>710</v>
      </c>
      <c r="C142" s="5" t="s">
        <v>711</v>
      </c>
      <c r="E142" s="6" t="s">
        <v>712</v>
      </c>
      <c r="F142" s="4" t="s">
        <v>713</v>
      </c>
      <c r="G142" s="4">
        <v>3.0</v>
      </c>
      <c r="H142" s="4" t="s">
        <v>714</v>
      </c>
      <c r="I142" s="4" t="s">
        <v>108</v>
      </c>
      <c r="J142" s="4" t="s">
        <v>19</v>
      </c>
      <c r="K142" s="4" t="s">
        <v>20</v>
      </c>
      <c r="L142" s="4" t="b">
        <v>1</v>
      </c>
      <c r="M142" s="7" t="b">
        <v>0</v>
      </c>
      <c r="N142" s="7" t="b">
        <v>0</v>
      </c>
    </row>
    <row r="143">
      <c r="A143" s="25" t="s">
        <v>690</v>
      </c>
      <c r="B143" s="6" t="s">
        <v>715</v>
      </c>
      <c r="C143" s="5" t="s">
        <v>716</v>
      </c>
      <c r="E143" s="23" t="s">
        <v>717</v>
      </c>
      <c r="F143" s="4" t="s">
        <v>718</v>
      </c>
      <c r="G143" s="4">
        <v>1.0</v>
      </c>
      <c r="H143" s="6" t="s">
        <v>719</v>
      </c>
      <c r="I143" s="4" t="s">
        <v>490</v>
      </c>
      <c r="J143" s="4" t="s">
        <v>19</v>
      </c>
      <c r="K143" s="4" t="s">
        <v>20</v>
      </c>
      <c r="L143" s="4" t="b">
        <v>1</v>
      </c>
      <c r="M143" s="7" t="b">
        <v>0</v>
      </c>
      <c r="N143" s="7" t="b">
        <v>0</v>
      </c>
    </row>
    <row r="144">
      <c r="A144" s="22" t="s">
        <v>690</v>
      </c>
      <c r="B144" s="6" t="s">
        <v>720</v>
      </c>
      <c r="C144" s="5" t="s">
        <v>721</v>
      </c>
      <c r="E144" s="6" t="s">
        <v>722</v>
      </c>
      <c r="F144" s="6" t="s">
        <v>723</v>
      </c>
      <c r="G144" s="4">
        <v>5.0</v>
      </c>
      <c r="H144" s="4" t="s">
        <v>724</v>
      </c>
      <c r="I144" s="4" t="s">
        <v>18</v>
      </c>
      <c r="J144" s="4" t="s">
        <v>160</v>
      </c>
      <c r="K144" s="4" t="s">
        <v>20</v>
      </c>
      <c r="L144" s="4" t="b">
        <v>1</v>
      </c>
      <c r="M144" s="7" t="b">
        <v>0</v>
      </c>
      <c r="N144" s="7" t="b">
        <v>0</v>
      </c>
    </row>
    <row r="145">
      <c r="A145" s="26" t="s">
        <v>725</v>
      </c>
      <c r="B145" s="6" t="s">
        <v>726</v>
      </c>
      <c r="C145" s="5" t="s">
        <v>727</v>
      </c>
      <c r="E145" s="6" t="s">
        <v>728</v>
      </c>
      <c r="F145" s="4" t="s">
        <v>42</v>
      </c>
      <c r="G145" s="4">
        <v>2.0</v>
      </c>
      <c r="H145" s="4" t="s">
        <v>729</v>
      </c>
      <c r="I145" s="4" t="s">
        <v>200</v>
      </c>
      <c r="J145" s="4" t="s">
        <v>19</v>
      </c>
      <c r="K145" s="4" t="s">
        <v>20</v>
      </c>
      <c r="L145" s="4" t="b">
        <v>0</v>
      </c>
      <c r="M145" s="4" t="b">
        <v>0</v>
      </c>
      <c r="N145" s="7" t="b">
        <v>0</v>
      </c>
      <c r="O145" s="6" t="s">
        <v>730</v>
      </c>
    </row>
    <row r="146">
      <c r="A146" s="26" t="s">
        <v>725</v>
      </c>
      <c r="B146" s="6" t="s">
        <v>731</v>
      </c>
      <c r="C146" s="5" t="s">
        <v>732</v>
      </c>
      <c r="E146" s="6" t="s">
        <v>733</v>
      </c>
      <c r="F146" s="4" t="s">
        <v>42</v>
      </c>
      <c r="G146" s="4">
        <v>2.0</v>
      </c>
      <c r="H146" s="4" t="s">
        <v>734</v>
      </c>
      <c r="I146" s="4" t="s">
        <v>18</v>
      </c>
      <c r="J146" s="4" t="s">
        <v>19</v>
      </c>
      <c r="K146" s="7"/>
      <c r="L146" s="4" t="b">
        <v>1</v>
      </c>
      <c r="M146" s="7" t="b">
        <v>0</v>
      </c>
      <c r="N146" s="7" t="b">
        <v>0</v>
      </c>
      <c r="O146" s="27"/>
    </row>
    <row r="147">
      <c r="A147" s="26" t="s">
        <v>725</v>
      </c>
      <c r="B147" s="6" t="s">
        <v>735</v>
      </c>
      <c r="C147" s="5" t="s">
        <v>736</v>
      </c>
      <c r="E147" s="6" t="s">
        <v>737</v>
      </c>
      <c r="F147" s="4" t="s">
        <v>738</v>
      </c>
      <c r="G147" s="4">
        <v>2.0</v>
      </c>
      <c r="H147" s="4" t="s">
        <v>739</v>
      </c>
      <c r="I147" s="4" t="s">
        <v>200</v>
      </c>
      <c r="J147" s="4" t="s">
        <v>19</v>
      </c>
      <c r="K147" s="4" t="s">
        <v>20</v>
      </c>
      <c r="L147" s="4" t="b">
        <v>0</v>
      </c>
      <c r="M147" s="4" t="b">
        <v>0</v>
      </c>
      <c r="N147" s="7" t="b">
        <v>0</v>
      </c>
      <c r="O147" s="6" t="s">
        <v>740</v>
      </c>
    </row>
    <row r="148">
      <c r="A148" s="26" t="s">
        <v>725</v>
      </c>
      <c r="B148" s="6" t="s">
        <v>741</v>
      </c>
      <c r="C148" s="5" t="s">
        <v>742</v>
      </c>
      <c r="E148" s="6" t="s">
        <v>743</v>
      </c>
      <c r="F148" s="6" t="s">
        <v>744</v>
      </c>
      <c r="G148" s="6">
        <v>3.0</v>
      </c>
      <c r="H148" s="6" t="s">
        <v>745</v>
      </c>
      <c r="I148" s="4" t="s">
        <v>18</v>
      </c>
      <c r="J148" s="4" t="s">
        <v>19</v>
      </c>
      <c r="K148" s="4" t="s">
        <v>20</v>
      </c>
      <c r="L148" s="7" t="b">
        <v>0</v>
      </c>
      <c r="M148" s="7" t="b">
        <v>0</v>
      </c>
      <c r="N148" s="7" t="b">
        <v>0</v>
      </c>
      <c r="O148" s="4" t="s">
        <v>746</v>
      </c>
    </row>
    <row r="149">
      <c r="A149" s="26" t="s">
        <v>725</v>
      </c>
      <c r="B149" s="6" t="s">
        <v>747</v>
      </c>
      <c r="C149" s="5" t="s">
        <v>748</v>
      </c>
      <c r="D149" s="4" t="s">
        <v>749</v>
      </c>
      <c r="E149" s="6" t="s">
        <v>750</v>
      </c>
      <c r="F149" s="6" t="s">
        <v>751</v>
      </c>
      <c r="G149" s="6">
        <v>4.0</v>
      </c>
      <c r="H149" s="6" t="s">
        <v>752</v>
      </c>
      <c r="I149" s="4" t="s">
        <v>18</v>
      </c>
      <c r="J149" s="4" t="s">
        <v>19</v>
      </c>
      <c r="K149" s="4" t="s">
        <v>20</v>
      </c>
      <c r="L149" s="7" t="b">
        <v>0</v>
      </c>
      <c r="M149" s="7" t="b">
        <v>0</v>
      </c>
      <c r="N149" s="7" t="b">
        <v>0</v>
      </c>
      <c r="O149" s="4" t="s">
        <v>753</v>
      </c>
    </row>
    <row r="150">
      <c r="A150" s="26" t="s">
        <v>725</v>
      </c>
      <c r="B150" s="6" t="s">
        <v>754</v>
      </c>
      <c r="C150" s="5" t="s">
        <v>755</v>
      </c>
      <c r="D150" s="4" t="s">
        <v>756</v>
      </c>
      <c r="E150" s="6" t="s">
        <v>757</v>
      </c>
      <c r="F150" s="6" t="s">
        <v>758</v>
      </c>
      <c r="G150" s="4">
        <v>4.0</v>
      </c>
      <c r="H150" s="4" t="s">
        <v>759</v>
      </c>
      <c r="I150" s="4" t="s">
        <v>200</v>
      </c>
      <c r="J150" s="4" t="s">
        <v>19</v>
      </c>
      <c r="K150" s="7"/>
      <c r="L150" s="7" t="b">
        <v>0</v>
      </c>
      <c r="M150" s="7" t="b">
        <v>0</v>
      </c>
      <c r="N150" s="7" t="b">
        <v>0</v>
      </c>
      <c r="O150" s="4" t="s">
        <v>760</v>
      </c>
    </row>
    <row r="151">
      <c r="A151" s="26" t="s">
        <v>725</v>
      </c>
      <c r="B151" s="6" t="s">
        <v>761</v>
      </c>
      <c r="C151" s="5" t="s">
        <v>762</v>
      </c>
      <c r="E151" s="6" t="s">
        <v>763</v>
      </c>
      <c r="F151" s="4" t="s">
        <v>129</v>
      </c>
      <c r="G151" s="4">
        <v>6.0</v>
      </c>
      <c r="H151" s="4" t="s">
        <v>277</v>
      </c>
      <c r="I151" s="4" t="s">
        <v>200</v>
      </c>
      <c r="J151" s="4" t="s">
        <v>19</v>
      </c>
      <c r="K151" s="7"/>
      <c r="L151" s="7" t="b">
        <v>0</v>
      </c>
      <c r="M151" s="7" t="b">
        <v>0</v>
      </c>
      <c r="N151" s="7" t="b">
        <v>0</v>
      </c>
    </row>
    <row r="152">
      <c r="A152" s="26" t="s">
        <v>725</v>
      </c>
      <c r="B152" s="6" t="s">
        <v>764</v>
      </c>
      <c r="C152" s="5" t="s">
        <v>765</v>
      </c>
      <c r="E152" s="6" t="s">
        <v>766</v>
      </c>
      <c r="F152" s="4" t="s">
        <v>767</v>
      </c>
      <c r="G152" s="4">
        <v>4.0</v>
      </c>
      <c r="H152" s="4" t="s">
        <v>277</v>
      </c>
      <c r="I152" s="4" t="s">
        <v>200</v>
      </c>
      <c r="J152" s="4" t="s">
        <v>19</v>
      </c>
      <c r="K152" s="4" t="s">
        <v>20</v>
      </c>
      <c r="L152" s="7" t="b">
        <v>0</v>
      </c>
      <c r="M152" s="7" t="b">
        <v>0</v>
      </c>
      <c r="N152" s="7" t="b">
        <v>0</v>
      </c>
      <c r="O152" s="11"/>
    </row>
    <row r="153">
      <c r="A153" s="26" t="s">
        <v>725</v>
      </c>
      <c r="B153" s="6" t="s">
        <v>768</v>
      </c>
      <c r="C153" s="5" t="s">
        <v>769</v>
      </c>
      <c r="E153" s="6" t="s">
        <v>770</v>
      </c>
      <c r="F153" s="4" t="s">
        <v>771</v>
      </c>
      <c r="G153" s="4">
        <v>5.0</v>
      </c>
      <c r="H153" s="4" t="s">
        <v>277</v>
      </c>
      <c r="I153" s="4" t="s">
        <v>18</v>
      </c>
      <c r="J153" s="4" t="s">
        <v>19</v>
      </c>
      <c r="K153" s="4" t="s">
        <v>160</v>
      </c>
      <c r="L153" s="7" t="b">
        <v>0</v>
      </c>
      <c r="M153" s="7" t="b">
        <v>0</v>
      </c>
      <c r="N153" s="7" t="b">
        <v>0</v>
      </c>
      <c r="O153" s="4" t="s">
        <v>772</v>
      </c>
    </row>
    <row r="154">
      <c r="A154" s="26" t="s">
        <v>725</v>
      </c>
      <c r="B154" s="6" t="s">
        <v>773</v>
      </c>
      <c r="C154" s="5" t="s">
        <v>774</v>
      </c>
      <c r="E154" s="6" t="s">
        <v>775</v>
      </c>
      <c r="F154" s="4" t="s">
        <v>42</v>
      </c>
      <c r="G154" s="6">
        <v>2.0</v>
      </c>
      <c r="H154" s="4" t="s">
        <v>277</v>
      </c>
      <c r="I154" s="4" t="s">
        <v>776</v>
      </c>
      <c r="J154" s="4" t="s">
        <v>19</v>
      </c>
      <c r="K154" s="4" t="s">
        <v>20</v>
      </c>
      <c r="L154" s="7" t="b">
        <v>0</v>
      </c>
      <c r="M154" s="7" t="b">
        <v>0</v>
      </c>
      <c r="N154" s="7" t="b">
        <v>0</v>
      </c>
      <c r="O154" s="4" t="s">
        <v>730</v>
      </c>
    </row>
    <row r="155">
      <c r="A155" s="26" t="s">
        <v>725</v>
      </c>
      <c r="B155" s="6" t="s">
        <v>777</v>
      </c>
      <c r="C155" s="5" t="s">
        <v>778</v>
      </c>
      <c r="E155" s="6" t="s">
        <v>779</v>
      </c>
      <c r="F155" s="4" t="s">
        <v>780</v>
      </c>
      <c r="G155" s="4">
        <v>4.0</v>
      </c>
      <c r="H155" s="4" t="s">
        <v>277</v>
      </c>
      <c r="I155" s="4" t="s">
        <v>18</v>
      </c>
      <c r="J155" s="4" t="s">
        <v>19</v>
      </c>
      <c r="K155" s="4" t="s">
        <v>20</v>
      </c>
      <c r="L155" s="7" t="b">
        <v>0</v>
      </c>
      <c r="M155" s="7" t="b">
        <v>0</v>
      </c>
      <c r="N155" s="7" t="b">
        <v>0</v>
      </c>
      <c r="O155" s="4" t="s">
        <v>781</v>
      </c>
    </row>
    <row r="156">
      <c r="A156" s="26" t="s">
        <v>725</v>
      </c>
      <c r="B156" s="6" t="s">
        <v>782</v>
      </c>
      <c r="C156" s="5" t="s">
        <v>783</v>
      </c>
      <c r="E156" s="6" t="s">
        <v>784</v>
      </c>
      <c r="F156" s="4" t="s">
        <v>633</v>
      </c>
      <c r="G156" s="4">
        <v>2.0</v>
      </c>
      <c r="H156" s="11" t="s">
        <v>785</v>
      </c>
      <c r="I156" s="4" t="s">
        <v>200</v>
      </c>
      <c r="J156" s="4" t="s">
        <v>19</v>
      </c>
      <c r="K156" s="4" t="s">
        <v>20</v>
      </c>
      <c r="L156" s="4" t="b">
        <v>1</v>
      </c>
      <c r="M156" s="7" t="b">
        <v>0</v>
      </c>
      <c r="N156" s="7" t="b">
        <v>0</v>
      </c>
    </row>
    <row r="157">
      <c r="A157" s="26" t="s">
        <v>725</v>
      </c>
      <c r="B157" s="6" t="s">
        <v>786</v>
      </c>
      <c r="C157" s="5" t="s">
        <v>787</v>
      </c>
      <c r="E157" s="27"/>
      <c r="F157" s="4" t="s">
        <v>111</v>
      </c>
      <c r="G157" s="4">
        <v>1.0</v>
      </c>
      <c r="H157" s="4" t="s">
        <v>277</v>
      </c>
      <c r="I157" s="4" t="s">
        <v>200</v>
      </c>
      <c r="J157" s="4" t="s">
        <v>19</v>
      </c>
      <c r="K157" s="4" t="s">
        <v>160</v>
      </c>
      <c r="L157" s="4" t="b">
        <v>1</v>
      </c>
      <c r="M157" s="7" t="b">
        <v>0</v>
      </c>
      <c r="N157" s="7" t="b">
        <v>0</v>
      </c>
    </row>
    <row r="158">
      <c r="A158" s="26" t="s">
        <v>725</v>
      </c>
      <c r="B158" s="6" t="s">
        <v>788</v>
      </c>
      <c r="C158" s="5" t="s">
        <v>789</v>
      </c>
      <c r="E158" s="6" t="s">
        <v>790</v>
      </c>
      <c r="F158" s="4" t="s">
        <v>227</v>
      </c>
      <c r="G158" s="4">
        <v>2.0</v>
      </c>
      <c r="H158" s="4" t="s">
        <v>791</v>
      </c>
      <c r="I158" s="4" t="s">
        <v>60</v>
      </c>
      <c r="J158" s="4" t="s">
        <v>295</v>
      </c>
      <c r="K158" s="4" t="s">
        <v>20</v>
      </c>
      <c r="L158" s="4" t="b">
        <v>1</v>
      </c>
      <c r="M158" s="7" t="b">
        <v>0</v>
      </c>
      <c r="N158" s="7" t="b">
        <v>0</v>
      </c>
      <c r="O158" s="4" t="s">
        <v>792</v>
      </c>
    </row>
    <row r="159">
      <c r="A159" s="26" t="s">
        <v>725</v>
      </c>
      <c r="B159" s="6" t="s">
        <v>793</v>
      </c>
      <c r="C159" s="5" t="s">
        <v>794</v>
      </c>
      <c r="D159" s="4" t="s">
        <v>795</v>
      </c>
      <c r="E159" s="6" t="s">
        <v>796</v>
      </c>
      <c r="F159" s="4" t="s">
        <v>633</v>
      </c>
      <c r="G159" s="4">
        <v>2.0</v>
      </c>
      <c r="H159" s="4" t="s">
        <v>277</v>
      </c>
      <c r="I159" s="4" t="s">
        <v>559</v>
      </c>
      <c r="J159" s="4" t="s">
        <v>19</v>
      </c>
      <c r="K159" s="4" t="s">
        <v>20</v>
      </c>
      <c r="L159" s="4" t="b">
        <v>1</v>
      </c>
      <c r="M159" s="7" t="b">
        <v>0</v>
      </c>
      <c r="N159" s="7" t="b">
        <v>0</v>
      </c>
    </row>
    <row r="160">
      <c r="A160" s="26" t="s">
        <v>725</v>
      </c>
      <c r="B160" s="6" t="s">
        <v>797</v>
      </c>
      <c r="C160" s="5" t="s">
        <v>798</v>
      </c>
      <c r="E160" s="6" t="s">
        <v>799</v>
      </c>
      <c r="F160" s="4" t="s">
        <v>800</v>
      </c>
      <c r="G160" s="4">
        <v>3.0</v>
      </c>
      <c r="H160" s="4" t="s">
        <v>277</v>
      </c>
      <c r="I160" s="4" t="s">
        <v>142</v>
      </c>
      <c r="J160" s="4" t="s">
        <v>19</v>
      </c>
      <c r="K160" s="4" t="s">
        <v>20</v>
      </c>
      <c r="L160" s="4" t="b">
        <v>1</v>
      </c>
      <c r="M160" s="7" t="b">
        <v>0</v>
      </c>
      <c r="N160" s="7" t="b">
        <v>0</v>
      </c>
    </row>
    <row r="161">
      <c r="A161" s="26" t="s">
        <v>725</v>
      </c>
      <c r="B161" s="6" t="s">
        <v>801</v>
      </c>
      <c r="C161" s="5" t="s">
        <v>802</v>
      </c>
      <c r="E161" s="6" t="s">
        <v>803</v>
      </c>
      <c r="F161" s="4" t="s">
        <v>804</v>
      </c>
      <c r="G161" s="4">
        <v>3.0</v>
      </c>
      <c r="H161" s="4" t="s">
        <v>277</v>
      </c>
      <c r="I161" s="4" t="s">
        <v>60</v>
      </c>
      <c r="J161" s="4" t="s">
        <v>19</v>
      </c>
      <c r="K161" s="4" t="s">
        <v>20</v>
      </c>
      <c r="L161" s="4" t="b">
        <v>1</v>
      </c>
      <c r="M161" s="7" t="b">
        <v>0</v>
      </c>
      <c r="N161" s="7" t="b">
        <v>0</v>
      </c>
    </row>
    <row r="162">
      <c r="A162" s="26" t="s">
        <v>725</v>
      </c>
      <c r="B162" s="6" t="s">
        <v>805</v>
      </c>
      <c r="C162" s="5" t="s">
        <v>806</v>
      </c>
      <c r="E162" s="6" t="s">
        <v>807</v>
      </c>
      <c r="F162" s="4" t="s">
        <v>808</v>
      </c>
      <c r="G162" s="4">
        <v>3.0</v>
      </c>
      <c r="H162" s="4" t="s">
        <v>809</v>
      </c>
      <c r="I162" s="4" t="s">
        <v>108</v>
      </c>
      <c r="J162" s="4" t="s">
        <v>19</v>
      </c>
      <c r="K162" s="4" t="s">
        <v>20</v>
      </c>
      <c r="L162" s="4" t="b">
        <v>1</v>
      </c>
      <c r="M162" s="7" t="b">
        <v>0</v>
      </c>
      <c r="N162" s="7" t="b">
        <v>0</v>
      </c>
    </row>
    <row r="163">
      <c r="A163" s="26" t="s">
        <v>725</v>
      </c>
      <c r="B163" s="6" t="s">
        <v>810</v>
      </c>
      <c r="C163" s="5" t="s">
        <v>811</v>
      </c>
      <c r="E163" s="6" t="s">
        <v>812</v>
      </c>
      <c r="F163" s="4" t="s">
        <v>633</v>
      </c>
      <c r="G163" s="4">
        <v>2.0</v>
      </c>
      <c r="H163" s="4" t="s">
        <v>813</v>
      </c>
      <c r="I163" s="4" t="s">
        <v>200</v>
      </c>
      <c r="J163" s="4" t="s">
        <v>19</v>
      </c>
      <c r="K163" s="4" t="s">
        <v>20</v>
      </c>
      <c r="L163" s="4" t="b">
        <v>1</v>
      </c>
      <c r="M163" s="7" t="b">
        <v>0</v>
      </c>
      <c r="N163" s="7" t="b">
        <v>0</v>
      </c>
      <c r="O163" s="4" t="s">
        <v>814</v>
      </c>
    </row>
    <row r="164">
      <c r="A164" s="26" t="s">
        <v>725</v>
      </c>
      <c r="B164" s="6" t="s">
        <v>815</v>
      </c>
      <c r="C164" s="5" t="s">
        <v>816</v>
      </c>
      <c r="D164" s="11" t="s">
        <v>817</v>
      </c>
      <c r="E164" s="6" t="s">
        <v>818</v>
      </c>
      <c r="F164" s="4" t="s">
        <v>819</v>
      </c>
      <c r="G164" s="4">
        <v>3.0</v>
      </c>
      <c r="H164" s="4" t="s">
        <v>277</v>
      </c>
      <c r="I164" s="4" t="s">
        <v>18</v>
      </c>
      <c r="J164" s="4" t="s">
        <v>19</v>
      </c>
      <c r="K164" s="4" t="s">
        <v>20</v>
      </c>
      <c r="L164" s="4" t="b">
        <v>1</v>
      </c>
      <c r="M164" s="7" t="b">
        <v>0</v>
      </c>
      <c r="N164" s="7" t="b">
        <v>0</v>
      </c>
      <c r="O164" s="4" t="s">
        <v>820</v>
      </c>
    </row>
    <row r="165">
      <c r="A165" s="26" t="s">
        <v>725</v>
      </c>
      <c r="B165" s="6" t="s">
        <v>821</v>
      </c>
      <c r="C165" s="5" t="s">
        <v>822</v>
      </c>
      <c r="E165" s="6" t="s">
        <v>823</v>
      </c>
      <c r="F165" s="4" t="s">
        <v>824</v>
      </c>
      <c r="G165" s="4">
        <v>2.0</v>
      </c>
      <c r="H165" s="4" t="s">
        <v>825</v>
      </c>
      <c r="I165" s="4" t="s">
        <v>559</v>
      </c>
      <c r="J165" s="4" t="s">
        <v>19</v>
      </c>
      <c r="K165" s="4" t="s">
        <v>20</v>
      </c>
      <c r="L165" s="4" t="b">
        <v>1</v>
      </c>
      <c r="M165" s="7" t="b">
        <v>0</v>
      </c>
      <c r="N165" s="7" t="b">
        <v>0</v>
      </c>
    </row>
    <row r="166">
      <c r="A166" s="28"/>
      <c r="B166" s="28"/>
      <c r="C166" s="28"/>
      <c r="D166" s="28"/>
      <c r="E166" s="28"/>
      <c r="F166" s="28"/>
      <c r="G166" s="28"/>
      <c r="H166" s="28"/>
      <c r="I166" s="28"/>
      <c r="J166" s="28"/>
      <c r="K166" s="28"/>
      <c r="L166" s="28" t="b">
        <v>0</v>
      </c>
      <c r="M166" s="28" t="b">
        <v>0</v>
      </c>
      <c r="N166" s="28" t="b">
        <v>0</v>
      </c>
      <c r="O166" s="28"/>
      <c r="P166" s="28"/>
      <c r="Q166" s="28"/>
      <c r="R166" s="28"/>
      <c r="S166" s="28"/>
      <c r="T166" s="28"/>
      <c r="U166" s="28"/>
      <c r="V166" s="28"/>
      <c r="W166" s="28"/>
      <c r="X166" s="28"/>
      <c r="Y166" s="28"/>
      <c r="Z166" s="28"/>
      <c r="AA166" s="28"/>
      <c r="AB166" s="28"/>
      <c r="AC166" s="28"/>
      <c r="AD166" s="28"/>
      <c r="AE166" s="28"/>
    </row>
    <row r="167">
      <c r="I167" s="7"/>
      <c r="J167" s="7"/>
      <c r="K167" s="7"/>
      <c r="L167" s="7" t="b">
        <v>0</v>
      </c>
      <c r="M167" s="7" t="b">
        <v>0</v>
      </c>
      <c r="N167" s="7" t="b">
        <v>0</v>
      </c>
    </row>
    <row r="168">
      <c r="I168" s="7"/>
      <c r="J168" s="7"/>
      <c r="K168" s="7"/>
      <c r="L168" s="7" t="b">
        <v>0</v>
      </c>
      <c r="M168" s="7" t="b">
        <v>0</v>
      </c>
      <c r="N168" s="7" t="b">
        <v>0</v>
      </c>
    </row>
    <row r="169">
      <c r="I169" s="7"/>
      <c r="J169" s="7"/>
      <c r="K169" s="7"/>
      <c r="L169" s="7" t="b">
        <v>0</v>
      </c>
      <c r="M169" s="7" t="b">
        <v>0</v>
      </c>
      <c r="N169" s="7" t="b">
        <v>0</v>
      </c>
    </row>
    <row r="170">
      <c r="I170" s="7"/>
      <c r="J170" s="7"/>
      <c r="K170" s="7"/>
      <c r="L170" s="7" t="b">
        <v>0</v>
      </c>
      <c r="M170" s="7" t="b">
        <v>0</v>
      </c>
      <c r="N170" s="7" t="b">
        <v>0</v>
      </c>
    </row>
    <row r="171">
      <c r="I171" s="7"/>
      <c r="J171" s="7"/>
      <c r="K171" s="7"/>
      <c r="L171" s="7" t="b">
        <v>0</v>
      </c>
      <c r="M171" s="7" t="b">
        <v>0</v>
      </c>
      <c r="N171" s="7" t="b">
        <v>0</v>
      </c>
    </row>
    <row r="172">
      <c r="I172" s="7"/>
      <c r="J172" s="7"/>
      <c r="K172" s="7"/>
      <c r="L172" s="7" t="b">
        <v>0</v>
      </c>
      <c r="M172" s="7" t="b">
        <v>0</v>
      </c>
      <c r="N172" s="7" t="b">
        <v>0</v>
      </c>
    </row>
    <row r="173">
      <c r="I173" s="7"/>
      <c r="J173" s="7"/>
      <c r="K173" s="7"/>
      <c r="L173" s="7" t="b">
        <v>0</v>
      </c>
      <c r="M173" s="7" t="b">
        <v>0</v>
      </c>
      <c r="N173" s="7" t="b">
        <v>0</v>
      </c>
    </row>
    <row r="174">
      <c r="I174" s="7"/>
      <c r="J174" s="7"/>
      <c r="K174" s="7"/>
      <c r="L174" s="7" t="b">
        <v>0</v>
      </c>
      <c r="M174" s="7" t="b">
        <v>0</v>
      </c>
      <c r="N174" s="7" t="b">
        <v>0</v>
      </c>
    </row>
    <row r="175">
      <c r="I175" s="7"/>
      <c r="J175" s="7"/>
      <c r="K175" s="7"/>
      <c r="L175" s="7" t="b">
        <v>0</v>
      </c>
      <c r="M175" s="7" t="b">
        <v>0</v>
      </c>
      <c r="N175" s="7" t="b">
        <v>0</v>
      </c>
    </row>
    <row r="176">
      <c r="I176" s="7"/>
      <c r="J176" s="7"/>
      <c r="K176" s="7"/>
      <c r="L176" s="7" t="b">
        <v>0</v>
      </c>
      <c r="M176" s="7" t="b">
        <v>0</v>
      </c>
      <c r="N176" s="7" t="b">
        <v>0</v>
      </c>
    </row>
    <row r="177">
      <c r="I177" s="7"/>
      <c r="J177" s="7"/>
      <c r="K177" s="7"/>
      <c r="L177" s="7" t="b">
        <v>0</v>
      </c>
      <c r="M177" s="7" t="b">
        <v>0</v>
      </c>
      <c r="N177" s="7" t="b">
        <v>0</v>
      </c>
    </row>
    <row r="178">
      <c r="I178" s="7"/>
      <c r="J178" s="7"/>
      <c r="K178" s="7"/>
      <c r="L178" s="7" t="b">
        <v>0</v>
      </c>
      <c r="M178" s="7" t="b">
        <v>0</v>
      </c>
      <c r="N178" s="7" t="b">
        <v>0</v>
      </c>
    </row>
    <row r="179">
      <c r="I179" s="7"/>
      <c r="J179" s="7"/>
      <c r="K179" s="7"/>
      <c r="L179" s="7" t="b">
        <v>0</v>
      </c>
      <c r="M179" s="7" t="b">
        <v>0</v>
      </c>
      <c r="N179" s="7" t="b">
        <v>0</v>
      </c>
    </row>
    <row r="180">
      <c r="I180" s="7"/>
      <c r="J180" s="7"/>
      <c r="K180" s="7"/>
      <c r="L180" s="7" t="b">
        <v>0</v>
      </c>
      <c r="M180" s="7" t="b">
        <v>0</v>
      </c>
      <c r="N180" s="7" t="b">
        <v>0</v>
      </c>
    </row>
    <row r="181">
      <c r="I181" s="7"/>
      <c r="J181" s="7"/>
      <c r="K181" s="7"/>
      <c r="L181" s="7" t="b">
        <v>0</v>
      </c>
      <c r="M181" s="7" t="b">
        <v>0</v>
      </c>
      <c r="N181" s="7" t="b">
        <v>0</v>
      </c>
    </row>
    <row r="182">
      <c r="I182" s="7"/>
      <c r="J182" s="7"/>
      <c r="K182" s="7"/>
      <c r="L182" s="7" t="b">
        <v>0</v>
      </c>
      <c r="M182" s="7" t="b">
        <v>0</v>
      </c>
      <c r="N182" s="7" t="b">
        <v>0</v>
      </c>
    </row>
    <row r="183">
      <c r="C183" s="27"/>
      <c r="D183" s="27"/>
      <c r="I183" s="7"/>
      <c r="J183" s="7"/>
      <c r="K183" s="7"/>
      <c r="L183" s="7" t="b">
        <v>0</v>
      </c>
      <c r="M183" s="7" t="b">
        <v>0</v>
      </c>
      <c r="N183" s="7" t="b">
        <v>0</v>
      </c>
    </row>
    <row r="184">
      <c r="C184" s="27"/>
      <c r="D184" s="27"/>
      <c r="I184" s="7"/>
      <c r="J184" s="7"/>
      <c r="K184" s="7"/>
      <c r="L184" s="7" t="b">
        <v>0</v>
      </c>
      <c r="M184" s="7" t="b">
        <v>0</v>
      </c>
      <c r="N184" s="7" t="b">
        <v>0</v>
      </c>
    </row>
    <row r="185">
      <c r="C185" s="27"/>
      <c r="D185" s="27"/>
      <c r="I185" s="7"/>
      <c r="J185" s="7"/>
      <c r="K185" s="7"/>
      <c r="L185" s="7" t="b">
        <v>0</v>
      </c>
      <c r="M185" s="7" t="b">
        <v>0</v>
      </c>
      <c r="N185" s="7" t="b">
        <v>0</v>
      </c>
    </row>
    <row r="186">
      <c r="C186" s="27"/>
      <c r="D186" s="27"/>
      <c r="I186" s="7"/>
      <c r="J186" s="7"/>
      <c r="K186" s="7"/>
      <c r="L186" s="7" t="b">
        <v>0</v>
      </c>
      <c r="M186" s="7" t="b">
        <v>0</v>
      </c>
      <c r="N186" s="7" t="b">
        <v>0</v>
      </c>
    </row>
    <row r="187">
      <c r="C187" s="27"/>
      <c r="D187" s="27"/>
      <c r="I187" s="7"/>
      <c r="J187" s="7"/>
      <c r="K187" s="7"/>
      <c r="L187" s="7" t="b">
        <v>0</v>
      </c>
      <c r="M187" s="7" t="b">
        <v>0</v>
      </c>
      <c r="N187" s="7" t="b">
        <v>0</v>
      </c>
    </row>
    <row r="188">
      <c r="C188" s="27"/>
      <c r="D188" s="27"/>
      <c r="I188" s="7"/>
      <c r="J188" s="7"/>
      <c r="K188" s="7"/>
      <c r="L188" s="7" t="b">
        <v>0</v>
      </c>
      <c r="M188" s="7" t="b">
        <v>0</v>
      </c>
      <c r="N188" s="7" t="b">
        <v>0</v>
      </c>
    </row>
    <row r="189">
      <c r="C189" s="27"/>
      <c r="D189" s="27"/>
      <c r="I189" s="7"/>
      <c r="J189" s="7"/>
      <c r="K189" s="7"/>
      <c r="L189" s="7" t="b">
        <v>0</v>
      </c>
      <c r="M189" s="7" t="b">
        <v>0</v>
      </c>
      <c r="N189" s="7" t="b">
        <v>0</v>
      </c>
    </row>
    <row r="190">
      <c r="C190" s="27"/>
      <c r="D190" s="27"/>
      <c r="I190" s="7"/>
      <c r="J190" s="7"/>
      <c r="K190" s="7"/>
      <c r="L190" s="7" t="b">
        <v>0</v>
      </c>
      <c r="M190" s="7" t="b">
        <v>0</v>
      </c>
      <c r="N190" s="7" t="b">
        <v>0</v>
      </c>
    </row>
    <row r="191">
      <c r="C191" s="27"/>
      <c r="D191" s="27"/>
      <c r="I191" s="7"/>
      <c r="J191" s="7"/>
      <c r="K191" s="7"/>
      <c r="L191" s="7" t="b">
        <v>0</v>
      </c>
      <c r="M191" s="7" t="b">
        <v>0</v>
      </c>
      <c r="N191" s="7" t="b">
        <v>0</v>
      </c>
    </row>
    <row r="192">
      <c r="C192" s="27"/>
      <c r="D192" s="27"/>
      <c r="I192" s="7"/>
      <c r="J192" s="7"/>
      <c r="K192" s="7"/>
      <c r="L192" s="7" t="b">
        <v>0</v>
      </c>
      <c r="M192" s="7" t="b">
        <v>0</v>
      </c>
      <c r="N192" s="7" t="b">
        <v>0</v>
      </c>
    </row>
    <row r="193">
      <c r="C193" s="27"/>
      <c r="D193" s="27"/>
      <c r="I193" s="7"/>
      <c r="J193" s="7"/>
      <c r="K193" s="7"/>
      <c r="L193" s="7" t="b">
        <v>0</v>
      </c>
      <c r="M193" s="7" t="b">
        <v>0</v>
      </c>
      <c r="N193" s="7" t="b">
        <v>0</v>
      </c>
    </row>
    <row r="194">
      <c r="C194" s="27"/>
      <c r="D194" s="27"/>
      <c r="I194" s="7"/>
      <c r="J194" s="7"/>
      <c r="K194" s="7"/>
      <c r="L194" s="7" t="b">
        <v>0</v>
      </c>
      <c r="M194" s="7" t="b">
        <v>0</v>
      </c>
      <c r="N194" s="7" t="b">
        <v>0</v>
      </c>
    </row>
    <row r="195">
      <c r="C195" s="27"/>
      <c r="D195" s="27"/>
      <c r="I195" s="7"/>
      <c r="J195" s="7"/>
      <c r="K195" s="7"/>
      <c r="L195" s="7" t="b">
        <v>0</v>
      </c>
      <c r="M195" s="7" t="b">
        <v>0</v>
      </c>
      <c r="N195" s="7" t="b">
        <v>0</v>
      </c>
    </row>
    <row r="196">
      <c r="C196" s="27"/>
      <c r="D196" s="27"/>
      <c r="I196" s="7"/>
      <c r="J196" s="7"/>
      <c r="K196" s="7"/>
      <c r="L196" s="7" t="b">
        <v>0</v>
      </c>
      <c r="M196" s="7" t="b">
        <v>0</v>
      </c>
      <c r="N196" s="7" t="b">
        <v>0</v>
      </c>
    </row>
    <row r="197">
      <c r="C197" s="27"/>
      <c r="D197" s="27"/>
      <c r="I197" s="7"/>
      <c r="J197" s="7"/>
      <c r="K197" s="7"/>
      <c r="L197" s="7" t="b">
        <v>0</v>
      </c>
      <c r="M197" s="7" t="b">
        <v>0</v>
      </c>
      <c r="N197" s="7" t="b">
        <v>0</v>
      </c>
    </row>
    <row r="198">
      <c r="C198" s="27"/>
      <c r="D198" s="27"/>
      <c r="I198" s="7"/>
      <c r="J198" s="7"/>
      <c r="K198" s="7"/>
      <c r="L198" s="7" t="b">
        <v>0</v>
      </c>
      <c r="M198" s="7" t="b">
        <v>0</v>
      </c>
      <c r="N198" s="7" t="b">
        <v>0</v>
      </c>
    </row>
    <row r="199">
      <c r="C199" s="27"/>
      <c r="D199" s="27"/>
      <c r="I199" s="7"/>
      <c r="J199" s="7"/>
      <c r="K199" s="7"/>
      <c r="L199" s="7" t="b">
        <v>0</v>
      </c>
      <c r="M199" s="7" t="b">
        <v>0</v>
      </c>
      <c r="N199" s="7" t="b">
        <v>0</v>
      </c>
    </row>
    <row r="200">
      <c r="C200" s="27"/>
      <c r="D200" s="27"/>
      <c r="I200" s="7"/>
      <c r="J200" s="7"/>
      <c r="K200" s="7"/>
      <c r="L200" s="7" t="b">
        <v>0</v>
      </c>
      <c r="M200" s="7" t="b">
        <v>0</v>
      </c>
      <c r="N200" s="7" t="b">
        <v>0</v>
      </c>
    </row>
    <row r="201">
      <c r="C201" s="27"/>
      <c r="D201" s="27"/>
      <c r="I201" s="7"/>
      <c r="J201" s="7"/>
      <c r="K201" s="7"/>
      <c r="L201" s="7" t="b">
        <v>0</v>
      </c>
      <c r="M201" s="7" t="b">
        <v>0</v>
      </c>
      <c r="N201" s="7" t="b">
        <v>0</v>
      </c>
    </row>
    <row r="202">
      <c r="C202" s="27"/>
      <c r="D202" s="27"/>
      <c r="I202" s="7"/>
      <c r="J202" s="7"/>
      <c r="K202" s="7"/>
      <c r="L202" s="7" t="b">
        <v>0</v>
      </c>
      <c r="M202" s="7" t="b">
        <v>0</v>
      </c>
      <c r="N202" s="7" t="b">
        <v>0</v>
      </c>
    </row>
    <row r="203">
      <c r="C203" s="27"/>
      <c r="D203" s="27"/>
      <c r="I203" s="7"/>
      <c r="J203" s="7"/>
      <c r="K203" s="7"/>
      <c r="L203" s="7" t="b">
        <v>0</v>
      </c>
      <c r="M203" s="7" t="b">
        <v>0</v>
      </c>
      <c r="N203" s="7" t="b">
        <v>0</v>
      </c>
    </row>
    <row r="204">
      <c r="C204" s="27"/>
      <c r="D204" s="27"/>
      <c r="I204" s="7"/>
      <c r="J204" s="7"/>
      <c r="K204" s="7"/>
      <c r="L204" s="7" t="b">
        <v>0</v>
      </c>
      <c r="M204" s="7" t="b">
        <v>0</v>
      </c>
      <c r="N204" s="7" t="b">
        <v>0</v>
      </c>
    </row>
    <row r="205">
      <c r="C205" s="27"/>
      <c r="D205" s="27"/>
      <c r="I205" s="7"/>
      <c r="J205" s="7"/>
      <c r="K205" s="7"/>
      <c r="L205" s="7" t="b">
        <v>0</v>
      </c>
      <c r="M205" s="7" t="b">
        <v>0</v>
      </c>
      <c r="N205" s="7" t="b">
        <v>0</v>
      </c>
    </row>
    <row r="206">
      <c r="C206" s="27"/>
      <c r="D206" s="27"/>
      <c r="I206" s="7"/>
      <c r="J206" s="7"/>
      <c r="K206" s="7"/>
      <c r="L206" s="7" t="b">
        <v>0</v>
      </c>
      <c r="M206" s="7" t="b">
        <v>0</v>
      </c>
      <c r="N206" s="7" t="b">
        <v>0</v>
      </c>
    </row>
    <row r="207">
      <c r="C207" s="27"/>
      <c r="D207" s="27"/>
      <c r="I207" s="7"/>
      <c r="J207" s="7"/>
      <c r="K207" s="7"/>
      <c r="L207" s="7" t="b">
        <v>0</v>
      </c>
      <c r="M207" s="7" t="b">
        <v>0</v>
      </c>
      <c r="N207" s="7" t="b">
        <v>0</v>
      </c>
    </row>
    <row r="208">
      <c r="C208" s="27"/>
      <c r="D208" s="27"/>
      <c r="I208" s="7"/>
      <c r="J208" s="7"/>
      <c r="K208" s="7"/>
      <c r="L208" s="7" t="b">
        <v>0</v>
      </c>
      <c r="M208" s="7" t="b">
        <v>0</v>
      </c>
      <c r="N208" s="7" t="b">
        <v>0</v>
      </c>
    </row>
    <row r="209">
      <c r="C209" s="27"/>
      <c r="D209" s="27"/>
      <c r="I209" s="7"/>
      <c r="J209" s="7"/>
      <c r="K209" s="7"/>
      <c r="L209" s="7" t="b">
        <v>0</v>
      </c>
      <c r="M209" s="7" t="b">
        <v>0</v>
      </c>
      <c r="N209" s="7" t="b">
        <v>0</v>
      </c>
    </row>
    <row r="210">
      <c r="C210" s="27"/>
      <c r="D210" s="27"/>
      <c r="I210" s="7"/>
      <c r="J210" s="7"/>
      <c r="K210" s="7"/>
      <c r="L210" s="7" t="b">
        <v>0</v>
      </c>
      <c r="M210" s="7" t="b">
        <v>0</v>
      </c>
      <c r="N210" s="7" t="b">
        <v>0</v>
      </c>
    </row>
    <row r="211">
      <c r="C211" s="27"/>
      <c r="D211" s="27"/>
      <c r="I211" s="7"/>
      <c r="J211" s="7"/>
      <c r="K211" s="7"/>
      <c r="L211" s="7" t="b">
        <v>0</v>
      </c>
      <c r="M211" s="7" t="b">
        <v>0</v>
      </c>
      <c r="N211" s="7" t="b">
        <v>0</v>
      </c>
    </row>
    <row r="212">
      <c r="C212" s="27"/>
      <c r="D212" s="27"/>
      <c r="I212" s="7"/>
      <c r="J212" s="7"/>
      <c r="K212" s="7"/>
      <c r="L212" s="7" t="b">
        <v>0</v>
      </c>
      <c r="M212" s="7" t="b">
        <v>0</v>
      </c>
      <c r="N212" s="7" t="b">
        <v>0</v>
      </c>
    </row>
    <row r="213">
      <c r="C213" s="27"/>
      <c r="D213" s="27"/>
      <c r="I213" s="7"/>
      <c r="J213" s="7"/>
      <c r="K213" s="7"/>
      <c r="L213" s="7" t="b">
        <v>0</v>
      </c>
      <c r="M213" s="7" t="b">
        <v>0</v>
      </c>
      <c r="N213" s="7" t="b">
        <v>0</v>
      </c>
    </row>
    <row r="214">
      <c r="C214" s="27"/>
      <c r="D214" s="27"/>
      <c r="I214" s="7"/>
      <c r="J214" s="7"/>
      <c r="K214" s="7"/>
      <c r="L214" s="7" t="b">
        <v>0</v>
      </c>
      <c r="M214" s="7" t="b">
        <v>0</v>
      </c>
      <c r="N214" s="7" t="b">
        <v>0</v>
      </c>
    </row>
    <row r="215">
      <c r="C215" s="27"/>
      <c r="D215" s="27"/>
      <c r="I215" s="7"/>
      <c r="J215" s="7"/>
      <c r="K215" s="7"/>
      <c r="L215" s="7" t="b">
        <v>0</v>
      </c>
      <c r="M215" s="7" t="b">
        <v>0</v>
      </c>
      <c r="N215" s="7" t="b">
        <v>0</v>
      </c>
    </row>
    <row r="216">
      <c r="C216" s="27"/>
      <c r="D216" s="27"/>
      <c r="I216" s="7"/>
      <c r="J216" s="7"/>
      <c r="K216" s="7"/>
      <c r="L216" s="7" t="b">
        <v>0</v>
      </c>
      <c r="M216" s="7" t="b">
        <v>0</v>
      </c>
      <c r="N216" s="7" t="b">
        <v>0</v>
      </c>
    </row>
    <row r="217">
      <c r="C217" s="27"/>
      <c r="D217" s="27"/>
      <c r="I217" s="7"/>
      <c r="J217" s="7"/>
      <c r="K217" s="7"/>
      <c r="L217" s="7" t="b">
        <v>0</v>
      </c>
      <c r="M217" s="7" t="b">
        <v>0</v>
      </c>
      <c r="N217" s="7" t="b">
        <v>0</v>
      </c>
    </row>
    <row r="218">
      <c r="C218" s="27"/>
      <c r="D218" s="27"/>
      <c r="I218" s="7"/>
      <c r="J218" s="7"/>
      <c r="K218" s="7"/>
      <c r="L218" s="7" t="b">
        <v>0</v>
      </c>
      <c r="M218" s="7" t="b">
        <v>0</v>
      </c>
      <c r="N218" s="7" t="b">
        <v>0</v>
      </c>
    </row>
    <row r="219">
      <c r="C219" s="27"/>
      <c r="D219" s="27"/>
      <c r="I219" s="7"/>
      <c r="J219" s="7"/>
      <c r="K219" s="7"/>
      <c r="L219" s="7" t="b">
        <v>0</v>
      </c>
      <c r="M219" s="7" t="b">
        <v>0</v>
      </c>
      <c r="N219" s="7" t="b">
        <v>0</v>
      </c>
    </row>
    <row r="220">
      <c r="C220" s="27"/>
      <c r="D220" s="27"/>
      <c r="I220" s="7"/>
      <c r="J220" s="7"/>
      <c r="K220" s="7"/>
      <c r="L220" s="7" t="b">
        <v>0</v>
      </c>
      <c r="M220" s="7" t="b">
        <v>0</v>
      </c>
      <c r="N220" s="7" t="b">
        <v>0</v>
      </c>
    </row>
    <row r="221">
      <c r="C221" s="27"/>
      <c r="D221" s="27"/>
      <c r="I221" s="7"/>
      <c r="J221" s="7"/>
      <c r="K221" s="7"/>
      <c r="L221" s="7" t="b">
        <v>0</v>
      </c>
      <c r="M221" s="7" t="b">
        <v>0</v>
      </c>
      <c r="N221" s="7" t="b">
        <v>0</v>
      </c>
    </row>
    <row r="222">
      <c r="C222" s="27"/>
      <c r="D222" s="27"/>
      <c r="I222" s="7"/>
      <c r="J222" s="7"/>
      <c r="K222" s="7"/>
      <c r="L222" s="7" t="b">
        <v>0</v>
      </c>
      <c r="M222" s="7" t="b">
        <v>0</v>
      </c>
      <c r="N222" s="7" t="b">
        <v>0</v>
      </c>
    </row>
    <row r="223">
      <c r="C223" s="27"/>
      <c r="D223" s="27"/>
      <c r="I223" s="7"/>
      <c r="J223" s="7"/>
      <c r="K223" s="7"/>
      <c r="L223" s="7" t="b">
        <v>0</v>
      </c>
      <c r="M223" s="7" t="b">
        <v>0</v>
      </c>
      <c r="N223" s="7" t="b">
        <v>0</v>
      </c>
    </row>
    <row r="224">
      <c r="C224" s="27"/>
      <c r="D224" s="27"/>
      <c r="I224" s="7"/>
      <c r="J224" s="7"/>
      <c r="K224" s="7"/>
      <c r="L224" s="7" t="b">
        <v>0</v>
      </c>
      <c r="M224" s="7" t="b">
        <v>0</v>
      </c>
      <c r="N224" s="7" t="b">
        <v>0</v>
      </c>
    </row>
    <row r="225">
      <c r="C225" s="27"/>
      <c r="D225" s="27"/>
      <c r="I225" s="7"/>
      <c r="J225" s="7"/>
      <c r="K225" s="7"/>
      <c r="L225" s="7" t="b">
        <v>0</v>
      </c>
      <c r="M225" s="7" t="b">
        <v>0</v>
      </c>
      <c r="N225" s="7" t="b">
        <v>0</v>
      </c>
    </row>
    <row r="226">
      <c r="C226" s="27"/>
      <c r="D226" s="27"/>
      <c r="I226" s="7"/>
      <c r="J226" s="7"/>
      <c r="K226" s="7"/>
      <c r="L226" s="7" t="b">
        <v>0</v>
      </c>
      <c r="M226" s="7" t="b">
        <v>0</v>
      </c>
      <c r="N226" s="7" t="b">
        <v>0</v>
      </c>
    </row>
    <row r="227">
      <c r="C227" s="27"/>
      <c r="D227" s="27"/>
      <c r="I227" s="7"/>
      <c r="J227" s="7"/>
      <c r="K227" s="7"/>
      <c r="L227" s="7" t="b">
        <v>0</v>
      </c>
      <c r="M227" s="7" t="b">
        <v>0</v>
      </c>
      <c r="N227" s="7" t="b">
        <v>0</v>
      </c>
    </row>
    <row r="228">
      <c r="C228" s="27"/>
      <c r="D228" s="27"/>
      <c r="I228" s="7"/>
      <c r="J228" s="7"/>
      <c r="K228" s="7"/>
      <c r="L228" s="7" t="b">
        <v>0</v>
      </c>
      <c r="M228" s="7" t="b">
        <v>0</v>
      </c>
      <c r="N228" s="7" t="b">
        <v>0</v>
      </c>
    </row>
    <row r="229">
      <c r="C229" s="27"/>
      <c r="D229" s="27"/>
      <c r="I229" s="7"/>
      <c r="J229" s="7"/>
      <c r="K229" s="7"/>
      <c r="L229" s="7" t="b">
        <v>0</v>
      </c>
      <c r="M229" s="7" t="b">
        <v>0</v>
      </c>
      <c r="N229" s="7" t="b">
        <v>0</v>
      </c>
    </row>
    <row r="230">
      <c r="C230" s="27"/>
      <c r="D230" s="27"/>
      <c r="I230" s="7"/>
      <c r="J230" s="7"/>
      <c r="K230" s="7"/>
      <c r="L230" s="7" t="b">
        <v>0</v>
      </c>
      <c r="M230" s="7" t="b">
        <v>0</v>
      </c>
      <c r="N230" s="7" t="b">
        <v>0</v>
      </c>
    </row>
    <row r="231">
      <c r="C231" s="27"/>
      <c r="D231" s="27"/>
      <c r="I231" s="7"/>
      <c r="J231" s="7"/>
      <c r="K231" s="7"/>
      <c r="L231" s="7" t="b">
        <v>0</v>
      </c>
      <c r="M231" s="7" t="b">
        <v>0</v>
      </c>
      <c r="N231" s="7" t="b">
        <v>0</v>
      </c>
    </row>
    <row r="232">
      <c r="C232" s="27"/>
      <c r="D232" s="27"/>
      <c r="I232" s="7"/>
      <c r="J232" s="7"/>
      <c r="K232" s="7"/>
      <c r="L232" s="7" t="b">
        <v>0</v>
      </c>
      <c r="M232" s="7" t="b">
        <v>0</v>
      </c>
      <c r="N232" s="7" t="b">
        <v>0</v>
      </c>
    </row>
    <row r="233">
      <c r="C233" s="27"/>
      <c r="D233" s="27"/>
      <c r="I233" s="7"/>
      <c r="J233" s="7"/>
      <c r="K233" s="7"/>
      <c r="L233" s="7" t="b">
        <v>0</v>
      </c>
      <c r="M233" s="7" t="b">
        <v>0</v>
      </c>
      <c r="N233" s="7" t="b">
        <v>0</v>
      </c>
    </row>
    <row r="234">
      <c r="C234" s="27"/>
      <c r="D234" s="27"/>
      <c r="I234" s="7"/>
      <c r="J234" s="7"/>
      <c r="K234" s="7"/>
      <c r="L234" s="7" t="b">
        <v>0</v>
      </c>
      <c r="M234" s="7" t="b">
        <v>0</v>
      </c>
      <c r="N234" s="7" t="b">
        <v>0</v>
      </c>
    </row>
    <row r="235">
      <c r="C235" s="27"/>
      <c r="D235" s="27"/>
      <c r="I235" s="7"/>
      <c r="J235" s="7"/>
      <c r="K235" s="7"/>
      <c r="L235" s="7" t="b">
        <v>0</v>
      </c>
      <c r="M235" s="7" t="b">
        <v>0</v>
      </c>
      <c r="N235" s="7" t="b">
        <v>0</v>
      </c>
    </row>
    <row r="236">
      <c r="C236" s="27"/>
      <c r="D236" s="27"/>
      <c r="I236" s="7"/>
      <c r="J236" s="7"/>
      <c r="K236" s="7"/>
      <c r="L236" s="7" t="b">
        <v>0</v>
      </c>
      <c r="M236" s="7" t="b">
        <v>0</v>
      </c>
      <c r="N236" s="7" t="b">
        <v>0</v>
      </c>
    </row>
    <row r="237">
      <c r="C237" s="27"/>
      <c r="D237" s="27"/>
      <c r="I237" s="7"/>
      <c r="J237" s="7"/>
      <c r="K237" s="7"/>
      <c r="L237" s="7" t="b">
        <v>0</v>
      </c>
      <c r="M237" s="7" t="b">
        <v>0</v>
      </c>
      <c r="N237" s="7" t="b">
        <v>0</v>
      </c>
    </row>
    <row r="238">
      <c r="C238" s="27"/>
      <c r="D238" s="27"/>
      <c r="I238" s="7"/>
      <c r="J238" s="7"/>
      <c r="K238" s="7"/>
      <c r="L238" s="7" t="b">
        <v>0</v>
      </c>
      <c r="M238" s="7" t="b">
        <v>0</v>
      </c>
      <c r="N238" s="7" t="b">
        <v>0</v>
      </c>
    </row>
    <row r="239">
      <c r="C239" s="27"/>
      <c r="D239" s="27"/>
      <c r="I239" s="7"/>
      <c r="J239" s="7"/>
      <c r="K239" s="7"/>
      <c r="L239" s="7" t="b">
        <v>0</v>
      </c>
      <c r="M239" s="7" t="b">
        <v>0</v>
      </c>
      <c r="N239" s="7" t="b">
        <v>0</v>
      </c>
    </row>
    <row r="240">
      <c r="C240" s="27"/>
      <c r="D240" s="27"/>
      <c r="I240" s="7"/>
      <c r="J240" s="7"/>
      <c r="K240" s="7"/>
      <c r="L240" s="7" t="b">
        <v>0</v>
      </c>
      <c r="M240" s="7" t="b">
        <v>0</v>
      </c>
      <c r="N240" s="7" t="b">
        <v>0</v>
      </c>
    </row>
    <row r="241">
      <c r="C241" s="27"/>
      <c r="D241" s="27"/>
      <c r="I241" s="7"/>
      <c r="J241" s="7"/>
      <c r="K241" s="7"/>
      <c r="L241" s="7" t="b">
        <v>0</v>
      </c>
      <c r="M241" s="7" t="b">
        <v>0</v>
      </c>
      <c r="N241" s="7" t="b">
        <v>0</v>
      </c>
    </row>
    <row r="242">
      <c r="C242" s="27"/>
      <c r="D242" s="27"/>
      <c r="I242" s="7"/>
      <c r="J242" s="7"/>
      <c r="K242" s="7"/>
      <c r="L242" s="7" t="b">
        <v>0</v>
      </c>
      <c r="M242" s="7" t="b">
        <v>0</v>
      </c>
      <c r="N242" s="7" t="b">
        <v>0</v>
      </c>
    </row>
    <row r="243">
      <c r="C243" s="27"/>
      <c r="D243" s="27"/>
      <c r="I243" s="7"/>
      <c r="J243" s="7"/>
      <c r="K243" s="7"/>
      <c r="L243" s="7" t="b">
        <v>0</v>
      </c>
      <c r="M243" s="7" t="b">
        <v>0</v>
      </c>
      <c r="N243" s="7" t="b">
        <v>0</v>
      </c>
    </row>
    <row r="244">
      <c r="C244" s="27"/>
      <c r="D244" s="27"/>
      <c r="I244" s="7"/>
      <c r="J244" s="7"/>
      <c r="K244" s="7"/>
      <c r="L244" s="7" t="b">
        <v>0</v>
      </c>
      <c r="M244" s="7" t="b">
        <v>0</v>
      </c>
      <c r="N244" s="7" t="b">
        <v>0</v>
      </c>
    </row>
    <row r="245">
      <c r="C245" s="27"/>
      <c r="D245" s="27"/>
      <c r="I245" s="7"/>
      <c r="J245" s="7"/>
      <c r="K245" s="7"/>
      <c r="L245" s="7" t="b">
        <v>0</v>
      </c>
      <c r="M245" s="7" t="b">
        <v>0</v>
      </c>
      <c r="N245" s="7" t="b">
        <v>0</v>
      </c>
    </row>
    <row r="246">
      <c r="C246" s="27"/>
      <c r="D246" s="27"/>
      <c r="I246" s="7"/>
      <c r="J246" s="7"/>
      <c r="K246" s="7"/>
      <c r="L246" s="7" t="b">
        <v>0</v>
      </c>
      <c r="M246" s="7" t="b">
        <v>0</v>
      </c>
      <c r="N246" s="7" t="b">
        <v>0</v>
      </c>
    </row>
    <row r="247">
      <c r="C247" s="27"/>
      <c r="D247" s="27"/>
      <c r="I247" s="7"/>
      <c r="J247" s="7"/>
      <c r="K247" s="7"/>
      <c r="L247" s="7" t="b">
        <v>0</v>
      </c>
      <c r="M247" s="7" t="b">
        <v>0</v>
      </c>
      <c r="N247" s="7" t="b">
        <v>0</v>
      </c>
    </row>
    <row r="248">
      <c r="C248" s="27"/>
      <c r="D248" s="27"/>
      <c r="I248" s="7"/>
      <c r="J248" s="7"/>
      <c r="K248" s="7"/>
      <c r="L248" s="7" t="b">
        <v>0</v>
      </c>
      <c r="M248" s="7" t="b">
        <v>0</v>
      </c>
      <c r="N248" s="7" t="b">
        <v>0</v>
      </c>
    </row>
    <row r="249">
      <c r="C249" s="27"/>
      <c r="D249" s="27"/>
      <c r="I249" s="7"/>
      <c r="J249" s="7"/>
      <c r="K249" s="7"/>
      <c r="L249" s="7" t="b">
        <v>0</v>
      </c>
      <c r="M249" s="7" t="b">
        <v>0</v>
      </c>
      <c r="N249" s="7" t="b">
        <v>0</v>
      </c>
    </row>
    <row r="250">
      <c r="C250" s="27"/>
      <c r="D250" s="27"/>
      <c r="I250" s="7"/>
      <c r="J250" s="7"/>
      <c r="K250" s="7"/>
      <c r="L250" s="7" t="b">
        <v>0</v>
      </c>
      <c r="M250" s="7" t="b">
        <v>0</v>
      </c>
      <c r="N250" s="7" t="b">
        <v>0</v>
      </c>
    </row>
    <row r="251">
      <c r="C251" s="27"/>
      <c r="D251" s="27"/>
      <c r="I251" s="7"/>
      <c r="J251" s="7"/>
      <c r="K251" s="7"/>
      <c r="L251" s="7" t="b">
        <v>0</v>
      </c>
      <c r="M251" s="7" t="b">
        <v>0</v>
      </c>
      <c r="N251" s="7" t="b">
        <v>0</v>
      </c>
    </row>
    <row r="252">
      <c r="C252" s="27"/>
      <c r="D252" s="27"/>
      <c r="I252" s="7"/>
      <c r="J252" s="7"/>
      <c r="K252" s="7"/>
      <c r="L252" s="7" t="b">
        <v>0</v>
      </c>
      <c r="M252" s="7" t="b">
        <v>0</v>
      </c>
      <c r="N252" s="7" t="b">
        <v>0</v>
      </c>
    </row>
    <row r="253">
      <c r="C253" s="27"/>
      <c r="D253" s="27"/>
      <c r="I253" s="7"/>
      <c r="J253" s="7"/>
      <c r="K253" s="7"/>
      <c r="L253" s="7" t="b">
        <v>0</v>
      </c>
      <c r="M253" s="7" t="b">
        <v>0</v>
      </c>
      <c r="N253" s="7" t="b">
        <v>0</v>
      </c>
    </row>
    <row r="254">
      <c r="C254" s="27"/>
      <c r="D254" s="27"/>
      <c r="I254" s="7"/>
      <c r="J254" s="7"/>
      <c r="K254" s="7"/>
      <c r="L254" s="7" t="b">
        <v>0</v>
      </c>
      <c r="M254" s="7" t="b">
        <v>0</v>
      </c>
      <c r="N254" s="7" t="b">
        <v>0</v>
      </c>
    </row>
    <row r="255">
      <c r="C255" s="27"/>
      <c r="D255" s="27"/>
      <c r="I255" s="7"/>
      <c r="J255" s="7"/>
      <c r="K255" s="7"/>
      <c r="L255" s="7" t="b">
        <v>0</v>
      </c>
      <c r="M255" s="7" t="b">
        <v>0</v>
      </c>
      <c r="N255" s="7" t="b">
        <v>0</v>
      </c>
    </row>
    <row r="256">
      <c r="C256" s="27"/>
      <c r="D256" s="27"/>
      <c r="I256" s="7"/>
      <c r="J256" s="7"/>
      <c r="K256" s="7"/>
      <c r="L256" s="7" t="b">
        <v>0</v>
      </c>
      <c r="M256" s="7" t="b">
        <v>0</v>
      </c>
      <c r="N256" s="7" t="b">
        <v>0</v>
      </c>
    </row>
    <row r="257">
      <c r="C257" s="27"/>
      <c r="D257" s="27"/>
      <c r="I257" s="7"/>
      <c r="J257" s="7"/>
      <c r="K257" s="7"/>
      <c r="L257" s="7" t="b">
        <v>0</v>
      </c>
      <c r="M257" s="7" t="b">
        <v>0</v>
      </c>
      <c r="N257" s="7" t="b">
        <v>0</v>
      </c>
    </row>
    <row r="258">
      <c r="C258" s="27"/>
      <c r="D258" s="27"/>
      <c r="I258" s="7"/>
      <c r="J258" s="7"/>
      <c r="K258" s="7"/>
      <c r="L258" s="7" t="b">
        <v>0</v>
      </c>
      <c r="M258" s="7" t="b">
        <v>0</v>
      </c>
      <c r="N258" s="7" t="b">
        <v>0</v>
      </c>
    </row>
    <row r="259">
      <c r="C259" s="27"/>
      <c r="D259" s="27"/>
      <c r="I259" s="7"/>
      <c r="J259" s="7"/>
      <c r="K259" s="7"/>
      <c r="L259" s="7" t="b">
        <v>0</v>
      </c>
      <c r="M259" s="7" t="b">
        <v>0</v>
      </c>
      <c r="N259" s="7" t="b">
        <v>0</v>
      </c>
    </row>
    <row r="260">
      <c r="C260" s="27"/>
      <c r="D260" s="27"/>
      <c r="I260" s="7"/>
      <c r="J260" s="7"/>
      <c r="K260" s="7"/>
      <c r="L260" s="7" t="b">
        <v>0</v>
      </c>
      <c r="M260" s="7" t="b">
        <v>0</v>
      </c>
      <c r="N260" s="7" t="b">
        <v>0</v>
      </c>
    </row>
    <row r="261">
      <c r="C261" s="27"/>
      <c r="D261" s="27"/>
      <c r="I261" s="7"/>
      <c r="J261" s="7"/>
      <c r="K261" s="7"/>
      <c r="L261" s="7" t="b">
        <v>0</v>
      </c>
      <c r="M261" s="7" t="b">
        <v>0</v>
      </c>
      <c r="N261" s="7" t="b">
        <v>0</v>
      </c>
    </row>
    <row r="262">
      <c r="C262" s="27"/>
      <c r="D262" s="27"/>
      <c r="I262" s="7"/>
      <c r="J262" s="7"/>
      <c r="K262" s="7"/>
      <c r="L262" s="7" t="b">
        <v>0</v>
      </c>
      <c r="M262" s="7" t="b">
        <v>0</v>
      </c>
      <c r="N262" s="7" t="b">
        <v>0</v>
      </c>
    </row>
    <row r="263">
      <c r="C263" s="27"/>
      <c r="D263" s="27"/>
      <c r="I263" s="7"/>
      <c r="J263" s="7"/>
      <c r="K263" s="7"/>
      <c r="L263" s="7" t="b">
        <v>0</v>
      </c>
      <c r="M263" s="7" t="b">
        <v>0</v>
      </c>
      <c r="N263" s="7" t="b">
        <v>0</v>
      </c>
    </row>
    <row r="264">
      <c r="C264" s="27"/>
      <c r="D264" s="27"/>
      <c r="I264" s="7"/>
      <c r="J264" s="7"/>
      <c r="K264" s="7"/>
      <c r="L264" s="7" t="b">
        <v>0</v>
      </c>
      <c r="M264" s="7" t="b">
        <v>0</v>
      </c>
      <c r="N264" s="7" t="b">
        <v>0</v>
      </c>
    </row>
    <row r="265">
      <c r="C265" s="27"/>
      <c r="D265" s="27"/>
      <c r="I265" s="7"/>
      <c r="J265" s="7"/>
      <c r="K265" s="7"/>
      <c r="L265" s="7" t="b">
        <v>0</v>
      </c>
      <c r="M265" s="7" t="b">
        <v>0</v>
      </c>
      <c r="N265" s="7" t="b">
        <v>0</v>
      </c>
    </row>
    <row r="266">
      <c r="C266" s="27"/>
      <c r="D266" s="27"/>
      <c r="I266" s="7"/>
      <c r="J266" s="7"/>
      <c r="K266" s="7"/>
      <c r="L266" s="7" t="b">
        <v>0</v>
      </c>
      <c r="M266" s="7" t="b">
        <v>0</v>
      </c>
      <c r="N266" s="7" t="b">
        <v>0</v>
      </c>
    </row>
    <row r="267">
      <c r="C267" s="27"/>
      <c r="D267" s="27"/>
      <c r="I267" s="7"/>
      <c r="J267" s="7"/>
      <c r="K267" s="7"/>
      <c r="L267" s="7" t="b">
        <v>0</v>
      </c>
      <c r="M267" s="7" t="b">
        <v>0</v>
      </c>
      <c r="N267" s="7" t="b">
        <v>0</v>
      </c>
    </row>
    <row r="268">
      <c r="C268" s="27"/>
      <c r="D268" s="27"/>
      <c r="I268" s="7"/>
      <c r="J268" s="7"/>
      <c r="K268" s="7"/>
      <c r="L268" s="7" t="b">
        <v>0</v>
      </c>
      <c r="M268" s="7" t="b">
        <v>0</v>
      </c>
      <c r="N268" s="7" t="b">
        <v>0</v>
      </c>
    </row>
    <row r="269">
      <c r="C269" s="27"/>
      <c r="D269" s="27"/>
      <c r="I269" s="7"/>
      <c r="J269" s="7"/>
      <c r="K269" s="7"/>
      <c r="L269" s="7" t="b">
        <v>0</v>
      </c>
      <c r="M269" s="7" t="b">
        <v>0</v>
      </c>
      <c r="N269" s="7" t="b">
        <v>0</v>
      </c>
    </row>
    <row r="270">
      <c r="C270" s="27"/>
      <c r="D270" s="27"/>
      <c r="I270" s="7"/>
      <c r="J270" s="7"/>
      <c r="K270" s="7"/>
      <c r="L270" s="7" t="b">
        <v>0</v>
      </c>
      <c r="M270" s="7" t="b">
        <v>0</v>
      </c>
      <c r="N270" s="7" t="b">
        <v>0</v>
      </c>
    </row>
    <row r="271">
      <c r="C271" s="27"/>
      <c r="D271" s="27"/>
      <c r="I271" s="7"/>
      <c r="J271" s="7"/>
      <c r="K271" s="7"/>
      <c r="L271" s="7" t="b">
        <v>0</v>
      </c>
      <c r="M271" s="7" t="b">
        <v>0</v>
      </c>
      <c r="N271" s="7" t="b">
        <v>0</v>
      </c>
    </row>
    <row r="272">
      <c r="C272" s="27"/>
      <c r="D272" s="27"/>
      <c r="I272" s="7"/>
      <c r="J272" s="7"/>
      <c r="K272" s="7"/>
      <c r="L272" s="7" t="b">
        <v>0</v>
      </c>
      <c r="M272" s="7" t="b">
        <v>0</v>
      </c>
      <c r="N272" s="7" t="b">
        <v>0</v>
      </c>
    </row>
    <row r="273">
      <c r="C273" s="27"/>
      <c r="D273" s="27"/>
      <c r="I273" s="7"/>
      <c r="J273" s="7"/>
      <c r="K273" s="7"/>
      <c r="L273" s="7" t="b">
        <v>0</v>
      </c>
      <c r="M273" s="7" t="b">
        <v>0</v>
      </c>
      <c r="N273" s="7" t="b">
        <v>0</v>
      </c>
    </row>
    <row r="274">
      <c r="C274" s="27"/>
      <c r="D274" s="27"/>
      <c r="I274" s="7"/>
      <c r="J274" s="7"/>
      <c r="K274" s="7"/>
      <c r="L274" s="7" t="b">
        <v>0</v>
      </c>
      <c r="M274" s="7" t="b">
        <v>0</v>
      </c>
      <c r="N274" s="7" t="b">
        <v>0</v>
      </c>
    </row>
    <row r="275">
      <c r="C275" s="27"/>
      <c r="D275" s="27"/>
      <c r="I275" s="7"/>
      <c r="J275" s="7"/>
      <c r="K275" s="7"/>
      <c r="L275" s="7" t="b">
        <v>0</v>
      </c>
      <c r="M275" s="7" t="b">
        <v>0</v>
      </c>
      <c r="N275" s="7" t="b">
        <v>0</v>
      </c>
    </row>
    <row r="276">
      <c r="C276" s="27"/>
      <c r="D276" s="27"/>
      <c r="I276" s="7"/>
      <c r="J276" s="7"/>
      <c r="K276" s="7"/>
      <c r="L276" s="7" t="b">
        <v>0</v>
      </c>
      <c r="M276" s="7" t="b">
        <v>0</v>
      </c>
      <c r="N276" s="7" t="b">
        <v>0</v>
      </c>
    </row>
    <row r="277">
      <c r="C277" s="27"/>
      <c r="D277" s="27"/>
      <c r="I277" s="7"/>
      <c r="J277" s="7"/>
      <c r="K277" s="7"/>
      <c r="L277" s="7" t="b">
        <v>0</v>
      </c>
      <c r="M277" s="7" t="b">
        <v>0</v>
      </c>
      <c r="N277" s="7" t="b">
        <v>0</v>
      </c>
    </row>
    <row r="278">
      <c r="C278" s="27"/>
      <c r="D278" s="27"/>
      <c r="I278" s="7"/>
      <c r="J278" s="7"/>
      <c r="K278" s="7"/>
      <c r="L278" s="7" t="b">
        <v>0</v>
      </c>
      <c r="M278" s="7" t="b">
        <v>0</v>
      </c>
      <c r="N278" s="7" t="b">
        <v>0</v>
      </c>
    </row>
    <row r="279">
      <c r="C279" s="27"/>
      <c r="D279" s="27"/>
      <c r="I279" s="7"/>
      <c r="J279" s="7"/>
      <c r="K279" s="7"/>
      <c r="L279" s="7" t="b">
        <v>0</v>
      </c>
      <c r="M279" s="7" t="b">
        <v>0</v>
      </c>
      <c r="N279" s="7" t="b">
        <v>0</v>
      </c>
    </row>
    <row r="280">
      <c r="C280" s="27"/>
      <c r="D280" s="27"/>
      <c r="I280" s="7"/>
      <c r="J280" s="7"/>
      <c r="K280" s="7"/>
      <c r="L280" s="7" t="b">
        <v>0</v>
      </c>
      <c r="M280" s="7" t="b">
        <v>0</v>
      </c>
      <c r="N280" s="7" t="b">
        <v>0</v>
      </c>
    </row>
    <row r="281">
      <c r="C281" s="27"/>
      <c r="D281" s="27"/>
      <c r="I281" s="7"/>
      <c r="J281" s="7"/>
      <c r="K281" s="7"/>
      <c r="L281" s="7" t="b">
        <v>0</v>
      </c>
      <c r="M281" s="7" t="b">
        <v>0</v>
      </c>
      <c r="N281" s="7" t="b">
        <v>0</v>
      </c>
    </row>
    <row r="282">
      <c r="C282" s="27"/>
      <c r="D282" s="27"/>
      <c r="I282" s="7"/>
      <c r="J282" s="7"/>
      <c r="K282" s="7"/>
      <c r="L282" s="7" t="b">
        <v>0</v>
      </c>
      <c r="M282" s="7" t="b">
        <v>0</v>
      </c>
      <c r="N282" s="7" t="b">
        <v>0</v>
      </c>
    </row>
    <row r="283">
      <c r="C283" s="27"/>
      <c r="D283" s="27"/>
      <c r="I283" s="7"/>
      <c r="J283" s="7"/>
      <c r="K283" s="7"/>
      <c r="L283" s="7" t="b">
        <v>0</v>
      </c>
      <c r="M283" s="7" t="b">
        <v>0</v>
      </c>
      <c r="N283" s="7" t="b">
        <v>0</v>
      </c>
    </row>
    <row r="284">
      <c r="C284" s="27"/>
      <c r="D284" s="27"/>
      <c r="I284" s="7"/>
      <c r="J284" s="7"/>
      <c r="K284" s="7"/>
      <c r="L284" s="7" t="b">
        <v>0</v>
      </c>
      <c r="M284" s="7" t="b">
        <v>0</v>
      </c>
      <c r="N284" s="7" t="b">
        <v>0</v>
      </c>
    </row>
    <row r="285">
      <c r="C285" s="27"/>
      <c r="D285" s="27"/>
      <c r="I285" s="7"/>
      <c r="J285" s="7"/>
      <c r="K285" s="7"/>
      <c r="L285" s="7" t="b">
        <v>0</v>
      </c>
      <c r="M285" s="7" t="b">
        <v>0</v>
      </c>
      <c r="N285" s="7" t="b">
        <v>0</v>
      </c>
    </row>
    <row r="286">
      <c r="C286" s="27"/>
      <c r="D286" s="27"/>
      <c r="I286" s="7"/>
      <c r="J286" s="7"/>
      <c r="K286" s="7"/>
      <c r="L286" s="7" t="b">
        <v>0</v>
      </c>
      <c r="M286" s="7" t="b">
        <v>0</v>
      </c>
      <c r="N286" s="7" t="b">
        <v>0</v>
      </c>
    </row>
    <row r="287">
      <c r="C287" s="27"/>
      <c r="D287" s="27"/>
      <c r="I287" s="7"/>
      <c r="J287" s="7"/>
      <c r="K287" s="7"/>
      <c r="L287" s="7" t="b">
        <v>0</v>
      </c>
      <c r="M287" s="7" t="b">
        <v>0</v>
      </c>
      <c r="N287" s="7" t="b">
        <v>0</v>
      </c>
    </row>
    <row r="288">
      <c r="C288" s="27"/>
      <c r="D288" s="27"/>
      <c r="I288" s="7"/>
      <c r="J288" s="7"/>
      <c r="K288" s="7"/>
      <c r="L288" s="7" t="b">
        <v>0</v>
      </c>
      <c r="M288" s="7" t="b">
        <v>0</v>
      </c>
      <c r="N288" s="7" t="b">
        <v>0</v>
      </c>
    </row>
    <row r="289">
      <c r="C289" s="27"/>
      <c r="D289" s="27"/>
      <c r="I289" s="7"/>
      <c r="J289" s="7"/>
      <c r="K289" s="7"/>
      <c r="L289" s="7" t="b">
        <v>0</v>
      </c>
      <c r="M289" s="7" t="b">
        <v>0</v>
      </c>
      <c r="N289" s="7" t="b">
        <v>0</v>
      </c>
    </row>
    <row r="290">
      <c r="C290" s="27"/>
      <c r="D290" s="27"/>
      <c r="I290" s="7"/>
      <c r="J290" s="7"/>
      <c r="K290" s="7"/>
      <c r="L290" s="7" t="b">
        <v>0</v>
      </c>
      <c r="M290" s="7" t="b">
        <v>0</v>
      </c>
      <c r="N290" s="7" t="b">
        <v>0</v>
      </c>
    </row>
    <row r="291">
      <c r="C291" s="27"/>
      <c r="D291" s="27"/>
      <c r="I291" s="7"/>
      <c r="J291" s="7"/>
      <c r="K291" s="7"/>
      <c r="L291" s="7" t="b">
        <v>0</v>
      </c>
      <c r="M291" s="7" t="b">
        <v>0</v>
      </c>
      <c r="N291" s="7" t="b">
        <v>0</v>
      </c>
    </row>
    <row r="292">
      <c r="C292" s="27"/>
      <c r="D292" s="27"/>
      <c r="I292" s="7"/>
      <c r="J292" s="7"/>
      <c r="K292" s="7"/>
      <c r="L292" s="7" t="b">
        <v>0</v>
      </c>
      <c r="M292" s="7" t="b">
        <v>0</v>
      </c>
      <c r="N292" s="7" t="b">
        <v>0</v>
      </c>
    </row>
    <row r="293">
      <c r="C293" s="27"/>
      <c r="D293" s="27"/>
      <c r="I293" s="7"/>
      <c r="J293" s="7"/>
      <c r="K293" s="7"/>
      <c r="L293" s="7" t="b">
        <v>0</v>
      </c>
      <c r="M293" s="7" t="b">
        <v>0</v>
      </c>
      <c r="N293" s="7" t="b">
        <v>0</v>
      </c>
    </row>
    <row r="294">
      <c r="C294" s="27"/>
      <c r="D294" s="27"/>
      <c r="I294" s="7"/>
      <c r="J294" s="7"/>
      <c r="K294" s="7"/>
      <c r="L294" s="7" t="b">
        <v>0</v>
      </c>
      <c r="M294" s="7" t="b">
        <v>0</v>
      </c>
      <c r="N294" s="7" t="b">
        <v>0</v>
      </c>
    </row>
    <row r="295">
      <c r="C295" s="27"/>
      <c r="D295" s="27"/>
      <c r="I295" s="7"/>
      <c r="J295" s="7"/>
      <c r="K295" s="7"/>
      <c r="L295" s="7" t="b">
        <v>0</v>
      </c>
      <c r="M295" s="7" t="b">
        <v>0</v>
      </c>
      <c r="N295" s="7" t="b">
        <v>0</v>
      </c>
    </row>
    <row r="296">
      <c r="C296" s="27"/>
      <c r="D296" s="27"/>
      <c r="I296" s="7"/>
      <c r="J296" s="7"/>
      <c r="K296" s="7"/>
      <c r="L296" s="7" t="b">
        <v>0</v>
      </c>
      <c r="M296" s="7" t="b">
        <v>0</v>
      </c>
      <c r="N296" s="7" t="b">
        <v>0</v>
      </c>
    </row>
    <row r="297">
      <c r="C297" s="27"/>
      <c r="D297" s="27"/>
      <c r="I297" s="7"/>
      <c r="J297" s="7"/>
      <c r="K297" s="7"/>
      <c r="L297" s="7" t="b">
        <v>0</v>
      </c>
      <c r="M297" s="7" t="b">
        <v>0</v>
      </c>
      <c r="N297" s="7" t="b">
        <v>0</v>
      </c>
    </row>
    <row r="298">
      <c r="C298" s="27"/>
      <c r="D298" s="27"/>
      <c r="I298" s="7"/>
      <c r="J298" s="7"/>
      <c r="K298" s="7"/>
      <c r="L298" s="7" t="b">
        <v>0</v>
      </c>
      <c r="M298" s="7" t="b">
        <v>0</v>
      </c>
      <c r="N298" s="7" t="b">
        <v>0</v>
      </c>
    </row>
    <row r="299">
      <c r="C299" s="27"/>
      <c r="D299" s="27"/>
      <c r="I299" s="7"/>
      <c r="J299" s="7"/>
      <c r="K299" s="7"/>
      <c r="L299" s="7" t="b">
        <v>0</v>
      </c>
      <c r="M299" s="7" t="b">
        <v>0</v>
      </c>
      <c r="N299" s="7" t="b">
        <v>0</v>
      </c>
    </row>
    <row r="300">
      <c r="C300" s="27"/>
      <c r="D300" s="27"/>
      <c r="I300" s="7"/>
      <c r="J300" s="7"/>
      <c r="K300" s="7"/>
      <c r="L300" s="7" t="b">
        <v>0</v>
      </c>
      <c r="M300" s="7" t="b">
        <v>0</v>
      </c>
      <c r="N300" s="7" t="b">
        <v>0</v>
      </c>
    </row>
    <row r="301">
      <c r="C301" s="27"/>
      <c r="D301" s="27"/>
      <c r="I301" s="7"/>
      <c r="J301" s="7"/>
      <c r="K301" s="7"/>
      <c r="L301" s="7" t="b">
        <v>0</v>
      </c>
      <c r="M301" s="7" t="b">
        <v>0</v>
      </c>
      <c r="N301" s="7" t="b">
        <v>0</v>
      </c>
    </row>
    <row r="302">
      <c r="C302" s="27"/>
      <c r="D302" s="27"/>
      <c r="I302" s="7"/>
      <c r="J302" s="7"/>
      <c r="K302" s="7"/>
      <c r="L302" s="7" t="b">
        <v>0</v>
      </c>
      <c r="M302" s="7" t="b">
        <v>0</v>
      </c>
      <c r="N302" s="7" t="b">
        <v>0</v>
      </c>
    </row>
    <row r="303">
      <c r="C303" s="27"/>
      <c r="D303" s="27"/>
      <c r="I303" s="7"/>
      <c r="J303" s="7"/>
      <c r="K303" s="7"/>
      <c r="L303" s="7" t="b">
        <v>0</v>
      </c>
      <c r="M303" s="7" t="b">
        <v>0</v>
      </c>
      <c r="N303" s="7" t="b">
        <v>0</v>
      </c>
    </row>
    <row r="304">
      <c r="C304" s="27"/>
      <c r="D304" s="27"/>
      <c r="I304" s="7"/>
      <c r="J304" s="7"/>
      <c r="K304" s="7"/>
      <c r="L304" s="7" t="b">
        <v>0</v>
      </c>
      <c r="M304" s="7" t="b">
        <v>0</v>
      </c>
      <c r="N304" s="7" t="b">
        <v>0</v>
      </c>
    </row>
    <row r="305">
      <c r="C305" s="27"/>
      <c r="D305" s="27"/>
      <c r="I305" s="7"/>
      <c r="J305" s="7"/>
      <c r="K305" s="7"/>
      <c r="L305" s="7" t="b">
        <v>0</v>
      </c>
      <c r="M305" s="7" t="b">
        <v>0</v>
      </c>
      <c r="N305" s="7" t="b">
        <v>0</v>
      </c>
    </row>
    <row r="306">
      <c r="C306" s="27"/>
      <c r="D306" s="27"/>
      <c r="I306" s="7"/>
      <c r="J306" s="7"/>
      <c r="K306" s="7"/>
      <c r="L306" s="7" t="b">
        <v>0</v>
      </c>
      <c r="M306" s="7" t="b">
        <v>0</v>
      </c>
      <c r="N306" s="7" t="b">
        <v>0</v>
      </c>
    </row>
    <row r="307">
      <c r="C307" s="27"/>
      <c r="D307" s="27"/>
      <c r="I307" s="7"/>
      <c r="J307" s="7"/>
      <c r="K307" s="7"/>
      <c r="L307" s="7" t="b">
        <v>0</v>
      </c>
      <c r="M307" s="7" t="b">
        <v>0</v>
      </c>
      <c r="N307" s="7" t="b">
        <v>0</v>
      </c>
    </row>
    <row r="308">
      <c r="C308" s="27"/>
      <c r="D308" s="27"/>
      <c r="I308" s="7"/>
      <c r="J308" s="7"/>
      <c r="K308" s="7"/>
      <c r="L308" s="7" t="b">
        <v>0</v>
      </c>
      <c r="M308" s="7" t="b">
        <v>0</v>
      </c>
      <c r="N308" s="7" t="b">
        <v>0</v>
      </c>
    </row>
    <row r="309">
      <c r="C309" s="27"/>
      <c r="D309" s="27"/>
      <c r="I309" s="7"/>
      <c r="J309" s="7"/>
      <c r="K309" s="7"/>
      <c r="L309" s="7" t="b">
        <v>0</v>
      </c>
      <c r="M309" s="7" t="b">
        <v>0</v>
      </c>
      <c r="N309" s="7" t="b">
        <v>0</v>
      </c>
    </row>
    <row r="310">
      <c r="C310" s="27"/>
      <c r="D310" s="27"/>
      <c r="I310" s="7"/>
      <c r="J310" s="7"/>
      <c r="K310" s="7"/>
      <c r="L310" s="7" t="b">
        <v>0</v>
      </c>
      <c r="M310" s="7" t="b">
        <v>0</v>
      </c>
      <c r="N310" s="7" t="b">
        <v>0</v>
      </c>
    </row>
    <row r="311">
      <c r="C311" s="27"/>
      <c r="D311" s="27"/>
      <c r="I311" s="7"/>
      <c r="J311" s="7"/>
      <c r="K311" s="7"/>
      <c r="L311" s="7" t="b">
        <v>0</v>
      </c>
      <c r="M311" s="7" t="b">
        <v>0</v>
      </c>
      <c r="N311" s="7" t="b">
        <v>0</v>
      </c>
    </row>
    <row r="312">
      <c r="C312" s="27"/>
      <c r="D312" s="27"/>
      <c r="I312" s="7"/>
      <c r="J312" s="7"/>
      <c r="K312" s="7"/>
      <c r="L312" s="7" t="b">
        <v>0</v>
      </c>
      <c r="M312" s="7" t="b">
        <v>0</v>
      </c>
      <c r="N312" s="7" t="b">
        <v>0</v>
      </c>
    </row>
    <row r="313">
      <c r="C313" s="27"/>
      <c r="D313" s="27"/>
      <c r="I313" s="7"/>
      <c r="J313" s="7"/>
      <c r="K313" s="7"/>
      <c r="L313" s="7" t="b">
        <v>0</v>
      </c>
      <c r="M313" s="7" t="b">
        <v>0</v>
      </c>
      <c r="N313" s="7" t="b">
        <v>0</v>
      </c>
    </row>
    <row r="314">
      <c r="C314" s="27"/>
      <c r="D314" s="27"/>
      <c r="I314" s="7"/>
      <c r="J314" s="7"/>
      <c r="K314" s="7"/>
      <c r="L314" s="7" t="b">
        <v>0</v>
      </c>
      <c r="M314" s="7" t="b">
        <v>0</v>
      </c>
      <c r="N314" s="7" t="b">
        <v>0</v>
      </c>
    </row>
    <row r="315">
      <c r="C315" s="27"/>
      <c r="D315" s="27"/>
      <c r="I315" s="7"/>
      <c r="J315" s="7"/>
      <c r="K315" s="7"/>
      <c r="L315" s="7" t="b">
        <v>0</v>
      </c>
      <c r="M315" s="7" t="b">
        <v>0</v>
      </c>
      <c r="N315" s="7" t="b">
        <v>0</v>
      </c>
    </row>
    <row r="316">
      <c r="C316" s="27"/>
      <c r="D316" s="27"/>
      <c r="I316" s="7"/>
      <c r="J316" s="7"/>
      <c r="K316" s="7"/>
      <c r="L316" s="7" t="b">
        <v>0</v>
      </c>
      <c r="M316" s="7" t="b">
        <v>0</v>
      </c>
      <c r="N316" s="7" t="b">
        <v>0</v>
      </c>
    </row>
    <row r="317">
      <c r="C317" s="27"/>
      <c r="D317" s="27"/>
      <c r="I317" s="7"/>
      <c r="J317" s="7"/>
      <c r="K317" s="7"/>
      <c r="L317" s="7" t="b">
        <v>0</v>
      </c>
      <c r="M317" s="7" t="b">
        <v>0</v>
      </c>
      <c r="N317" s="7" t="b">
        <v>0</v>
      </c>
    </row>
    <row r="318">
      <c r="C318" s="27"/>
      <c r="D318" s="27"/>
      <c r="I318" s="7"/>
      <c r="J318" s="7"/>
      <c r="K318" s="7"/>
      <c r="L318" s="7" t="b">
        <v>0</v>
      </c>
      <c r="M318" s="7" t="b">
        <v>0</v>
      </c>
      <c r="N318" s="7" t="b">
        <v>0</v>
      </c>
    </row>
    <row r="319">
      <c r="C319" s="27"/>
      <c r="D319" s="27"/>
      <c r="I319" s="7"/>
      <c r="J319" s="7"/>
      <c r="K319" s="7"/>
      <c r="L319" s="7" t="b">
        <v>0</v>
      </c>
      <c r="M319" s="7" t="b">
        <v>0</v>
      </c>
      <c r="N319" s="7" t="b">
        <v>0</v>
      </c>
    </row>
    <row r="320">
      <c r="C320" s="27"/>
      <c r="D320" s="27"/>
      <c r="I320" s="7"/>
      <c r="J320" s="7"/>
      <c r="K320" s="7"/>
      <c r="L320" s="7" t="b">
        <v>0</v>
      </c>
      <c r="M320" s="7" t="b">
        <v>0</v>
      </c>
      <c r="N320" s="7" t="b">
        <v>0</v>
      </c>
    </row>
    <row r="321">
      <c r="C321" s="27"/>
      <c r="D321" s="27"/>
      <c r="I321" s="7"/>
      <c r="J321" s="7"/>
      <c r="K321" s="7"/>
      <c r="L321" s="7" t="b">
        <v>0</v>
      </c>
      <c r="M321" s="7" t="b">
        <v>0</v>
      </c>
      <c r="N321" s="7" t="b">
        <v>0</v>
      </c>
    </row>
    <row r="322">
      <c r="C322" s="27"/>
      <c r="D322" s="27"/>
      <c r="I322" s="7"/>
      <c r="J322" s="7"/>
      <c r="K322" s="7"/>
      <c r="L322" s="7" t="b">
        <v>0</v>
      </c>
      <c r="M322" s="7" t="b">
        <v>0</v>
      </c>
      <c r="N322" s="7" t="b">
        <v>0</v>
      </c>
    </row>
    <row r="323">
      <c r="C323" s="27"/>
      <c r="D323" s="27"/>
      <c r="I323" s="7"/>
      <c r="J323" s="7"/>
      <c r="K323" s="7"/>
      <c r="L323" s="7" t="b">
        <v>0</v>
      </c>
      <c r="M323" s="7" t="b">
        <v>0</v>
      </c>
      <c r="N323" s="7" t="b">
        <v>0</v>
      </c>
    </row>
    <row r="324">
      <c r="C324" s="27"/>
      <c r="D324" s="27"/>
      <c r="I324" s="7"/>
      <c r="J324" s="7"/>
      <c r="K324" s="7"/>
      <c r="L324" s="7" t="b">
        <v>0</v>
      </c>
      <c r="M324" s="7" t="b">
        <v>0</v>
      </c>
      <c r="N324" s="7" t="b">
        <v>0</v>
      </c>
    </row>
    <row r="325">
      <c r="C325" s="27"/>
      <c r="D325" s="27"/>
      <c r="I325" s="7"/>
      <c r="J325" s="7"/>
      <c r="K325" s="7"/>
      <c r="L325" s="7" t="b">
        <v>0</v>
      </c>
      <c r="M325" s="7" t="b">
        <v>0</v>
      </c>
      <c r="N325" s="7" t="b">
        <v>0</v>
      </c>
    </row>
    <row r="326">
      <c r="C326" s="27"/>
      <c r="D326" s="27"/>
      <c r="I326" s="7"/>
      <c r="J326" s="7"/>
      <c r="K326" s="7"/>
      <c r="L326" s="7" t="b">
        <v>0</v>
      </c>
      <c r="M326" s="7" t="b">
        <v>0</v>
      </c>
      <c r="N326" s="7" t="b">
        <v>0</v>
      </c>
    </row>
    <row r="327">
      <c r="C327" s="27"/>
      <c r="D327" s="27"/>
      <c r="I327" s="7"/>
      <c r="J327" s="7"/>
      <c r="K327" s="7"/>
      <c r="L327" s="7" t="b">
        <v>0</v>
      </c>
      <c r="M327" s="7" t="b">
        <v>0</v>
      </c>
      <c r="N327" s="7" t="b">
        <v>0</v>
      </c>
    </row>
    <row r="328">
      <c r="C328" s="27"/>
      <c r="D328" s="27"/>
      <c r="I328" s="7"/>
      <c r="J328" s="7"/>
      <c r="K328" s="7"/>
      <c r="L328" s="7" t="b">
        <v>0</v>
      </c>
      <c r="M328" s="7" t="b">
        <v>0</v>
      </c>
      <c r="N328" s="7" t="b">
        <v>0</v>
      </c>
    </row>
    <row r="329">
      <c r="C329" s="27"/>
      <c r="D329" s="27"/>
      <c r="I329" s="7"/>
      <c r="J329" s="7"/>
      <c r="K329" s="7"/>
      <c r="L329" s="7" t="b">
        <v>0</v>
      </c>
      <c r="M329" s="7" t="b">
        <v>0</v>
      </c>
      <c r="N329" s="7" t="b">
        <v>0</v>
      </c>
    </row>
    <row r="330">
      <c r="C330" s="27"/>
      <c r="D330" s="27"/>
      <c r="I330" s="7"/>
      <c r="J330" s="7"/>
      <c r="K330" s="7"/>
      <c r="L330" s="7" t="b">
        <v>0</v>
      </c>
      <c r="M330" s="7" t="b">
        <v>0</v>
      </c>
      <c r="N330" s="7" t="b">
        <v>0</v>
      </c>
    </row>
    <row r="331">
      <c r="C331" s="27"/>
      <c r="D331" s="27"/>
      <c r="I331" s="7"/>
      <c r="J331" s="7"/>
      <c r="K331" s="7"/>
      <c r="L331" s="7" t="b">
        <v>0</v>
      </c>
      <c r="M331" s="7" t="b">
        <v>0</v>
      </c>
      <c r="N331" s="7" t="b">
        <v>0</v>
      </c>
    </row>
    <row r="332">
      <c r="C332" s="27"/>
      <c r="D332" s="27"/>
      <c r="I332" s="7"/>
      <c r="J332" s="7"/>
      <c r="K332" s="7"/>
      <c r="L332" s="7" t="b">
        <v>0</v>
      </c>
      <c r="M332" s="7" t="b">
        <v>0</v>
      </c>
      <c r="N332" s="7" t="b">
        <v>0</v>
      </c>
    </row>
    <row r="333">
      <c r="C333" s="27"/>
      <c r="D333" s="27"/>
      <c r="I333" s="7"/>
      <c r="J333" s="7"/>
      <c r="K333" s="7"/>
      <c r="L333" s="7" t="b">
        <v>0</v>
      </c>
      <c r="M333" s="7" t="b">
        <v>0</v>
      </c>
      <c r="N333" s="7" t="b">
        <v>0</v>
      </c>
    </row>
    <row r="334">
      <c r="C334" s="27"/>
      <c r="D334" s="27"/>
      <c r="I334" s="7"/>
      <c r="J334" s="7"/>
      <c r="K334" s="7"/>
      <c r="L334" s="7" t="b">
        <v>0</v>
      </c>
      <c r="M334" s="7" t="b">
        <v>0</v>
      </c>
      <c r="N334" s="7" t="b">
        <v>0</v>
      </c>
    </row>
    <row r="335">
      <c r="C335" s="27"/>
      <c r="D335" s="27"/>
      <c r="I335" s="7"/>
      <c r="J335" s="7"/>
      <c r="K335" s="7"/>
      <c r="L335" s="7" t="b">
        <v>0</v>
      </c>
      <c r="M335" s="7" t="b">
        <v>0</v>
      </c>
      <c r="N335" s="7" t="b">
        <v>0</v>
      </c>
    </row>
    <row r="336">
      <c r="C336" s="27"/>
      <c r="D336" s="27"/>
      <c r="I336" s="7"/>
      <c r="J336" s="7"/>
      <c r="K336" s="7"/>
      <c r="L336" s="7" t="b">
        <v>0</v>
      </c>
      <c r="M336" s="7" t="b">
        <v>0</v>
      </c>
      <c r="N336" s="7" t="b">
        <v>0</v>
      </c>
    </row>
    <row r="337">
      <c r="C337" s="27"/>
      <c r="D337" s="27"/>
      <c r="I337" s="7"/>
      <c r="J337" s="7"/>
      <c r="K337" s="7"/>
      <c r="L337" s="7" t="b">
        <v>0</v>
      </c>
      <c r="M337" s="7" t="b">
        <v>0</v>
      </c>
      <c r="N337" s="7" t="b">
        <v>0</v>
      </c>
    </row>
    <row r="338">
      <c r="C338" s="27"/>
      <c r="D338" s="27"/>
      <c r="I338" s="7"/>
      <c r="J338" s="7"/>
      <c r="K338" s="7"/>
      <c r="L338" s="7" t="b">
        <v>0</v>
      </c>
      <c r="M338" s="7" t="b">
        <v>0</v>
      </c>
      <c r="N338" s="7" t="b">
        <v>0</v>
      </c>
    </row>
    <row r="339">
      <c r="C339" s="27"/>
      <c r="D339" s="27"/>
      <c r="I339" s="7"/>
      <c r="J339" s="7"/>
      <c r="K339" s="7"/>
      <c r="L339" s="7" t="b">
        <v>0</v>
      </c>
      <c r="M339" s="7" t="b">
        <v>0</v>
      </c>
      <c r="N339" s="7" t="b">
        <v>0</v>
      </c>
    </row>
    <row r="340">
      <c r="C340" s="27"/>
      <c r="D340" s="27"/>
      <c r="I340" s="7"/>
      <c r="J340" s="7"/>
      <c r="K340" s="7"/>
      <c r="L340" s="7" t="b">
        <v>0</v>
      </c>
      <c r="M340" s="7" t="b">
        <v>0</v>
      </c>
      <c r="N340" s="7" t="b">
        <v>0</v>
      </c>
    </row>
    <row r="341">
      <c r="C341" s="27"/>
      <c r="D341" s="27"/>
      <c r="I341" s="7"/>
      <c r="J341" s="7"/>
      <c r="K341" s="7"/>
      <c r="L341" s="7" t="b">
        <v>0</v>
      </c>
      <c r="M341" s="7" t="b">
        <v>0</v>
      </c>
      <c r="N341" s="7" t="b">
        <v>0</v>
      </c>
    </row>
    <row r="342">
      <c r="C342" s="27"/>
      <c r="D342" s="27"/>
      <c r="I342" s="7"/>
      <c r="J342" s="7"/>
      <c r="K342" s="7"/>
      <c r="L342" s="7" t="b">
        <v>0</v>
      </c>
      <c r="M342" s="7" t="b">
        <v>0</v>
      </c>
      <c r="N342" s="7" t="b">
        <v>0</v>
      </c>
    </row>
    <row r="343">
      <c r="C343" s="27"/>
      <c r="D343" s="27"/>
      <c r="I343" s="7"/>
      <c r="J343" s="7"/>
      <c r="K343" s="7"/>
      <c r="L343" s="7" t="b">
        <v>0</v>
      </c>
      <c r="M343" s="7" t="b">
        <v>0</v>
      </c>
      <c r="N343" s="7" t="b">
        <v>0</v>
      </c>
    </row>
    <row r="344">
      <c r="C344" s="27"/>
      <c r="D344" s="27"/>
      <c r="I344" s="7"/>
      <c r="J344" s="7"/>
      <c r="K344" s="7"/>
      <c r="L344" s="7" t="b">
        <v>0</v>
      </c>
      <c r="M344" s="7" t="b">
        <v>0</v>
      </c>
      <c r="N344" s="7" t="b">
        <v>0</v>
      </c>
    </row>
    <row r="345">
      <c r="C345" s="27"/>
      <c r="D345" s="27"/>
      <c r="I345" s="7"/>
      <c r="J345" s="7"/>
      <c r="K345" s="7"/>
      <c r="L345" s="7" t="b">
        <v>0</v>
      </c>
      <c r="M345" s="7" t="b">
        <v>0</v>
      </c>
      <c r="N345" s="7" t="b">
        <v>0</v>
      </c>
    </row>
    <row r="346">
      <c r="C346" s="27"/>
      <c r="D346" s="27"/>
      <c r="I346" s="7"/>
      <c r="J346" s="7"/>
      <c r="K346" s="7"/>
      <c r="L346" s="7" t="b">
        <v>0</v>
      </c>
      <c r="M346" s="7" t="b">
        <v>0</v>
      </c>
      <c r="N346" s="7" t="b">
        <v>0</v>
      </c>
    </row>
    <row r="347">
      <c r="C347" s="27"/>
      <c r="D347" s="27"/>
      <c r="I347" s="7"/>
      <c r="J347" s="7"/>
      <c r="K347" s="7"/>
      <c r="L347" s="7" t="b">
        <v>0</v>
      </c>
      <c r="M347" s="7" t="b">
        <v>0</v>
      </c>
      <c r="N347" s="7" t="b">
        <v>0</v>
      </c>
    </row>
    <row r="348">
      <c r="C348" s="27"/>
      <c r="D348" s="27"/>
      <c r="I348" s="7"/>
      <c r="J348" s="7"/>
      <c r="K348" s="7"/>
      <c r="L348" s="7" t="b">
        <v>0</v>
      </c>
      <c r="M348" s="7" t="b">
        <v>0</v>
      </c>
      <c r="N348" s="7" t="b">
        <v>0</v>
      </c>
    </row>
    <row r="349">
      <c r="C349" s="27"/>
      <c r="D349" s="27"/>
      <c r="I349" s="7"/>
      <c r="J349" s="7"/>
      <c r="K349" s="7"/>
      <c r="L349" s="7" t="b">
        <v>0</v>
      </c>
      <c r="M349" s="7" t="b">
        <v>0</v>
      </c>
      <c r="N349" s="7" t="b">
        <v>0</v>
      </c>
    </row>
    <row r="350">
      <c r="C350" s="27"/>
      <c r="D350" s="27"/>
      <c r="I350" s="7"/>
      <c r="J350" s="7"/>
      <c r="K350" s="7"/>
      <c r="L350" s="7" t="b">
        <v>0</v>
      </c>
      <c r="M350" s="7" t="b">
        <v>0</v>
      </c>
      <c r="N350" s="7" t="b">
        <v>0</v>
      </c>
    </row>
    <row r="351">
      <c r="C351" s="27"/>
      <c r="D351" s="27"/>
      <c r="I351" s="7"/>
      <c r="J351" s="7"/>
      <c r="K351" s="7"/>
      <c r="L351" s="7" t="b">
        <v>0</v>
      </c>
      <c r="M351" s="7" t="b">
        <v>0</v>
      </c>
      <c r="N351" s="7" t="b">
        <v>0</v>
      </c>
    </row>
    <row r="352">
      <c r="C352" s="27"/>
      <c r="D352" s="27"/>
      <c r="I352" s="7"/>
      <c r="J352" s="7"/>
      <c r="K352" s="7"/>
      <c r="L352" s="7" t="b">
        <v>0</v>
      </c>
      <c r="M352" s="7" t="b">
        <v>0</v>
      </c>
      <c r="N352" s="7" t="b">
        <v>0</v>
      </c>
    </row>
    <row r="353">
      <c r="C353" s="27"/>
      <c r="D353" s="27"/>
      <c r="I353" s="7"/>
      <c r="J353" s="7"/>
      <c r="K353" s="7"/>
      <c r="L353" s="7" t="b">
        <v>0</v>
      </c>
      <c r="M353" s="7" t="b">
        <v>0</v>
      </c>
      <c r="N353" s="7" t="b">
        <v>0</v>
      </c>
    </row>
    <row r="354">
      <c r="C354" s="27"/>
      <c r="D354" s="27"/>
      <c r="I354" s="7"/>
      <c r="J354" s="7"/>
      <c r="K354" s="7"/>
      <c r="L354" s="7" t="b">
        <v>0</v>
      </c>
      <c r="M354" s="7" t="b">
        <v>0</v>
      </c>
      <c r="N354" s="7" t="b">
        <v>0</v>
      </c>
    </row>
    <row r="355">
      <c r="C355" s="27"/>
      <c r="D355" s="27"/>
      <c r="I355" s="7"/>
      <c r="J355" s="7"/>
      <c r="K355" s="7"/>
      <c r="L355" s="7" t="b">
        <v>0</v>
      </c>
      <c r="M355" s="7" t="b">
        <v>0</v>
      </c>
      <c r="N355" s="7" t="b">
        <v>0</v>
      </c>
    </row>
    <row r="356">
      <c r="C356" s="27"/>
      <c r="D356" s="27"/>
      <c r="I356" s="7"/>
      <c r="J356" s="7"/>
      <c r="K356" s="7"/>
      <c r="L356" s="7" t="b">
        <v>0</v>
      </c>
      <c r="M356" s="7" t="b">
        <v>0</v>
      </c>
      <c r="N356" s="7" t="b">
        <v>0</v>
      </c>
    </row>
    <row r="357">
      <c r="C357" s="27"/>
      <c r="D357" s="27"/>
      <c r="I357" s="7"/>
      <c r="J357" s="7"/>
      <c r="K357" s="7"/>
      <c r="L357" s="7" t="b">
        <v>0</v>
      </c>
      <c r="M357" s="7" t="b">
        <v>0</v>
      </c>
      <c r="N357" s="7" t="b">
        <v>0</v>
      </c>
    </row>
    <row r="358">
      <c r="C358" s="27"/>
      <c r="D358" s="27"/>
      <c r="I358" s="7"/>
      <c r="J358" s="7"/>
      <c r="K358" s="7"/>
      <c r="L358" s="7" t="b">
        <v>0</v>
      </c>
      <c r="M358" s="7" t="b">
        <v>0</v>
      </c>
      <c r="N358" s="7" t="b">
        <v>0</v>
      </c>
    </row>
    <row r="359">
      <c r="C359" s="27"/>
      <c r="D359" s="27"/>
      <c r="I359" s="7"/>
      <c r="J359" s="7"/>
      <c r="K359" s="7"/>
      <c r="L359" s="7" t="b">
        <v>0</v>
      </c>
      <c r="M359" s="7" t="b">
        <v>0</v>
      </c>
      <c r="N359" s="7" t="b">
        <v>0</v>
      </c>
    </row>
    <row r="360">
      <c r="C360" s="27"/>
      <c r="D360" s="27"/>
      <c r="I360" s="7"/>
      <c r="J360" s="7"/>
      <c r="K360" s="7"/>
      <c r="L360" s="7" t="b">
        <v>0</v>
      </c>
      <c r="M360" s="7" t="b">
        <v>0</v>
      </c>
      <c r="N360" s="7" t="b">
        <v>0</v>
      </c>
    </row>
    <row r="361">
      <c r="C361" s="27"/>
      <c r="D361" s="27"/>
      <c r="I361" s="7"/>
      <c r="J361" s="7"/>
      <c r="K361" s="7"/>
      <c r="L361" s="7" t="b">
        <v>0</v>
      </c>
      <c r="M361" s="7" t="b">
        <v>0</v>
      </c>
      <c r="N361" s="7" t="b">
        <v>0</v>
      </c>
    </row>
    <row r="362">
      <c r="C362" s="27"/>
      <c r="D362" s="27"/>
      <c r="I362" s="7"/>
      <c r="J362" s="7"/>
      <c r="K362" s="7"/>
      <c r="L362" s="7" t="b">
        <v>0</v>
      </c>
      <c r="M362" s="7" t="b">
        <v>0</v>
      </c>
      <c r="N362" s="7" t="b">
        <v>0</v>
      </c>
    </row>
    <row r="363">
      <c r="C363" s="27"/>
      <c r="D363" s="27"/>
      <c r="I363" s="7"/>
      <c r="J363" s="7"/>
      <c r="K363" s="7"/>
      <c r="L363" s="7" t="b">
        <v>0</v>
      </c>
      <c r="M363" s="7" t="b">
        <v>0</v>
      </c>
      <c r="N363" s="7" t="b">
        <v>0</v>
      </c>
    </row>
    <row r="364">
      <c r="C364" s="27"/>
      <c r="D364" s="27"/>
      <c r="I364" s="7"/>
      <c r="J364" s="7"/>
      <c r="K364" s="7"/>
      <c r="L364" s="7" t="b">
        <v>0</v>
      </c>
      <c r="M364" s="7" t="b">
        <v>0</v>
      </c>
      <c r="N364" s="7" t="b">
        <v>0</v>
      </c>
    </row>
    <row r="365">
      <c r="C365" s="27"/>
      <c r="D365" s="27"/>
      <c r="I365" s="7"/>
      <c r="J365" s="7"/>
      <c r="K365" s="7"/>
      <c r="L365" s="7" t="b">
        <v>0</v>
      </c>
      <c r="M365" s="7" t="b">
        <v>0</v>
      </c>
      <c r="N365" s="7" t="b">
        <v>0</v>
      </c>
    </row>
    <row r="366">
      <c r="C366" s="27"/>
      <c r="D366" s="27"/>
      <c r="I366" s="7"/>
      <c r="J366" s="7"/>
      <c r="K366" s="7"/>
      <c r="L366" s="7" t="b">
        <v>0</v>
      </c>
      <c r="M366" s="7" t="b">
        <v>0</v>
      </c>
      <c r="N366" s="7" t="b">
        <v>0</v>
      </c>
    </row>
    <row r="367">
      <c r="C367" s="27"/>
      <c r="D367" s="27"/>
      <c r="I367" s="7"/>
      <c r="J367" s="7"/>
      <c r="K367" s="7"/>
      <c r="L367" s="7" t="b">
        <v>0</v>
      </c>
      <c r="M367" s="7" t="b">
        <v>0</v>
      </c>
      <c r="N367" s="7" t="b">
        <v>0</v>
      </c>
    </row>
    <row r="368">
      <c r="C368" s="27"/>
      <c r="D368" s="27"/>
      <c r="I368" s="7"/>
      <c r="J368" s="7"/>
      <c r="K368" s="7"/>
      <c r="L368" s="7" t="b">
        <v>0</v>
      </c>
      <c r="M368" s="7" t="b">
        <v>0</v>
      </c>
      <c r="N368" s="7" t="b">
        <v>0</v>
      </c>
    </row>
    <row r="369">
      <c r="C369" s="27"/>
      <c r="D369" s="27"/>
      <c r="I369" s="7"/>
      <c r="J369" s="7"/>
      <c r="K369" s="7"/>
      <c r="L369" s="7" t="b">
        <v>0</v>
      </c>
      <c r="M369" s="7" t="b">
        <v>0</v>
      </c>
      <c r="N369" s="7" t="b">
        <v>0</v>
      </c>
    </row>
    <row r="370">
      <c r="C370" s="27"/>
      <c r="D370" s="27"/>
      <c r="I370" s="7"/>
      <c r="J370" s="7"/>
      <c r="K370" s="7"/>
      <c r="L370" s="7" t="b">
        <v>0</v>
      </c>
      <c r="M370" s="7" t="b">
        <v>0</v>
      </c>
      <c r="N370" s="7" t="b">
        <v>0</v>
      </c>
    </row>
    <row r="371">
      <c r="C371" s="27"/>
      <c r="D371" s="27"/>
      <c r="I371" s="7"/>
      <c r="J371" s="7"/>
      <c r="K371" s="7"/>
      <c r="L371" s="7" t="b">
        <v>0</v>
      </c>
      <c r="M371" s="7" t="b">
        <v>0</v>
      </c>
      <c r="N371" s="7" t="b">
        <v>0</v>
      </c>
    </row>
    <row r="372">
      <c r="C372" s="27"/>
      <c r="D372" s="27"/>
      <c r="I372" s="7"/>
      <c r="J372" s="7"/>
      <c r="K372" s="7"/>
      <c r="L372" s="7" t="b">
        <v>0</v>
      </c>
      <c r="M372" s="7" t="b">
        <v>0</v>
      </c>
      <c r="N372" s="7" t="b">
        <v>0</v>
      </c>
    </row>
    <row r="373">
      <c r="C373" s="27"/>
      <c r="D373" s="27"/>
      <c r="I373" s="7"/>
      <c r="J373" s="7"/>
      <c r="K373" s="7"/>
      <c r="L373" s="7" t="b">
        <v>0</v>
      </c>
      <c r="M373" s="7" t="b">
        <v>0</v>
      </c>
      <c r="N373" s="7" t="b">
        <v>0</v>
      </c>
    </row>
    <row r="374">
      <c r="C374" s="27"/>
      <c r="D374" s="27"/>
      <c r="I374" s="7"/>
      <c r="J374" s="7"/>
      <c r="K374" s="7"/>
      <c r="L374" s="7" t="b">
        <v>0</v>
      </c>
      <c r="M374" s="7" t="b">
        <v>0</v>
      </c>
      <c r="N374" s="7" t="b">
        <v>0</v>
      </c>
    </row>
    <row r="375">
      <c r="C375" s="27"/>
      <c r="D375" s="27"/>
      <c r="I375" s="7"/>
      <c r="J375" s="7"/>
      <c r="K375" s="7"/>
      <c r="L375" s="7" t="b">
        <v>0</v>
      </c>
      <c r="M375" s="7" t="b">
        <v>0</v>
      </c>
      <c r="N375" s="7" t="b">
        <v>0</v>
      </c>
    </row>
    <row r="376">
      <c r="C376" s="27"/>
      <c r="D376" s="27"/>
      <c r="I376" s="7"/>
      <c r="J376" s="7"/>
      <c r="K376" s="7"/>
      <c r="L376" s="7" t="b">
        <v>0</v>
      </c>
      <c r="M376" s="7" t="b">
        <v>0</v>
      </c>
      <c r="N376" s="7" t="b">
        <v>0</v>
      </c>
    </row>
    <row r="377">
      <c r="C377" s="27"/>
      <c r="D377" s="27"/>
      <c r="I377" s="7"/>
      <c r="J377" s="7"/>
      <c r="K377" s="7"/>
      <c r="L377" s="7" t="b">
        <v>0</v>
      </c>
      <c r="M377" s="7" t="b">
        <v>0</v>
      </c>
      <c r="N377" s="7" t="b">
        <v>0</v>
      </c>
    </row>
    <row r="378">
      <c r="C378" s="27"/>
      <c r="D378" s="27"/>
      <c r="I378" s="7"/>
      <c r="J378" s="7"/>
      <c r="K378" s="7"/>
      <c r="L378" s="7" t="b">
        <v>0</v>
      </c>
      <c r="M378" s="7" t="b">
        <v>0</v>
      </c>
      <c r="N378" s="7" t="b">
        <v>0</v>
      </c>
    </row>
    <row r="379">
      <c r="C379" s="27"/>
      <c r="D379" s="27"/>
      <c r="I379" s="7"/>
      <c r="J379" s="7"/>
      <c r="K379" s="7"/>
      <c r="L379" s="7" t="b">
        <v>0</v>
      </c>
      <c r="M379" s="7" t="b">
        <v>0</v>
      </c>
      <c r="N379" s="7" t="b">
        <v>0</v>
      </c>
    </row>
    <row r="380">
      <c r="C380" s="27"/>
      <c r="D380" s="27"/>
      <c r="I380" s="7"/>
      <c r="J380" s="7"/>
      <c r="K380" s="7"/>
      <c r="L380" s="7" t="b">
        <v>0</v>
      </c>
      <c r="M380" s="7" t="b">
        <v>0</v>
      </c>
      <c r="N380" s="7" t="b">
        <v>0</v>
      </c>
    </row>
    <row r="381">
      <c r="C381" s="27"/>
      <c r="D381" s="27"/>
      <c r="I381" s="7"/>
      <c r="J381" s="7"/>
      <c r="K381" s="7"/>
      <c r="L381" s="7" t="b">
        <v>0</v>
      </c>
      <c r="M381" s="7" t="b">
        <v>0</v>
      </c>
      <c r="N381" s="7" t="b">
        <v>0</v>
      </c>
    </row>
    <row r="382">
      <c r="C382" s="27"/>
      <c r="D382" s="27"/>
      <c r="I382" s="7"/>
      <c r="J382" s="7"/>
      <c r="K382" s="7"/>
      <c r="L382" s="7" t="b">
        <v>0</v>
      </c>
      <c r="M382" s="7" t="b">
        <v>0</v>
      </c>
      <c r="N382" s="7" t="b">
        <v>0</v>
      </c>
    </row>
    <row r="383">
      <c r="C383" s="27"/>
      <c r="D383" s="27"/>
      <c r="I383" s="7"/>
      <c r="J383" s="7"/>
      <c r="K383" s="7"/>
      <c r="L383" s="7" t="b">
        <v>0</v>
      </c>
      <c r="M383" s="7" t="b">
        <v>0</v>
      </c>
      <c r="N383" s="7" t="b">
        <v>0</v>
      </c>
    </row>
    <row r="384">
      <c r="C384" s="27"/>
      <c r="D384" s="27"/>
      <c r="I384" s="7"/>
      <c r="J384" s="7"/>
      <c r="K384" s="7"/>
      <c r="L384" s="7" t="b">
        <v>0</v>
      </c>
      <c r="M384" s="7" t="b">
        <v>0</v>
      </c>
      <c r="N384" s="7" t="b">
        <v>0</v>
      </c>
    </row>
    <row r="385">
      <c r="C385" s="27"/>
      <c r="D385" s="27"/>
      <c r="I385" s="7"/>
      <c r="J385" s="7"/>
      <c r="K385" s="7"/>
      <c r="L385" s="7" t="b">
        <v>0</v>
      </c>
      <c r="M385" s="7" t="b">
        <v>0</v>
      </c>
      <c r="N385" s="7" t="b">
        <v>0</v>
      </c>
    </row>
    <row r="386">
      <c r="C386" s="27"/>
      <c r="D386" s="27"/>
      <c r="I386" s="7"/>
      <c r="J386" s="7"/>
      <c r="K386" s="7"/>
      <c r="L386" s="7" t="b">
        <v>0</v>
      </c>
      <c r="M386" s="7" t="b">
        <v>0</v>
      </c>
      <c r="N386" s="7" t="b">
        <v>0</v>
      </c>
    </row>
    <row r="387">
      <c r="C387" s="27"/>
      <c r="D387" s="27"/>
      <c r="I387" s="7"/>
      <c r="J387" s="7"/>
      <c r="K387" s="7"/>
      <c r="L387" s="7" t="b">
        <v>0</v>
      </c>
      <c r="M387" s="7" t="b">
        <v>0</v>
      </c>
      <c r="N387" s="7" t="b">
        <v>0</v>
      </c>
    </row>
    <row r="388">
      <c r="C388" s="27"/>
      <c r="D388" s="27"/>
      <c r="I388" s="7"/>
      <c r="J388" s="7"/>
      <c r="K388" s="7"/>
      <c r="L388" s="7" t="b">
        <v>0</v>
      </c>
      <c r="M388" s="7" t="b">
        <v>0</v>
      </c>
      <c r="N388" s="7" t="b">
        <v>0</v>
      </c>
    </row>
    <row r="389">
      <c r="C389" s="27"/>
      <c r="D389" s="27"/>
      <c r="I389" s="7"/>
      <c r="J389" s="7"/>
      <c r="K389" s="7"/>
      <c r="L389" s="7" t="b">
        <v>0</v>
      </c>
      <c r="M389" s="7" t="b">
        <v>0</v>
      </c>
      <c r="N389" s="7" t="b">
        <v>0</v>
      </c>
    </row>
    <row r="390">
      <c r="C390" s="27"/>
      <c r="D390" s="27"/>
      <c r="I390" s="7"/>
      <c r="J390" s="7"/>
      <c r="K390" s="7"/>
      <c r="L390" s="7" t="b">
        <v>0</v>
      </c>
      <c r="M390" s="7" t="b">
        <v>0</v>
      </c>
      <c r="N390" s="7" t="b">
        <v>0</v>
      </c>
    </row>
    <row r="391">
      <c r="C391" s="27"/>
      <c r="D391" s="27"/>
      <c r="I391" s="7"/>
      <c r="J391" s="7"/>
      <c r="K391" s="7"/>
      <c r="L391" s="7" t="b">
        <v>0</v>
      </c>
      <c r="M391" s="7" t="b">
        <v>0</v>
      </c>
      <c r="N391" s="7" t="b">
        <v>0</v>
      </c>
    </row>
    <row r="392">
      <c r="C392" s="27"/>
      <c r="D392" s="27"/>
      <c r="I392" s="7"/>
      <c r="J392" s="7"/>
      <c r="K392" s="7"/>
      <c r="L392" s="7" t="b">
        <v>0</v>
      </c>
      <c r="M392" s="7" t="b">
        <v>0</v>
      </c>
      <c r="N392" s="7" t="b">
        <v>0</v>
      </c>
    </row>
    <row r="393">
      <c r="C393" s="27"/>
      <c r="D393" s="27"/>
      <c r="I393" s="7"/>
      <c r="J393" s="7"/>
      <c r="K393" s="7"/>
      <c r="L393" s="7" t="b">
        <v>0</v>
      </c>
      <c r="M393" s="7" t="b">
        <v>0</v>
      </c>
      <c r="N393" s="7" t="b">
        <v>0</v>
      </c>
    </row>
    <row r="394">
      <c r="C394" s="27"/>
      <c r="D394" s="27"/>
      <c r="I394" s="7"/>
      <c r="J394" s="7"/>
      <c r="K394" s="7"/>
      <c r="L394" s="7" t="b">
        <v>0</v>
      </c>
      <c r="M394" s="7" t="b">
        <v>0</v>
      </c>
      <c r="N394" s="7" t="b">
        <v>0</v>
      </c>
    </row>
    <row r="395">
      <c r="C395" s="27"/>
      <c r="D395" s="27"/>
      <c r="I395" s="7"/>
      <c r="J395" s="7"/>
      <c r="K395" s="7"/>
      <c r="L395" s="7" t="b">
        <v>0</v>
      </c>
      <c r="M395" s="7" t="b">
        <v>0</v>
      </c>
      <c r="N395" s="7" t="b">
        <v>0</v>
      </c>
    </row>
    <row r="396">
      <c r="C396" s="27"/>
      <c r="D396" s="27"/>
      <c r="I396" s="7"/>
      <c r="J396" s="7"/>
      <c r="K396" s="7"/>
      <c r="L396" s="7" t="b">
        <v>0</v>
      </c>
      <c r="M396" s="7" t="b">
        <v>0</v>
      </c>
      <c r="N396" s="7" t="b">
        <v>0</v>
      </c>
    </row>
    <row r="397">
      <c r="C397" s="27"/>
      <c r="D397" s="27"/>
      <c r="I397" s="7"/>
      <c r="J397" s="7"/>
      <c r="K397" s="7"/>
      <c r="L397" s="7" t="b">
        <v>0</v>
      </c>
      <c r="M397" s="7" t="b">
        <v>0</v>
      </c>
      <c r="N397" s="7" t="b">
        <v>0</v>
      </c>
    </row>
    <row r="398">
      <c r="C398" s="27"/>
      <c r="D398" s="27"/>
      <c r="I398" s="7"/>
      <c r="J398" s="7"/>
      <c r="K398" s="7"/>
      <c r="L398" s="7" t="b">
        <v>0</v>
      </c>
      <c r="M398" s="7" t="b">
        <v>0</v>
      </c>
      <c r="N398" s="7" t="b">
        <v>0</v>
      </c>
    </row>
    <row r="399">
      <c r="C399" s="27"/>
      <c r="D399" s="27"/>
      <c r="I399" s="7"/>
      <c r="J399" s="7"/>
      <c r="K399" s="7"/>
      <c r="L399" s="7" t="b">
        <v>0</v>
      </c>
      <c r="M399" s="7" t="b">
        <v>0</v>
      </c>
      <c r="N399" s="7" t="b">
        <v>0</v>
      </c>
    </row>
    <row r="400">
      <c r="C400" s="27"/>
      <c r="D400" s="27"/>
      <c r="I400" s="7"/>
      <c r="J400" s="7"/>
      <c r="K400" s="7"/>
      <c r="L400" s="7" t="b">
        <v>0</v>
      </c>
      <c r="M400" s="7" t="b">
        <v>0</v>
      </c>
      <c r="N400" s="7" t="b">
        <v>0</v>
      </c>
    </row>
    <row r="401">
      <c r="C401" s="27"/>
      <c r="D401" s="27"/>
      <c r="I401" s="7"/>
      <c r="J401" s="7"/>
      <c r="K401" s="7"/>
      <c r="L401" s="7" t="b">
        <v>0</v>
      </c>
      <c r="M401" s="7" t="b">
        <v>0</v>
      </c>
      <c r="N401" s="7" t="b">
        <v>0</v>
      </c>
    </row>
    <row r="402">
      <c r="C402" s="27"/>
      <c r="D402" s="27"/>
      <c r="I402" s="7"/>
      <c r="J402" s="7"/>
      <c r="K402" s="7"/>
      <c r="L402" s="7" t="b">
        <v>0</v>
      </c>
      <c r="M402" s="7" t="b">
        <v>0</v>
      </c>
      <c r="N402" s="7" t="b">
        <v>0</v>
      </c>
    </row>
    <row r="403">
      <c r="C403" s="27"/>
      <c r="D403" s="27"/>
      <c r="I403" s="7"/>
      <c r="J403" s="7"/>
      <c r="K403" s="7"/>
      <c r="L403" s="7" t="b">
        <v>0</v>
      </c>
      <c r="M403" s="7" t="b">
        <v>0</v>
      </c>
      <c r="N403" s="7" t="b">
        <v>0</v>
      </c>
    </row>
    <row r="404">
      <c r="C404" s="27"/>
      <c r="D404" s="27"/>
      <c r="I404" s="7"/>
      <c r="J404" s="7"/>
      <c r="K404" s="7"/>
      <c r="L404" s="7" t="b">
        <v>0</v>
      </c>
      <c r="M404" s="7" t="b">
        <v>0</v>
      </c>
      <c r="N404" s="7" t="b">
        <v>0</v>
      </c>
    </row>
    <row r="405">
      <c r="C405" s="27"/>
      <c r="D405" s="27"/>
      <c r="I405" s="7"/>
      <c r="J405" s="7"/>
      <c r="K405" s="7"/>
      <c r="L405" s="7" t="b">
        <v>0</v>
      </c>
      <c r="M405" s="7" t="b">
        <v>0</v>
      </c>
      <c r="N405" s="7" t="b">
        <v>0</v>
      </c>
    </row>
    <row r="406">
      <c r="C406" s="27"/>
      <c r="D406" s="27"/>
      <c r="I406" s="7"/>
      <c r="J406" s="7"/>
      <c r="K406" s="7"/>
      <c r="L406" s="7" t="b">
        <v>0</v>
      </c>
      <c r="M406" s="7" t="b">
        <v>0</v>
      </c>
      <c r="N406" s="7" t="b">
        <v>0</v>
      </c>
    </row>
    <row r="407">
      <c r="C407" s="27"/>
      <c r="D407" s="27"/>
      <c r="I407" s="7"/>
      <c r="J407" s="7"/>
      <c r="K407" s="7"/>
      <c r="L407" s="7" t="b">
        <v>0</v>
      </c>
      <c r="M407" s="7" t="b">
        <v>0</v>
      </c>
      <c r="N407" s="7" t="b">
        <v>0</v>
      </c>
    </row>
    <row r="408">
      <c r="C408" s="27"/>
      <c r="D408" s="27"/>
      <c r="I408" s="7"/>
      <c r="J408" s="7"/>
      <c r="K408" s="7"/>
      <c r="L408" s="7" t="b">
        <v>0</v>
      </c>
      <c r="M408" s="7" t="b">
        <v>0</v>
      </c>
      <c r="N408" s="7" t="b">
        <v>0</v>
      </c>
    </row>
    <row r="409">
      <c r="C409" s="27"/>
      <c r="D409" s="27"/>
      <c r="I409" s="7"/>
      <c r="J409" s="7"/>
      <c r="K409" s="7"/>
      <c r="L409" s="7" t="b">
        <v>0</v>
      </c>
      <c r="M409" s="7" t="b">
        <v>0</v>
      </c>
      <c r="N409" s="7" t="b">
        <v>0</v>
      </c>
    </row>
    <row r="410">
      <c r="C410" s="27"/>
      <c r="D410" s="27"/>
      <c r="I410" s="7"/>
      <c r="J410" s="7"/>
      <c r="K410" s="7"/>
      <c r="L410" s="7" t="b">
        <v>0</v>
      </c>
      <c r="M410" s="7" t="b">
        <v>0</v>
      </c>
      <c r="N410" s="7" t="b">
        <v>0</v>
      </c>
    </row>
    <row r="411">
      <c r="C411" s="27"/>
      <c r="D411" s="27"/>
      <c r="I411" s="7"/>
      <c r="J411" s="7"/>
      <c r="K411" s="7"/>
      <c r="L411" s="7" t="b">
        <v>0</v>
      </c>
      <c r="M411" s="7" t="b">
        <v>0</v>
      </c>
      <c r="N411" s="7" t="b">
        <v>0</v>
      </c>
    </row>
    <row r="412">
      <c r="C412" s="27"/>
      <c r="D412" s="27"/>
      <c r="I412" s="7"/>
      <c r="J412" s="7"/>
      <c r="K412" s="7"/>
      <c r="L412" s="7" t="b">
        <v>0</v>
      </c>
      <c r="M412" s="7" t="b">
        <v>0</v>
      </c>
      <c r="N412" s="7" t="b">
        <v>0</v>
      </c>
    </row>
    <row r="413">
      <c r="C413" s="27"/>
      <c r="D413" s="27"/>
      <c r="I413" s="7"/>
      <c r="J413" s="7"/>
      <c r="K413" s="7"/>
      <c r="L413" s="7" t="b">
        <v>0</v>
      </c>
      <c r="M413" s="7" t="b">
        <v>0</v>
      </c>
      <c r="N413" s="7" t="b">
        <v>0</v>
      </c>
    </row>
    <row r="414">
      <c r="C414" s="27"/>
      <c r="D414" s="27"/>
      <c r="I414" s="7"/>
      <c r="J414" s="7"/>
      <c r="K414" s="7"/>
      <c r="L414" s="7" t="b">
        <v>0</v>
      </c>
      <c r="M414" s="7" t="b">
        <v>0</v>
      </c>
      <c r="N414" s="7" t="b">
        <v>0</v>
      </c>
    </row>
    <row r="415">
      <c r="C415" s="27"/>
      <c r="D415" s="27"/>
      <c r="I415" s="7"/>
      <c r="J415" s="7"/>
      <c r="K415" s="7"/>
      <c r="L415" s="7" t="b">
        <v>0</v>
      </c>
      <c r="M415" s="7" t="b">
        <v>0</v>
      </c>
      <c r="N415" s="7" t="b">
        <v>0</v>
      </c>
    </row>
    <row r="416">
      <c r="C416" s="27"/>
      <c r="D416" s="27"/>
      <c r="I416" s="7"/>
      <c r="J416" s="7"/>
      <c r="K416" s="7"/>
      <c r="L416" s="7" t="b">
        <v>0</v>
      </c>
      <c r="M416" s="7" t="b">
        <v>0</v>
      </c>
      <c r="N416" s="7" t="b">
        <v>0</v>
      </c>
    </row>
    <row r="417">
      <c r="C417" s="27"/>
      <c r="D417" s="27"/>
      <c r="I417" s="7"/>
      <c r="J417" s="7"/>
      <c r="K417" s="7"/>
      <c r="L417" s="7" t="b">
        <v>0</v>
      </c>
      <c r="M417" s="7" t="b">
        <v>0</v>
      </c>
      <c r="N417" s="7" t="b">
        <v>0</v>
      </c>
    </row>
    <row r="418">
      <c r="C418" s="27"/>
      <c r="D418" s="27"/>
      <c r="I418" s="7"/>
      <c r="J418" s="7"/>
      <c r="K418" s="7"/>
      <c r="L418" s="7" t="b">
        <v>0</v>
      </c>
      <c r="M418" s="7" t="b">
        <v>0</v>
      </c>
      <c r="N418" s="7" t="b">
        <v>0</v>
      </c>
    </row>
    <row r="419">
      <c r="C419" s="27"/>
      <c r="D419" s="27"/>
      <c r="I419" s="7"/>
      <c r="J419" s="7"/>
      <c r="K419" s="7"/>
      <c r="L419" s="7" t="b">
        <v>0</v>
      </c>
      <c r="M419" s="7" t="b">
        <v>0</v>
      </c>
      <c r="N419" s="7" t="b">
        <v>0</v>
      </c>
    </row>
    <row r="420">
      <c r="C420" s="27"/>
      <c r="D420" s="27"/>
      <c r="I420" s="7"/>
      <c r="J420" s="7"/>
      <c r="K420" s="7"/>
      <c r="L420" s="7" t="b">
        <v>0</v>
      </c>
      <c r="M420" s="7" t="b">
        <v>0</v>
      </c>
      <c r="N420" s="7" t="b">
        <v>0</v>
      </c>
    </row>
    <row r="421">
      <c r="C421" s="27"/>
      <c r="D421" s="27"/>
      <c r="I421" s="7"/>
      <c r="J421" s="7"/>
      <c r="K421" s="7"/>
      <c r="L421" s="7" t="b">
        <v>0</v>
      </c>
      <c r="M421" s="7" t="b">
        <v>0</v>
      </c>
      <c r="N421" s="7" t="b">
        <v>0</v>
      </c>
    </row>
    <row r="422">
      <c r="C422" s="27"/>
      <c r="D422" s="27"/>
      <c r="I422" s="7"/>
      <c r="J422" s="7"/>
      <c r="K422" s="7"/>
      <c r="L422" s="7" t="b">
        <v>0</v>
      </c>
      <c r="M422" s="7" t="b">
        <v>0</v>
      </c>
      <c r="N422" s="7" t="b">
        <v>0</v>
      </c>
    </row>
    <row r="423">
      <c r="C423" s="27"/>
      <c r="D423" s="27"/>
      <c r="I423" s="7"/>
      <c r="J423" s="7"/>
      <c r="K423" s="7"/>
      <c r="L423" s="7" t="b">
        <v>0</v>
      </c>
      <c r="M423" s="7" t="b">
        <v>0</v>
      </c>
      <c r="N423" s="7" t="b">
        <v>0</v>
      </c>
    </row>
    <row r="424">
      <c r="C424" s="27"/>
      <c r="D424" s="27"/>
      <c r="I424" s="7"/>
      <c r="J424" s="7"/>
      <c r="K424" s="7"/>
      <c r="L424" s="7" t="b">
        <v>0</v>
      </c>
      <c r="M424" s="7" t="b">
        <v>0</v>
      </c>
      <c r="N424" s="7" t="b">
        <v>0</v>
      </c>
    </row>
    <row r="425">
      <c r="C425" s="27"/>
      <c r="D425" s="27"/>
      <c r="I425" s="7"/>
      <c r="J425" s="7"/>
      <c r="K425" s="7"/>
      <c r="L425" s="7" t="b">
        <v>0</v>
      </c>
      <c r="M425" s="7" t="b">
        <v>0</v>
      </c>
      <c r="N425" s="7" t="b">
        <v>0</v>
      </c>
    </row>
    <row r="426">
      <c r="C426" s="27"/>
      <c r="D426" s="27"/>
      <c r="I426" s="7"/>
      <c r="J426" s="7"/>
      <c r="K426" s="7"/>
      <c r="L426" s="7" t="b">
        <v>0</v>
      </c>
      <c r="M426" s="7" t="b">
        <v>0</v>
      </c>
      <c r="N426" s="7" t="b">
        <v>0</v>
      </c>
    </row>
    <row r="427">
      <c r="C427" s="27"/>
      <c r="D427" s="27"/>
      <c r="I427" s="7"/>
      <c r="J427" s="7"/>
      <c r="K427" s="7"/>
      <c r="L427" s="7" t="b">
        <v>0</v>
      </c>
      <c r="M427" s="7" t="b">
        <v>0</v>
      </c>
      <c r="N427" s="7" t="b">
        <v>0</v>
      </c>
    </row>
    <row r="428">
      <c r="C428" s="27"/>
      <c r="D428" s="27"/>
      <c r="I428" s="7"/>
      <c r="J428" s="7"/>
      <c r="K428" s="7"/>
      <c r="L428" s="7" t="b">
        <v>0</v>
      </c>
      <c r="M428" s="7" t="b">
        <v>0</v>
      </c>
      <c r="N428" s="7" t="b">
        <v>0</v>
      </c>
    </row>
    <row r="429">
      <c r="C429" s="27"/>
      <c r="D429" s="27"/>
      <c r="I429" s="7"/>
      <c r="J429" s="7"/>
      <c r="K429" s="7"/>
      <c r="L429" s="7" t="b">
        <v>0</v>
      </c>
      <c r="M429" s="7" t="b">
        <v>0</v>
      </c>
      <c r="N429" s="7" t="b">
        <v>0</v>
      </c>
    </row>
    <row r="430">
      <c r="C430" s="27"/>
      <c r="D430" s="27"/>
      <c r="I430" s="7"/>
      <c r="J430" s="7"/>
      <c r="K430" s="7"/>
      <c r="L430" s="7" t="b">
        <v>0</v>
      </c>
      <c r="M430" s="7" t="b">
        <v>0</v>
      </c>
      <c r="N430" s="7" t="b">
        <v>0</v>
      </c>
    </row>
    <row r="431">
      <c r="C431" s="27"/>
      <c r="D431" s="27"/>
      <c r="I431" s="7"/>
      <c r="J431" s="7"/>
      <c r="K431" s="7"/>
      <c r="L431" s="7" t="b">
        <v>0</v>
      </c>
      <c r="M431" s="7" t="b">
        <v>0</v>
      </c>
      <c r="N431" s="7" t="b">
        <v>0</v>
      </c>
    </row>
    <row r="432">
      <c r="C432" s="27"/>
      <c r="D432" s="27"/>
      <c r="I432" s="7"/>
      <c r="J432" s="7"/>
      <c r="K432" s="7"/>
      <c r="L432" s="7" t="b">
        <v>0</v>
      </c>
      <c r="M432" s="7" t="b">
        <v>0</v>
      </c>
      <c r="N432" s="7" t="b">
        <v>0</v>
      </c>
    </row>
    <row r="433">
      <c r="C433" s="27"/>
      <c r="D433" s="27"/>
      <c r="I433" s="7"/>
      <c r="J433" s="7"/>
      <c r="K433" s="7"/>
      <c r="L433" s="7" t="b">
        <v>0</v>
      </c>
      <c r="M433" s="7" t="b">
        <v>0</v>
      </c>
      <c r="N433" s="7" t="b">
        <v>0</v>
      </c>
    </row>
    <row r="434">
      <c r="C434" s="27"/>
      <c r="D434" s="27"/>
      <c r="I434" s="7"/>
      <c r="J434" s="7"/>
      <c r="K434" s="7"/>
      <c r="L434" s="7" t="b">
        <v>0</v>
      </c>
      <c r="M434" s="7" t="b">
        <v>0</v>
      </c>
      <c r="N434" s="7" t="b">
        <v>0</v>
      </c>
    </row>
    <row r="435">
      <c r="C435" s="27"/>
      <c r="D435" s="27"/>
      <c r="I435" s="7"/>
      <c r="J435" s="7"/>
      <c r="K435" s="7"/>
      <c r="L435" s="7" t="b">
        <v>0</v>
      </c>
      <c r="M435" s="7" t="b">
        <v>0</v>
      </c>
      <c r="N435" s="7" t="b">
        <v>0</v>
      </c>
    </row>
    <row r="436">
      <c r="C436" s="27"/>
      <c r="D436" s="27"/>
      <c r="I436" s="7"/>
      <c r="J436" s="7"/>
      <c r="K436" s="7"/>
      <c r="L436" s="7" t="b">
        <v>0</v>
      </c>
      <c r="M436" s="7" t="b">
        <v>0</v>
      </c>
      <c r="N436" s="7" t="b">
        <v>0</v>
      </c>
    </row>
    <row r="437">
      <c r="C437" s="27"/>
      <c r="D437" s="27"/>
      <c r="I437" s="7"/>
      <c r="J437" s="7"/>
      <c r="K437" s="7"/>
      <c r="L437" s="7" t="b">
        <v>0</v>
      </c>
      <c r="M437" s="7" t="b">
        <v>0</v>
      </c>
      <c r="N437" s="7" t="b">
        <v>0</v>
      </c>
    </row>
    <row r="438">
      <c r="C438" s="27"/>
      <c r="D438" s="27"/>
      <c r="I438" s="7"/>
      <c r="J438" s="7"/>
      <c r="K438" s="7"/>
      <c r="L438" s="7" t="b">
        <v>0</v>
      </c>
      <c r="M438" s="7" t="b">
        <v>0</v>
      </c>
      <c r="N438" s="7" t="b">
        <v>0</v>
      </c>
    </row>
    <row r="439">
      <c r="C439" s="27"/>
      <c r="D439" s="27"/>
      <c r="I439" s="7"/>
      <c r="J439" s="7"/>
      <c r="K439" s="7"/>
      <c r="L439" s="7" t="b">
        <v>0</v>
      </c>
      <c r="M439" s="7" t="b">
        <v>0</v>
      </c>
      <c r="N439" s="7" t="b">
        <v>0</v>
      </c>
    </row>
    <row r="440">
      <c r="C440" s="27"/>
      <c r="D440" s="27"/>
      <c r="I440" s="7"/>
      <c r="J440" s="7"/>
      <c r="K440" s="7"/>
      <c r="L440" s="7" t="b">
        <v>0</v>
      </c>
      <c r="M440" s="7" t="b">
        <v>0</v>
      </c>
      <c r="N440" s="7" t="b">
        <v>0</v>
      </c>
    </row>
    <row r="441">
      <c r="C441" s="27"/>
      <c r="D441" s="27"/>
      <c r="I441" s="7"/>
      <c r="J441" s="7"/>
      <c r="K441" s="7"/>
      <c r="L441" s="7" t="b">
        <v>0</v>
      </c>
      <c r="M441" s="7" t="b">
        <v>0</v>
      </c>
      <c r="N441" s="7" t="b">
        <v>0</v>
      </c>
    </row>
    <row r="442">
      <c r="C442" s="27"/>
      <c r="D442" s="27"/>
      <c r="I442" s="7"/>
      <c r="J442" s="7"/>
      <c r="K442" s="7"/>
      <c r="L442" s="7" t="b">
        <v>0</v>
      </c>
      <c r="M442" s="7" t="b">
        <v>0</v>
      </c>
      <c r="N442" s="7" t="b">
        <v>0</v>
      </c>
    </row>
    <row r="443">
      <c r="C443" s="27"/>
      <c r="D443" s="27"/>
      <c r="I443" s="7"/>
      <c r="J443" s="7"/>
      <c r="K443" s="7"/>
      <c r="L443" s="7" t="b">
        <v>0</v>
      </c>
      <c r="M443" s="7" t="b">
        <v>0</v>
      </c>
      <c r="N443" s="7" t="b">
        <v>0</v>
      </c>
    </row>
    <row r="444">
      <c r="C444" s="27"/>
      <c r="D444" s="27"/>
      <c r="I444" s="7"/>
      <c r="J444" s="7"/>
      <c r="K444" s="7"/>
      <c r="L444" s="7" t="b">
        <v>0</v>
      </c>
      <c r="M444" s="7" t="b">
        <v>0</v>
      </c>
      <c r="N444" s="7" t="b">
        <v>0</v>
      </c>
    </row>
    <row r="445">
      <c r="C445" s="27"/>
      <c r="D445" s="27"/>
      <c r="I445" s="7"/>
      <c r="J445" s="7"/>
      <c r="K445" s="7"/>
      <c r="L445" s="7" t="b">
        <v>0</v>
      </c>
      <c r="M445" s="7" t="b">
        <v>0</v>
      </c>
      <c r="N445" s="7" t="b">
        <v>0</v>
      </c>
    </row>
    <row r="446">
      <c r="C446" s="27"/>
      <c r="D446" s="27"/>
      <c r="I446" s="7"/>
      <c r="J446" s="7"/>
      <c r="K446" s="7"/>
      <c r="L446" s="7" t="b">
        <v>0</v>
      </c>
      <c r="M446" s="7" t="b">
        <v>0</v>
      </c>
      <c r="N446" s="7" t="b">
        <v>0</v>
      </c>
    </row>
    <row r="447">
      <c r="C447" s="27"/>
      <c r="D447" s="27"/>
      <c r="I447" s="7"/>
      <c r="J447" s="7"/>
      <c r="K447" s="7"/>
      <c r="L447" s="7" t="b">
        <v>0</v>
      </c>
      <c r="M447" s="7" t="b">
        <v>0</v>
      </c>
      <c r="N447" s="7" t="b">
        <v>0</v>
      </c>
    </row>
    <row r="448">
      <c r="C448" s="27"/>
      <c r="D448" s="27"/>
      <c r="I448" s="7"/>
      <c r="J448" s="7"/>
      <c r="K448" s="7"/>
      <c r="L448" s="7" t="b">
        <v>0</v>
      </c>
      <c r="M448" s="7" t="b">
        <v>0</v>
      </c>
      <c r="N448" s="7" t="b">
        <v>0</v>
      </c>
    </row>
    <row r="449">
      <c r="C449" s="27"/>
      <c r="D449" s="27"/>
      <c r="I449" s="7"/>
      <c r="J449" s="7"/>
      <c r="K449" s="7"/>
      <c r="L449" s="7" t="b">
        <v>0</v>
      </c>
      <c r="M449" s="7" t="b">
        <v>0</v>
      </c>
      <c r="N449" s="7" t="b">
        <v>0</v>
      </c>
    </row>
    <row r="450">
      <c r="C450" s="27"/>
      <c r="D450" s="27"/>
      <c r="I450" s="7"/>
      <c r="J450" s="7"/>
      <c r="K450" s="7"/>
      <c r="L450" s="7" t="b">
        <v>0</v>
      </c>
      <c r="M450" s="7" t="b">
        <v>0</v>
      </c>
      <c r="N450" s="7" t="b">
        <v>0</v>
      </c>
    </row>
    <row r="451">
      <c r="C451" s="27"/>
      <c r="D451" s="27"/>
      <c r="I451" s="7"/>
      <c r="J451" s="7"/>
      <c r="K451" s="7"/>
      <c r="L451" s="7" t="b">
        <v>0</v>
      </c>
      <c r="M451" s="7" t="b">
        <v>0</v>
      </c>
      <c r="N451" s="7" t="b">
        <v>0</v>
      </c>
    </row>
    <row r="452">
      <c r="C452" s="27"/>
      <c r="D452" s="27"/>
      <c r="I452" s="7"/>
      <c r="J452" s="7"/>
      <c r="K452" s="7"/>
      <c r="L452" s="7" t="b">
        <v>0</v>
      </c>
      <c r="M452" s="7" t="b">
        <v>0</v>
      </c>
      <c r="N452" s="7" t="b">
        <v>0</v>
      </c>
    </row>
    <row r="453">
      <c r="C453" s="27"/>
      <c r="D453" s="27"/>
      <c r="I453" s="7"/>
      <c r="J453" s="7"/>
      <c r="K453" s="7"/>
      <c r="L453" s="7" t="b">
        <v>0</v>
      </c>
      <c r="M453" s="7" t="b">
        <v>0</v>
      </c>
      <c r="N453" s="7" t="b">
        <v>0</v>
      </c>
    </row>
    <row r="454">
      <c r="C454" s="27"/>
      <c r="D454" s="27"/>
      <c r="I454" s="7"/>
      <c r="J454" s="7"/>
      <c r="K454" s="7"/>
      <c r="L454" s="7" t="b">
        <v>0</v>
      </c>
      <c r="M454" s="7" t="b">
        <v>0</v>
      </c>
      <c r="N454" s="7" t="b">
        <v>0</v>
      </c>
    </row>
    <row r="455">
      <c r="C455" s="27"/>
      <c r="D455" s="27"/>
      <c r="I455" s="7"/>
      <c r="J455" s="7"/>
      <c r="K455" s="7"/>
      <c r="L455" s="7" t="b">
        <v>0</v>
      </c>
      <c r="M455" s="7" t="b">
        <v>0</v>
      </c>
      <c r="N455" s="7" t="b">
        <v>0</v>
      </c>
    </row>
    <row r="456">
      <c r="C456" s="27"/>
      <c r="D456" s="27"/>
      <c r="I456" s="7"/>
      <c r="J456" s="7"/>
      <c r="K456" s="7"/>
      <c r="L456" s="7" t="b">
        <v>0</v>
      </c>
      <c r="M456" s="7" t="b">
        <v>0</v>
      </c>
      <c r="N456" s="7" t="b">
        <v>0</v>
      </c>
    </row>
    <row r="457">
      <c r="C457" s="27"/>
      <c r="D457" s="27"/>
      <c r="I457" s="7"/>
      <c r="J457" s="7"/>
      <c r="K457" s="7"/>
      <c r="L457" s="7" t="b">
        <v>0</v>
      </c>
      <c r="M457" s="7" t="b">
        <v>0</v>
      </c>
      <c r="N457" s="7" t="b">
        <v>0</v>
      </c>
    </row>
    <row r="458">
      <c r="C458" s="27"/>
      <c r="D458" s="27"/>
      <c r="I458" s="7"/>
      <c r="J458" s="7"/>
      <c r="K458" s="7"/>
      <c r="L458" s="7" t="b">
        <v>0</v>
      </c>
      <c r="M458" s="7" t="b">
        <v>0</v>
      </c>
      <c r="N458" s="7" t="b">
        <v>0</v>
      </c>
    </row>
    <row r="459">
      <c r="C459" s="27"/>
      <c r="D459" s="27"/>
      <c r="I459" s="7"/>
      <c r="J459" s="7"/>
      <c r="K459" s="7"/>
      <c r="L459" s="7" t="b">
        <v>0</v>
      </c>
      <c r="M459" s="7" t="b">
        <v>0</v>
      </c>
      <c r="N459" s="7" t="b">
        <v>0</v>
      </c>
    </row>
    <row r="460">
      <c r="C460" s="27"/>
      <c r="D460" s="27"/>
      <c r="I460" s="7"/>
      <c r="J460" s="7"/>
      <c r="K460" s="7"/>
      <c r="L460" s="7" t="b">
        <v>0</v>
      </c>
      <c r="M460" s="7" t="b">
        <v>0</v>
      </c>
      <c r="N460" s="7" t="b">
        <v>0</v>
      </c>
    </row>
    <row r="461">
      <c r="C461" s="27"/>
      <c r="D461" s="27"/>
      <c r="I461" s="7"/>
      <c r="J461" s="7"/>
      <c r="K461" s="7"/>
      <c r="L461" s="7" t="b">
        <v>0</v>
      </c>
      <c r="M461" s="7" t="b">
        <v>0</v>
      </c>
      <c r="N461" s="7" t="b">
        <v>0</v>
      </c>
    </row>
    <row r="462">
      <c r="C462" s="27"/>
      <c r="D462" s="27"/>
      <c r="I462" s="7"/>
      <c r="J462" s="7"/>
      <c r="K462" s="7"/>
      <c r="L462" s="7" t="b">
        <v>0</v>
      </c>
      <c r="M462" s="7" t="b">
        <v>0</v>
      </c>
      <c r="N462" s="7" t="b">
        <v>0</v>
      </c>
    </row>
    <row r="463">
      <c r="C463" s="27"/>
      <c r="D463" s="27"/>
      <c r="I463" s="7"/>
      <c r="J463" s="7"/>
      <c r="K463" s="7"/>
      <c r="L463" s="7" t="b">
        <v>0</v>
      </c>
      <c r="M463" s="7" t="b">
        <v>0</v>
      </c>
      <c r="N463" s="7" t="b">
        <v>0</v>
      </c>
    </row>
    <row r="464">
      <c r="C464" s="27"/>
      <c r="D464" s="27"/>
      <c r="I464" s="7"/>
      <c r="J464" s="7"/>
      <c r="K464" s="7"/>
      <c r="L464" s="7" t="b">
        <v>0</v>
      </c>
      <c r="M464" s="7" t="b">
        <v>0</v>
      </c>
      <c r="N464" s="7" t="b">
        <v>0</v>
      </c>
    </row>
    <row r="465">
      <c r="C465" s="27"/>
      <c r="D465" s="27"/>
      <c r="I465" s="7"/>
      <c r="J465" s="7"/>
      <c r="K465" s="7"/>
      <c r="L465" s="7" t="b">
        <v>0</v>
      </c>
      <c r="M465" s="7" t="b">
        <v>0</v>
      </c>
      <c r="N465" s="7" t="b">
        <v>0</v>
      </c>
    </row>
    <row r="466">
      <c r="C466" s="27"/>
      <c r="D466" s="27"/>
      <c r="I466" s="7"/>
      <c r="J466" s="7"/>
      <c r="K466" s="7"/>
      <c r="L466" s="7" t="b">
        <v>0</v>
      </c>
      <c r="M466" s="7" t="b">
        <v>0</v>
      </c>
      <c r="N466" s="7" t="b">
        <v>0</v>
      </c>
    </row>
    <row r="467">
      <c r="C467" s="27"/>
      <c r="D467" s="27"/>
      <c r="I467" s="7"/>
      <c r="J467" s="7"/>
      <c r="K467" s="7"/>
      <c r="L467" s="7" t="b">
        <v>0</v>
      </c>
      <c r="M467" s="7" t="b">
        <v>0</v>
      </c>
      <c r="N467" s="7" t="b">
        <v>0</v>
      </c>
    </row>
    <row r="468">
      <c r="C468" s="27"/>
      <c r="D468" s="27"/>
      <c r="I468" s="7"/>
      <c r="J468" s="7"/>
      <c r="K468" s="7"/>
      <c r="L468" s="7" t="b">
        <v>0</v>
      </c>
      <c r="M468" s="7" t="b">
        <v>0</v>
      </c>
      <c r="N468" s="7" t="b">
        <v>0</v>
      </c>
    </row>
    <row r="469">
      <c r="C469" s="27"/>
      <c r="D469" s="27"/>
      <c r="I469" s="7"/>
      <c r="J469" s="7"/>
      <c r="K469" s="7"/>
      <c r="L469" s="7" t="b">
        <v>0</v>
      </c>
      <c r="M469" s="7" t="b">
        <v>0</v>
      </c>
      <c r="N469" s="7" t="b">
        <v>0</v>
      </c>
    </row>
    <row r="470">
      <c r="C470" s="27"/>
      <c r="D470" s="27"/>
      <c r="I470" s="7"/>
      <c r="J470" s="7"/>
      <c r="K470" s="7"/>
      <c r="L470" s="7" t="b">
        <v>0</v>
      </c>
      <c r="M470" s="7" t="b">
        <v>0</v>
      </c>
      <c r="N470" s="7" t="b">
        <v>0</v>
      </c>
    </row>
    <row r="471">
      <c r="C471" s="27"/>
      <c r="D471" s="27"/>
      <c r="I471" s="7"/>
      <c r="J471" s="7"/>
      <c r="K471" s="7"/>
      <c r="L471" s="7" t="b">
        <v>0</v>
      </c>
      <c r="M471" s="7" t="b">
        <v>0</v>
      </c>
      <c r="N471" s="7" t="b">
        <v>0</v>
      </c>
    </row>
    <row r="472">
      <c r="C472" s="27"/>
      <c r="D472" s="27"/>
      <c r="I472" s="7"/>
      <c r="J472" s="7"/>
      <c r="K472" s="7"/>
      <c r="L472" s="7" t="b">
        <v>0</v>
      </c>
      <c r="M472" s="7" t="b">
        <v>0</v>
      </c>
      <c r="N472" s="7" t="b">
        <v>0</v>
      </c>
    </row>
    <row r="473">
      <c r="C473" s="27"/>
      <c r="D473" s="27"/>
      <c r="I473" s="7"/>
      <c r="J473" s="7"/>
      <c r="K473" s="7"/>
      <c r="L473" s="7" t="b">
        <v>0</v>
      </c>
      <c r="M473" s="7" t="b">
        <v>0</v>
      </c>
      <c r="N473" s="7" t="b">
        <v>0</v>
      </c>
    </row>
    <row r="474">
      <c r="C474" s="27"/>
      <c r="D474" s="27"/>
      <c r="I474" s="7"/>
      <c r="J474" s="7"/>
      <c r="K474" s="7"/>
      <c r="L474" s="7" t="b">
        <v>0</v>
      </c>
      <c r="M474" s="7" t="b">
        <v>0</v>
      </c>
      <c r="N474" s="7" t="b">
        <v>0</v>
      </c>
    </row>
    <row r="475">
      <c r="C475" s="27"/>
      <c r="D475" s="27"/>
      <c r="I475" s="7"/>
      <c r="J475" s="7"/>
      <c r="K475" s="7"/>
      <c r="L475" s="7" t="b">
        <v>0</v>
      </c>
      <c r="M475" s="7" t="b">
        <v>0</v>
      </c>
      <c r="N475" s="7" t="b">
        <v>0</v>
      </c>
    </row>
    <row r="476">
      <c r="C476" s="27"/>
      <c r="D476" s="27"/>
      <c r="I476" s="7"/>
      <c r="J476" s="7"/>
      <c r="K476" s="7"/>
      <c r="L476" s="7" t="b">
        <v>0</v>
      </c>
      <c r="M476" s="7" t="b">
        <v>0</v>
      </c>
      <c r="N476" s="7" t="b">
        <v>0</v>
      </c>
    </row>
    <row r="477">
      <c r="C477" s="27"/>
      <c r="D477" s="27"/>
      <c r="I477" s="7"/>
      <c r="J477" s="7"/>
      <c r="K477" s="7"/>
      <c r="L477" s="7" t="b">
        <v>0</v>
      </c>
      <c r="M477" s="7" t="b">
        <v>0</v>
      </c>
      <c r="N477" s="7" t="b">
        <v>0</v>
      </c>
    </row>
    <row r="478">
      <c r="C478" s="27"/>
      <c r="D478" s="27"/>
      <c r="I478" s="7"/>
      <c r="J478" s="7"/>
      <c r="K478" s="7"/>
      <c r="L478" s="7" t="b">
        <v>0</v>
      </c>
      <c r="M478" s="7" t="b">
        <v>0</v>
      </c>
      <c r="N478" s="7" t="b">
        <v>0</v>
      </c>
    </row>
    <row r="479">
      <c r="C479" s="27"/>
      <c r="D479" s="27"/>
      <c r="I479" s="7"/>
      <c r="J479" s="7"/>
      <c r="K479" s="7"/>
      <c r="L479" s="7" t="b">
        <v>0</v>
      </c>
      <c r="M479" s="7" t="b">
        <v>0</v>
      </c>
      <c r="N479" s="7" t="b">
        <v>0</v>
      </c>
    </row>
    <row r="480">
      <c r="C480" s="27"/>
      <c r="D480" s="27"/>
      <c r="I480" s="7"/>
      <c r="J480" s="7"/>
      <c r="K480" s="7"/>
      <c r="L480" s="7" t="b">
        <v>0</v>
      </c>
      <c r="M480" s="7" t="b">
        <v>0</v>
      </c>
      <c r="N480" s="7" t="b">
        <v>0</v>
      </c>
    </row>
    <row r="481">
      <c r="C481" s="27"/>
      <c r="D481" s="27"/>
      <c r="I481" s="7"/>
      <c r="J481" s="7"/>
      <c r="K481" s="7"/>
      <c r="L481" s="7" t="b">
        <v>0</v>
      </c>
      <c r="M481" s="7" t="b">
        <v>0</v>
      </c>
      <c r="N481" s="7" t="b">
        <v>0</v>
      </c>
    </row>
    <row r="482">
      <c r="C482" s="27"/>
      <c r="D482" s="27"/>
      <c r="I482" s="7"/>
      <c r="J482" s="7"/>
      <c r="K482" s="7"/>
      <c r="L482" s="7" t="b">
        <v>0</v>
      </c>
      <c r="M482" s="7" t="b">
        <v>0</v>
      </c>
      <c r="N482" s="7" t="b">
        <v>0</v>
      </c>
    </row>
    <row r="483">
      <c r="C483" s="27"/>
      <c r="D483" s="27"/>
      <c r="I483" s="7"/>
      <c r="J483" s="7"/>
      <c r="K483" s="7"/>
      <c r="L483" s="7" t="b">
        <v>0</v>
      </c>
      <c r="M483" s="7" t="b">
        <v>0</v>
      </c>
      <c r="N483" s="7" t="b">
        <v>0</v>
      </c>
    </row>
    <row r="484">
      <c r="C484" s="27"/>
      <c r="D484" s="27"/>
      <c r="I484" s="7"/>
      <c r="J484" s="7"/>
      <c r="K484" s="7"/>
      <c r="L484" s="7" t="b">
        <v>0</v>
      </c>
      <c r="M484" s="7" t="b">
        <v>0</v>
      </c>
      <c r="N484" s="7" t="b">
        <v>0</v>
      </c>
    </row>
    <row r="485">
      <c r="C485" s="27"/>
      <c r="D485" s="27"/>
      <c r="I485" s="7"/>
      <c r="J485" s="7"/>
      <c r="K485" s="7"/>
      <c r="L485" s="7" t="b">
        <v>0</v>
      </c>
      <c r="M485" s="7" t="b">
        <v>0</v>
      </c>
      <c r="N485" s="7" t="b">
        <v>0</v>
      </c>
    </row>
    <row r="486">
      <c r="C486" s="27"/>
      <c r="D486" s="27"/>
      <c r="I486" s="7"/>
      <c r="J486" s="7"/>
      <c r="K486" s="7"/>
      <c r="L486" s="7" t="b">
        <v>0</v>
      </c>
      <c r="M486" s="7" t="b">
        <v>0</v>
      </c>
      <c r="N486" s="7" t="b">
        <v>0</v>
      </c>
    </row>
    <row r="487">
      <c r="C487" s="27"/>
      <c r="D487" s="27"/>
      <c r="I487" s="7"/>
      <c r="J487" s="7"/>
      <c r="K487" s="7"/>
      <c r="L487" s="7" t="b">
        <v>0</v>
      </c>
      <c r="M487" s="7" t="b">
        <v>0</v>
      </c>
      <c r="N487" s="7" t="b">
        <v>0</v>
      </c>
    </row>
    <row r="488">
      <c r="C488" s="27"/>
      <c r="D488" s="27"/>
      <c r="I488" s="7"/>
      <c r="J488" s="7"/>
      <c r="K488" s="7"/>
      <c r="L488" s="7" t="b">
        <v>0</v>
      </c>
      <c r="M488" s="7" t="b">
        <v>0</v>
      </c>
      <c r="N488" s="7" t="b">
        <v>0</v>
      </c>
    </row>
    <row r="489">
      <c r="C489" s="27"/>
      <c r="D489" s="27"/>
      <c r="I489" s="7"/>
      <c r="J489" s="7"/>
      <c r="K489" s="7"/>
      <c r="L489" s="7" t="b">
        <v>0</v>
      </c>
      <c r="M489" s="7" t="b">
        <v>0</v>
      </c>
      <c r="N489" s="7" t="b">
        <v>0</v>
      </c>
    </row>
    <row r="490">
      <c r="C490" s="27"/>
      <c r="D490" s="27"/>
      <c r="I490" s="7"/>
      <c r="J490" s="7"/>
      <c r="K490" s="7"/>
      <c r="L490" s="7" t="b">
        <v>0</v>
      </c>
      <c r="M490" s="7" t="b">
        <v>0</v>
      </c>
      <c r="N490" s="7" t="b">
        <v>0</v>
      </c>
    </row>
    <row r="491">
      <c r="C491" s="27"/>
      <c r="D491" s="27"/>
      <c r="I491" s="7"/>
      <c r="J491" s="7"/>
      <c r="K491" s="7"/>
      <c r="L491" s="7" t="b">
        <v>0</v>
      </c>
      <c r="M491" s="7" t="b">
        <v>0</v>
      </c>
      <c r="N491" s="7" t="b">
        <v>0</v>
      </c>
    </row>
    <row r="492">
      <c r="C492" s="27"/>
      <c r="D492" s="27"/>
      <c r="I492" s="7"/>
      <c r="J492" s="7"/>
      <c r="K492" s="7"/>
      <c r="L492" s="7" t="b">
        <v>0</v>
      </c>
      <c r="M492" s="7" t="b">
        <v>0</v>
      </c>
      <c r="N492" s="7" t="b">
        <v>0</v>
      </c>
    </row>
    <row r="493">
      <c r="C493" s="27"/>
      <c r="D493" s="27"/>
      <c r="I493" s="7"/>
      <c r="J493" s="7"/>
      <c r="K493" s="7"/>
      <c r="L493" s="7" t="b">
        <v>0</v>
      </c>
      <c r="M493" s="7" t="b">
        <v>0</v>
      </c>
      <c r="N493" s="7" t="b">
        <v>0</v>
      </c>
    </row>
    <row r="494">
      <c r="C494" s="27"/>
      <c r="D494" s="27"/>
      <c r="I494" s="7"/>
      <c r="J494" s="7"/>
      <c r="K494" s="7"/>
      <c r="L494" s="7" t="b">
        <v>0</v>
      </c>
      <c r="M494" s="7" t="b">
        <v>0</v>
      </c>
      <c r="N494" s="7" t="b">
        <v>0</v>
      </c>
    </row>
    <row r="495">
      <c r="C495" s="27"/>
      <c r="D495" s="27"/>
      <c r="I495" s="7"/>
      <c r="J495" s="7"/>
      <c r="K495" s="7"/>
      <c r="L495" s="7" t="b">
        <v>0</v>
      </c>
      <c r="M495" s="7" t="b">
        <v>0</v>
      </c>
      <c r="N495" s="7" t="b">
        <v>0</v>
      </c>
    </row>
    <row r="496">
      <c r="C496" s="27"/>
      <c r="D496" s="27"/>
      <c r="I496" s="7"/>
      <c r="J496" s="7"/>
      <c r="K496" s="7"/>
      <c r="L496" s="7" t="b">
        <v>0</v>
      </c>
      <c r="M496" s="7" t="b">
        <v>0</v>
      </c>
      <c r="N496" s="7" t="b">
        <v>0</v>
      </c>
    </row>
    <row r="497">
      <c r="C497" s="27"/>
      <c r="D497" s="27"/>
      <c r="I497" s="7"/>
      <c r="J497" s="7"/>
      <c r="K497" s="7"/>
      <c r="L497" s="7" t="b">
        <v>0</v>
      </c>
      <c r="M497" s="7" t="b">
        <v>0</v>
      </c>
      <c r="N497" s="7" t="b">
        <v>0</v>
      </c>
    </row>
    <row r="498">
      <c r="C498" s="27"/>
      <c r="D498" s="27"/>
      <c r="I498" s="7"/>
      <c r="J498" s="7"/>
      <c r="K498" s="7"/>
      <c r="L498" s="7" t="b">
        <v>0</v>
      </c>
      <c r="M498" s="7" t="b">
        <v>0</v>
      </c>
      <c r="N498" s="7" t="b">
        <v>0</v>
      </c>
    </row>
    <row r="499">
      <c r="C499" s="27"/>
      <c r="D499" s="27"/>
      <c r="I499" s="7"/>
      <c r="J499" s="7"/>
      <c r="K499" s="7"/>
      <c r="L499" s="7" t="b">
        <v>0</v>
      </c>
      <c r="M499" s="7" t="b">
        <v>0</v>
      </c>
      <c r="N499" s="7" t="b">
        <v>0</v>
      </c>
    </row>
    <row r="500">
      <c r="C500" s="27"/>
      <c r="D500" s="27"/>
      <c r="I500" s="7"/>
      <c r="J500" s="7"/>
      <c r="K500" s="7"/>
      <c r="L500" s="7" t="b">
        <v>0</v>
      </c>
      <c r="M500" s="7" t="b">
        <v>0</v>
      </c>
      <c r="N500" s="7" t="b">
        <v>0</v>
      </c>
    </row>
    <row r="501">
      <c r="C501" s="27"/>
      <c r="D501" s="27"/>
      <c r="I501" s="7"/>
      <c r="J501" s="7"/>
      <c r="K501" s="7"/>
      <c r="L501" s="7" t="b">
        <v>0</v>
      </c>
      <c r="M501" s="7" t="b">
        <v>0</v>
      </c>
      <c r="N501" s="7" t="b">
        <v>0</v>
      </c>
    </row>
    <row r="502">
      <c r="C502" s="27"/>
      <c r="D502" s="27"/>
      <c r="I502" s="7"/>
      <c r="J502" s="7"/>
      <c r="K502" s="7"/>
      <c r="L502" s="7" t="b">
        <v>0</v>
      </c>
      <c r="M502" s="7" t="b">
        <v>0</v>
      </c>
      <c r="N502" s="7" t="b">
        <v>0</v>
      </c>
    </row>
    <row r="503">
      <c r="C503" s="27"/>
      <c r="D503" s="27"/>
      <c r="I503" s="7"/>
      <c r="J503" s="7"/>
      <c r="K503" s="7"/>
      <c r="L503" s="7" t="b">
        <v>0</v>
      </c>
      <c r="M503" s="7" t="b">
        <v>0</v>
      </c>
      <c r="N503" s="7" t="b">
        <v>0</v>
      </c>
    </row>
    <row r="504">
      <c r="C504" s="27"/>
      <c r="D504" s="27"/>
      <c r="I504" s="7"/>
      <c r="J504" s="7"/>
      <c r="K504" s="7"/>
      <c r="L504" s="7" t="b">
        <v>0</v>
      </c>
      <c r="M504" s="7" t="b">
        <v>0</v>
      </c>
      <c r="N504" s="7" t="b">
        <v>0</v>
      </c>
    </row>
    <row r="505">
      <c r="C505" s="27"/>
      <c r="D505" s="27"/>
      <c r="I505" s="7"/>
      <c r="J505" s="7"/>
      <c r="K505" s="7"/>
      <c r="L505" s="7" t="b">
        <v>0</v>
      </c>
      <c r="M505" s="7" t="b">
        <v>0</v>
      </c>
      <c r="N505" s="7" t="b">
        <v>0</v>
      </c>
    </row>
    <row r="506">
      <c r="C506" s="27"/>
      <c r="D506" s="27"/>
      <c r="I506" s="7"/>
      <c r="J506" s="7"/>
      <c r="K506" s="7"/>
      <c r="L506" s="7" t="b">
        <v>0</v>
      </c>
      <c r="M506" s="7" t="b">
        <v>0</v>
      </c>
      <c r="N506" s="7" t="b">
        <v>0</v>
      </c>
    </row>
    <row r="507">
      <c r="C507" s="27"/>
      <c r="D507" s="27"/>
      <c r="I507" s="7"/>
      <c r="J507" s="7"/>
      <c r="K507" s="7"/>
      <c r="L507" s="7" t="b">
        <v>0</v>
      </c>
      <c r="M507" s="7" t="b">
        <v>0</v>
      </c>
      <c r="N507" s="7" t="b">
        <v>0</v>
      </c>
    </row>
    <row r="508">
      <c r="C508" s="27"/>
      <c r="D508" s="27"/>
      <c r="I508" s="7"/>
      <c r="J508" s="7"/>
      <c r="K508" s="7"/>
      <c r="L508" s="7" t="b">
        <v>0</v>
      </c>
      <c r="M508" s="7" t="b">
        <v>0</v>
      </c>
      <c r="N508" s="7" t="b">
        <v>0</v>
      </c>
    </row>
    <row r="509">
      <c r="C509" s="27"/>
      <c r="D509" s="27"/>
      <c r="I509" s="7"/>
      <c r="J509" s="7"/>
      <c r="K509" s="7"/>
      <c r="L509" s="7" t="b">
        <v>0</v>
      </c>
      <c r="M509" s="7" t="b">
        <v>0</v>
      </c>
      <c r="N509" s="7" t="b">
        <v>0</v>
      </c>
    </row>
    <row r="510">
      <c r="C510" s="27"/>
      <c r="D510" s="27"/>
      <c r="I510" s="7"/>
      <c r="J510" s="7"/>
      <c r="K510" s="7"/>
      <c r="L510" s="7" t="b">
        <v>0</v>
      </c>
      <c r="M510" s="7" t="b">
        <v>0</v>
      </c>
      <c r="N510" s="7" t="b">
        <v>0</v>
      </c>
    </row>
    <row r="511">
      <c r="C511" s="27"/>
      <c r="D511" s="27"/>
      <c r="I511" s="7"/>
      <c r="J511" s="7"/>
      <c r="K511" s="7"/>
      <c r="L511" s="7" t="b">
        <v>0</v>
      </c>
      <c r="M511" s="7" t="b">
        <v>0</v>
      </c>
      <c r="N511" s="7" t="b">
        <v>0</v>
      </c>
    </row>
    <row r="512">
      <c r="C512" s="27"/>
      <c r="D512" s="27"/>
      <c r="I512" s="7"/>
      <c r="J512" s="7"/>
      <c r="K512" s="7"/>
      <c r="L512" s="7" t="b">
        <v>0</v>
      </c>
      <c r="M512" s="7" t="b">
        <v>0</v>
      </c>
      <c r="N512" s="7" t="b">
        <v>0</v>
      </c>
    </row>
    <row r="513">
      <c r="C513" s="27"/>
      <c r="D513" s="27"/>
      <c r="I513" s="7"/>
      <c r="J513" s="7"/>
      <c r="K513" s="7"/>
      <c r="L513" s="7" t="b">
        <v>0</v>
      </c>
      <c r="M513" s="7" t="b">
        <v>0</v>
      </c>
      <c r="N513" s="7" t="b">
        <v>0</v>
      </c>
    </row>
    <row r="514">
      <c r="C514" s="27"/>
      <c r="D514" s="27"/>
      <c r="I514" s="7"/>
      <c r="J514" s="7"/>
      <c r="K514" s="7"/>
      <c r="L514" s="7" t="b">
        <v>0</v>
      </c>
      <c r="M514" s="7" t="b">
        <v>0</v>
      </c>
      <c r="N514" s="7" t="b">
        <v>0</v>
      </c>
    </row>
    <row r="515">
      <c r="C515" s="27"/>
      <c r="D515" s="27"/>
      <c r="I515" s="7"/>
      <c r="J515" s="7"/>
      <c r="K515" s="7"/>
      <c r="L515" s="7" t="b">
        <v>0</v>
      </c>
      <c r="M515" s="7" t="b">
        <v>0</v>
      </c>
      <c r="N515" s="7" t="b">
        <v>0</v>
      </c>
    </row>
    <row r="516">
      <c r="C516" s="27"/>
      <c r="D516" s="27"/>
      <c r="I516" s="7"/>
      <c r="J516" s="7"/>
      <c r="K516" s="7"/>
      <c r="L516" s="7" t="b">
        <v>0</v>
      </c>
      <c r="M516" s="7" t="b">
        <v>0</v>
      </c>
      <c r="N516" s="7" t="b">
        <v>0</v>
      </c>
    </row>
    <row r="517">
      <c r="C517" s="27"/>
      <c r="D517" s="27"/>
      <c r="I517" s="7"/>
      <c r="J517" s="7"/>
      <c r="K517" s="7"/>
      <c r="L517" s="7" t="b">
        <v>0</v>
      </c>
      <c r="M517" s="7" t="b">
        <v>0</v>
      </c>
      <c r="N517" s="7" t="b">
        <v>0</v>
      </c>
    </row>
    <row r="518">
      <c r="C518" s="27"/>
      <c r="D518" s="27"/>
      <c r="I518" s="7"/>
      <c r="J518" s="7"/>
      <c r="K518" s="7"/>
      <c r="L518" s="7" t="b">
        <v>0</v>
      </c>
      <c r="M518" s="7" t="b">
        <v>0</v>
      </c>
      <c r="N518" s="7" t="b">
        <v>0</v>
      </c>
    </row>
    <row r="519">
      <c r="C519" s="27"/>
      <c r="D519" s="27"/>
      <c r="I519" s="7"/>
      <c r="J519" s="7"/>
      <c r="K519" s="7"/>
      <c r="L519" s="7" t="b">
        <v>0</v>
      </c>
      <c r="M519" s="7" t="b">
        <v>0</v>
      </c>
      <c r="N519" s="7" t="b">
        <v>0</v>
      </c>
    </row>
    <row r="520">
      <c r="C520" s="27"/>
      <c r="D520" s="27"/>
      <c r="I520" s="7"/>
      <c r="J520" s="7"/>
      <c r="K520" s="7"/>
      <c r="L520" s="7" t="b">
        <v>0</v>
      </c>
      <c r="M520" s="7" t="b">
        <v>0</v>
      </c>
      <c r="N520" s="7" t="b">
        <v>0</v>
      </c>
    </row>
    <row r="521">
      <c r="C521" s="27"/>
      <c r="D521" s="27"/>
      <c r="I521" s="7"/>
      <c r="J521" s="7"/>
      <c r="K521" s="7"/>
      <c r="L521" s="7" t="b">
        <v>0</v>
      </c>
      <c r="M521" s="7" t="b">
        <v>0</v>
      </c>
      <c r="N521" s="7" t="b">
        <v>0</v>
      </c>
    </row>
    <row r="522">
      <c r="C522" s="27"/>
      <c r="D522" s="27"/>
      <c r="I522" s="7"/>
      <c r="J522" s="7"/>
      <c r="K522" s="7"/>
      <c r="L522" s="7" t="b">
        <v>0</v>
      </c>
      <c r="M522" s="7" t="b">
        <v>0</v>
      </c>
      <c r="N522" s="7" t="b">
        <v>0</v>
      </c>
    </row>
    <row r="523">
      <c r="C523" s="27"/>
      <c r="D523" s="27"/>
      <c r="I523" s="7"/>
      <c r="J523" s="7"/>
      <c r="K523" s="7"/>
      <c r="L523" s="7" t="b">
        <v>0</v>
      </c>
      <c r="M523" s="7" t="b">
        <v>0</v>
      </c>
      <c r="N523" s="7" t="b">
        <v>0</v>
      </c>
    </row>
    <row r="524">
      <c r="C524" s="27"/>
      <c r="D524" s="27"/>
      <c r="I524" s="7"/>
      <c r="J524" s="7"/>
      <c r="K524" s="7"/>
      <c r="L524" s="7" t="b">
        <v>0</v>
      </c>
      <c r="M524" s="7" t="b">
        <v>0</v>
      </c>
      <c r="N524" s="7" t="b">
        <v>0</v>
      </c>
    </row>
    <row r="525">
      <c r="C525" s="27"/>
      <c r="D525" s="27"/>
      <c r="I525" s="7"/>
      <c r="J525" s="7"/>
      <c r="K525" s="7"/>
      <c r="L525" s="7" t="b">
        <v>0</v>
      </c>
      <c r="M525" s="7" t="b">
        <v>0</v>
      </c>
      <c r="N525" s="7" t="b">
        <v>0</v>
      </c>
    </row>
    <row r="526">
      <c r="C526" s="27"/>
      <c r="D526" s="27"/>
      <c r="I526" s="7"/>
      <c r="J526" s="7"/>
      <c r="K526" s="7"/>
      <c r="L526" s="7" t="b">
        <v>0</v>
      </c>
      <c r="M526" s="7" t="b">
        <v>0</v>
      </c>
      <c r="N526" s="7" t="b">
        <v>0</v>
      </c>
    </row>
    <row r="527">
      <c r="C527" s="27"/>
      <c r="D527" s="27"/>
      <c r="I527" s="7"/>
      <c r="J527" s="7"/>
      <c r="K527" s="7"/>
      <c r="L527" s="7" t="b">
        <v>0</v>
      </c>
      <c r="M527" s="7" t="b">
        <v>0</v>
      </c>
      <c r="N527" s="7" t="b">
        <v>0</v>
      </c>
    </row>
    <row r="528">
      <c r="C528" s="27"/>
      <c r="D528" s="27"/>
      <c r="I528" s="7"/>
      <c r="J528" s="7"/>
      <c r="K528" s="7"/>
      <c r="L528" s="7" t="b">
        <v>0</v>
      </c>
      <c r="M528" s="7" t="b">
        <v>0</v>
      </c>
      <c r="N528" s="7" t="b">
        <v>0</v>
      </c>
    </row>
    <row r="529">
      <c r="C529" s="27"/>
      <c r="D529" s="27"/>
      <c r="I529" s="7"/>
      <c r="J529" s="7"/>
      <c r="K529" s="7"/>
      <c r="L529" s="7" t="b">
        <v>0</v>
      </c>
      <c r="M529" s="7" t="b">
        <v>0</v>
      </c>
      <c r="N529" s="7" t="b">
        <v>0</v>
      </c>
    </row>
    <row r="530">
      <c r="C530" s="27"/>
      <c r="D530" s="27"/>
      <c r="I530" s="7"/>
      <c r="J530" s="7"/>
      <c r="K530" s="7"/>
      <c r="L530" s="7" t="b">
        <v>0</v>
      </c>
      <c r="M530" s="7" t="b">
        <v>0</v>
      </c>
      <c r="N530" s="7" t="b">
        <v>0</v>
      </c>
    </row>
    <row r="531">
      <c r="C531" s="27"/>
      <c r="D531" s="27"/>
      <c r="I531" s="7"/>
      <c r="J531" s="7"/>
      <c r="K531" s="7"/>
      <c r="L531" s="7" t="b">
        <v>0</v>
      </c>
      <c r="M531" s="7" t="b">
        <v>0</v>
      </c>
      <c r="N531" s="7" t="b">
        <v>0</v>
      </c>
    </row>
    <row r="532">
      <c r="C532" s="27"/>
      <c r="D532" s="27"/>
      <c r="I532" s="7"/>
      <c r="J532" s="7"/>
      <c r="K532" s="7"/>
      <c r="L532" s="7" t="b">
        <v>0</v>
      </c>
      <c r="M532" s="7" t="b">
        <v>0</v>
      </c>
      <c r="N532" s="7" t="b">
        <v>0</v>
      </c>
    </row>
    <row r="533">
      <c r="C533" s="27"/>
      <c r="D533" s="27"/>
      <c r="I533" s="7"/>
      <c r="J533" s="7"/>
      <c r="K533" s="7"/>
      <c r="L533" s="7" t="b">
        <v>0</v>
      </c>
      <c r="M533" s="7" t="b">
        <v>0</v>
      </c>
      <c r="N533" s="7" t="b">
        <v>0</v>
      </c>
    </row>
    <row r="534">
      <c r="C534" s="27"/>
      <c r="D534" s="27"/>
      <c r="I534" s="7"/>
      <c r="J534" s="7"/>
      <c r="K534" s="7"/>
      <c r="L534" s="7" t="b">
        <v>0</v>
      </c>
      <c r="M534" s="7" t="b">
        <v>0</v>
      </c>
      <c r="N534" s="7" t="b">
        <v>0</v>
      </c>
    </row>
    <row r="535">
      <c r="C535" s="27"/>
      <c r="D535" s="27"/>
      <c r="I535" s="7"/>
      <c r="J535" s="7"/>
      <c r="K535" s="7"/>
      <c r="L535" s="7" t="b">
        <v>0</v>
      </c>
      <c r="M535" s="7" t="b">
        <v>0</v>
      </c>
      <c r="N535" s="7" t="b">
        <v>0</v>
      </c>
    </row>
    <row r="536">
      <c r="C536" s="27"/>
      <c r="D536" s="27"/>
      <c r="I536" s="7"/>
      <c r="J536" s="7"/>
      <c r="K536" s="7"/>
      <c r="L536" s="7" t="b">
        <v>0</v>
      </c>
      <c r="M536" s="7" t="b">
        <v>0</v>
      </c>
      <c r="N536" s="7" t="b">
        <v>0</v>
      </c>
    </row>
    <row r="537">
      <c r="C537" s="27"/>
      <c r="D537" s="27"/>
      <c r="I537" s="7"/>
      <c r="J537" s="7"/>
      <c r="K537" s="7"/>
      <c r="L537" s="7" t="b">
        <v>0</v>
      </c>
      <c r="M537" s="7" t="b">
        <v>0</v>
      </c>
      <c r="N537" s="7" t="b">
        <v>0</v>
      </c>
    </row>
    <row r="538">
      <c r="C538" s="27"/>
      <c r="D538" s="27"/>
      <c r="I538" s="7"/>
      <c r="J538" s="7"/>
      <c r="K538" s="7"/>
      <c r="L538" s="7" t="b">
        <v>0</v>
      </c>
      <c r="M538" s="7" t="b">
        <v>0</v>
      </c>
      <c r="N538" s="7" t="b">
        <v>0</v>
      </c>
    </row>
    <row r="539">
      <c r="C539" s="27"/>
      <c r="D539" s="27"/>
      <c r="I539" s="7"/>
      <c r="J539" s="7"/>
      <c r="K539" s="7"/>
      <c r="L539" s="7" t="b">
        <v>0</v>
      </c>
      <c r="M539" s="7" t="b">
        <v>0</v>
      </c>
      <c r="N539" s="7" t="b">
        <v>0</v>
      </c>
    </row>
    <row r="540">
      <c r="C540" s="27"/>
      <c r="D540" s="27"/>
      <c r="I540" s="7"/>
      <c r="J540" s="7"/>
      <c r="K540" s="7"/>
      <c r="L540" s="7" t="b">
        <v>0</v>
      </c>
      <c r="M540" s="7" t="b">
        <v>0</v>
      </c>
      <c r="N540" s="7" t="b">
        <v>0</v>
      </c>
    </row>
    <row r="541">
      <c r="C541" s="27"/>
      <c r="D541" s="27"/>
      <c r="I541" s="7"/>
      <c r="J541" s="7"/>
      <c r="K541" s="7"/>
      <c r="L541" s="7" t="b">
        <v>0</v>
      </c>
      <c r="M541" s="7" t="b">
        <v>0</v>
      </c>
      <c r="N541" s="7" t="b">
        <v>0</v>
      </c>
    </row>
    <row r="542">
      <c r="C542" s="27"/>
      <c r="D542" s="27"/>
      <c r="I542" s="7"/>
      <c r="J542" s="7"/>
      <c r="K542" s="7"/>
      <c r="L542" s="7" t="b">
        <v>0</v>
      </c>
      <c r="M542" s="7" t="b">
        <v>0</v>
      </c>
      <c r="N542" s="7" t="b">
        <v>0</v>
      </c>
    </row>
    <row r="543">
      <c r="C543" s="27"/>
      <c r="D543" s="27"/>
      <c r="I543" s="7"/>
      <c r="J543" s="7"/>
      <c r="K543" s="7"/>
      <c r="L543" s="7" t="b">
        <v>0</v>
      </c>
      <c r="M543" s="7" t="b">
        <v>0</v>
      </c>
      <c r="N543" s="7" t="b">
        <v>0</v>
      </c>
    </row>
    <row r="544">
      <c r="C544" s="27"/>
      <c r="D544" s="27"/>
      <c r="I544" s="7"/>
      <c r="J544" s="7"/>
      <c r="K544" s="7"/>
      <c r="L544" s="7" t="b">
        <v>0</v>
      </c>
      <c r="M544" s="7" t="b">
        <v>0</v>
      </c>
      <c r="N544" s="7" t="b">
        <v>0</v>
      </c>
    </row>
    <row r="545">
      <c r="C545" s="27"/>
      <c r="D545" s="27"/>
      <c r="I545" s="7"/>
      <c r="J545" s="7"/>
      <c r="K545" s="7"/>
      <c r="L545" s="7" t="b">
        <v>0</v>
      </c>
      <c r="M545" s="7" t="b">
        <v>0</v>
      </c>
      <c r="N545" s="7" t="b">
        <v>0</v>
      </c>
    </row>
    <row r="546">
      <c r="C546" s="27"/>
      <c r="D546" s="27"/>
      <c r="I546" s="7"/>
      <c r="J546" s="7"/>
      <c r="K546" s="7"/>
      <c r="L546" s="7" t="b">
        <v>0</v>
      </c>
      <c r="M546" s="7" t="b">
        <v>0</v>
      </c>
      <c r="N546" s="7" t="b">
        <v>0</v>
      </c>
    </row>
    <row r="547">
      <c r="C547" s="27"/>
      <c r="D547" s="27"/>
      <c r="I547" s="7"/>
      <c r="J547" s="7"/>
      <c r="K547" s="7"/>
      <c r="L547" s="7" t="b">
        <v>0</v>
      </c>
      <c r="M547" s="7" t="b">
        <v>0</v>
      </c>
      <c r="N547" s="7" t="b">
        <v>0</v>
      </c>
    </row>
    <row r="548">
      <c r="C548" s="27"/>
      <c r="D548" s="27"/>
      <c r="I548" s="7"/>
      <c r="J548" s="7"/>
      <c r="K548" s="7"/>
      <c r="L548" s="7" t="b">
        <v>0</v>
      </c>
      <c r="M548" s="7" t="b">
        <v>0</v>
      </c>
      <c r="N548" s="7" t="b">
        <v>0</v>
      </c>
    </row>
    <row r="549">
      <c r="C549" s="27"/>
      <c r="D549" s="27"/>
      <c r="I549" s="7"/>
      <c r="J549" s="7"/>
      <c r="K549" s="7"/>
      <c r="L549" s="7" t="b">
        <v>0</v>
      </c>
      <c r="M549" s="7" t="b">
        <v>0</v>
      </c>
      <c r="N549" s="7" t="b">
        <v>0</v>
      </c>
    </row>
    <row r="550">
      <c r="C550" s="27"/>
      <c r="D550" s="27"/>
      <c r="I550" s="7"/>
      <c r="J550" s="7"/>
      <c r="K550" s="7"/>
      <c r="L550" s="7" t="b">
        <v>0</v>
      </c>
      <c r="M550" s="7" t="b">
        <v>0</v>
      </c>
      <c r="N550" s="7" t="b">
        <v>0</v>
      </c>
    </row>
    <row r="551">
      <c r="C551" s="27"/>
      <c r="D551" s="27"/>
      <c r="I551" s="7"/>
      <c r="J551" s="7"/>
      <c r="K551" s="7"/>
      <c r="L551" s="7" t="b">
        <v>0</v>
      </c>
      <c r="M551" s="7" t="b">
        <v>0</v>
      </c>
      <c r="N551" s="7" t="b">
        <v>0</v>
      </c>
    </row>
    <row r="552">
      <c r="C552" s="27"/>
      <c r="D552" s="27"/>
      <c r="I552" s="7"/>
      <c r="J552" s="7"/>
      <c r="K552" s="7"/>
      <c r="L552" s="7" t="b">
        <v>0</v>
      </c>
      <c r="M552" s="7" t="b">
        <v>0</v>
      </c>
      <c r="N552" s="7" t="b">
        <v>0</v>
      </c>
    </row>
    <row r="553">
      <c r="C553" s="27"/>
      <c r="D553" s="27"/>
      <c r="I553" s="7"/>
      <c r="J553" s="7"/>
      <c r="K553" s="7"/>
      <c r="L553" s="7" t="b">
        <v>0</v>
      </c>
      <c r="M553" s="7" t="b">
        <v>0</v>
      </c>
      <c r="N553" s="7" t="b">
        <v>0</v>
      </c>
    </row>
    <row r="554">
      <c r="C554" s="27"/>
      <c r="D554" s="27"/>
      <c r="I554" s="7"/>
      <c r="J554" s="7"/>
      <c r="K554" s="7"/>
      <c r="L554" s="7" t="b">
        <v>0</v>
      </c>
      <c r="M554" s="7" t="b">
        <v>0</v>
      </c>
      <c r="N554" s="7" t="b">
        <v>0</v>
      </c>
    </row>
    <row r="555">
      <c r="C555" s="27"/>
      <c r="D555" s="27"/>
      <c r="I555" s="7"/>
      <c r="J555" s="7"/>
      <c r="K555" s="7"/>
      <c r="L555" s="7" t="b">
        <v>0</v>
      </c>
      <c r="M555" s="7" t="b">
        <v>0</v>
      </c>
      <c r="N555" s="7" t="b">
        <v>0</v>
      </c>
    </row>
    <row r="556">
      <c r="C556" s="27"/>
      <c r="D556" s="27"/>
      <c r="I556" s="7"/>
      <c r="J556" s="7"/>
      <c r="K556" s="7"/>
      <c r="L556" s="7" t="b">
        <v>0</v>
      </c>
      <c r="M556" s="7" t="b">
        <v>0</v>
      </c>
      <c r="N556" s="7" t="b">
        <v>0</v>
      </c>
    </row>
    <row r="557">
      <c r="C557" s="27"/>
      <c r="D557" s="27"/>
      <c r="I557" s="7"/>
      <c r="J557" s="7"/>
      <c r="K557" s="7"/>
      <c r="L557" s="7" t="b">
        <v>0</v>
      </c>
      <c r="M557" s="7" t="b">
        <v>0</v>
      </c>
      <c r="N557" s="7" t="b">
        <v>0</v>
      </c>
    </row>
    <row r="558">
      <c r="C558" s="27"/>
      <c r="D558" s="27"/>
      <c r="I558" s="7"/>
      <c r="J558" s="7"/>
      <c r="K558" s="7"/>
      <c r="L558" s="7" t="b">
        <v>0</v>
      </c>
      <c r="M558" s="7" t="b">
        <v>0</v>
      </c>
      <c r="N558" s="7" t="b">
        <v>0</v>
      </c>
    </row>
    <row r="559">
      <c r="C559" s="27"/>
      <c r="D559" s="27"/>
      <c r="I559" s="7"/>
      <c r="J559" s="7"/>
      <c r="K559" s="7"/>
      <c r="L559" s="7" t="b">
        <v>0</v>
      </c>
      <c r="M559" s="7" t="b">
        <v>0</v>
      </c>
      <c r="N559" s="7" t="b">
        <v>0</v>
      </c>
    </row>
    <row r="560">
      <c r="C560" s="27"/>
      <c r="D560" s="27"/>
      <c r="I560" s="7"/>
      <c r="J560" s="7"/>
      <c r="K560" s="7"/>
      <c r="L560" s="7" t="b">
        <v>0</v>
      </c>
      <c r="M560" s="7" t="b">
        <v>0</v>
      </c>
      <c r="N560" s="7" t="b">
        <v>0</v>
      </c>
    </row>
    <row r="561">
      <c r="C561" s="27"/>
      <c r="D561" s="27"/>
      <c r="I561" s="7"/>
      <c r="J561" s="7"/>
      <c r="K561" s="7"/>
      <c r="L561" s="7" t="b">
        <v>0</v>
      </c>
      <c r="M561" s="7" t="b">
        <v>0</v>
      </c>
      <c r="N561" s="7" t="b">
        <v>0</v>
      </c>
    </row>
    <row r="562">
      <c r="C562" s="27"/>
      <c r="D562" s="27"/>
      <c r="I562" s="7"/>
      <c r="J562" s="7"/>
      <c r="K562" s="7"/>
      <c r="L562" s="7" t="b">
        <v>0</v>
      </c>
      <c r="M562" s="7" t="b">
        <v>0</v>
      </c>
      <c r="N562" s="7" t="b">
        <v>0</v>
      </c>
    </row>
    <row r="563">
      <c r="C563" s="27"/>
      <c r="D563" s="27"/>
      <c r="I563" s="7"/>
      <c r="J563" s="7"/>
      <c r="K563" s="7"/>
      <c r="L563" s="7" t="b">
        <v>0</v>
      </c>
      <c r="M563" s="7" t="b">
        <v>0</v>
      </c>
      <c r="N563" s="7" t="b">
        <v>0</v>
      </c>
    </row>
    <row r="564">
      <c r="C564" s="27"/>
      <c r="D564" s="27"/>
      <c r="I564" s="7"/>
      <c r="J564" s="7"/>
      <c r="K564" s="7"/>
      <c r="L564" s="7" t="b">
        <v>0</v>
      </c>
      <c r="M564" s="7" t="b">
        <v>0</v>
      </c>
      <c r="N564" s="7" t="b">
        <v>0</v>
      </c>
    </row>
    <row r="565">
      <c r="C565" s="27"/>
      <c r="D565" s="27"/>
      <c r="I565" s="7"/>
      <c r="J565" s="7"/>
      <c r="K565" s="7"/>
      <c r="L565" s="7" t="b">
        <v>0</v>
      </c>
      <c r="M565" s="7" t="b">
        <v>0</v>
      </c>
      <c r="N565" s="7" t="b">
        <v>0</v>
      </c>
    </row>
    <row r="566">
      <c r="C566" s="27"/>
      <c r="D566" s="27"/>
      <c r="I566" s="7"/>
      <c r="J566" s="7"/>
      <c r="K566" s="7"/>
      <c r="L566" s="7" t="b">
        <v>0</v>
      </c>
      <c r="M566" s="7" t="b">
        <v>0</v>
      </c>
      <c r="N566" s="7" t="b">
        <v>0</v>
      </c>
    </row>
    <row r="567">
      <c r="C567" s="27"/>
      <c r="D567" s="27"/>
      <c r="I567" s="7"/>
      <c r="J567" s="7"/>
      <c r="K567" s="7"/>
      <c r="L567" s="7" t="b">
        <v>0</v>
      </c>
      <c r="M567" s="7" t="b">
        <v>0</v>
      </c>
      <c r="N567" s="7" t="b">
        <v>0</v>
      </c>
    </row>
    <row r="568">
      <c r="C568" s="27"/>
      <c r="D568" s="27"/>
      <c r="I568" s="7"/>
      <c r="J568" s="7"/>
      <c r="K568" s="7"/>
      <c r="L568" s="7" t="b">
        <v>0</v>
      </c>
      <c r="M568" s="7" t="b">
        <v>0</v>
      </c>
      <c r="N568" s="7" t="b">
        <v>0</v>
      </c>
    </row>
    <row r="569">
      <c r="C569" s="27"/>
      <c r="D569" s="27"/>
      <c r="I569" s="7"/>
      <c r="J569" s="7"/>
      <c r="K569" s="7"/>
      <c r="L569" s="7" t="b">
        <v>0</v>
      </c>
      <c r="M569" s="7" t="b">
        <v>0</v>
      </c>
      <c r="N569" s="7" t="b">
        <v>0</v>
      </c>
    </row>
    <row r="570">
      <c r="C570" s="27"/>
      <c r="D570" s="27"/>
      <c r="I570" s="7"/>
      <c r="J570" s="7"/>
      <c r="K570" s="7"/>
      <c r="L570" s="7" t="b">
        <v>0</v>
      </c>
      <c r="M570" s="7" t="b">
        <v>0</v>
      </c>
      <c r="N570" s="7" t="b">
        <v>0</v>
      </c>
    </row>
    <row r="571">
      <c r="C571" s="27"/>
      <c r="D571" s="27"/>
      <c r="I571" s="7"/>
      <c r="J571" s="7"/>
      <c r="K571" s="7"/>
      <c r="L571" s="7" t="b">
        <v>0</v>
      </c>
      <c r="M571" s="7" t="b">
        <v>0</v>
      </c>
      <c r="N571" s="7" t="b">
        <v>0</v>
      </c>
    </row>
    <row r="572">
      <c r="C572" s="27"/>
      <c r="D572" s="27"/>
      <c r="I572" s="7"/>
      <c r="J572" s="7"/>
      <c r="K572" s="7"/>
      <c r="L572" s="7" t="b">
        <v>0</v>
      </c>
      <c r="M572" s="7" t="b">
        <v>0</v>
      </c>
      <c r="N572" s="7" t="b">
        <v>0</v>
      </c>
    </row>
    <row r="573">
      <c r="C573" s="27"/>
      <c r="D573" s="27"/>
      <c r="I573" s="7"/>
      <c r="J573" s="7"/>
      <c r="K573" s="7"/>
      <c r="L573" s="7" t="b">
        <v>0</v>
      </c>
      <c r="M573" s="7" t="b">
        <v>0</v>
      </c>
      <c r="N573" s="7" t="b">
        <v>0</v>
      </c>
    </row>
    <row r="574">
      <c r="C574" s="27"/>
      <c r="D574" s="27"/>
      <c r="I574" s="7"/>
      <c r="J574" s="7"/>
      <c r="K574" s="7"/>
      <c r="L574" s="7" t="b">
        <v>0</v>
      </c>
      <c r="M574" s="7" t="b">
        <v>0</v>
      </c>
      <c r="N574" s="7" t="b">
        <v>0</v>
      </c>
    </row>
    <row r="575">
      <c r="C575" s="27"/>
      <c r="D575" s="27"/>
      <c r="I575" s="7"/>
      <c r="J575" s="7"/>
      <c r="K575" s="7"/>
      <c r="L575" s="7" t="b">
        <v>0</v>
      </c>
      <c r="M575" s="7" t="b">
        <v>0</v>
      </c>
      <c r="N575" s="7" t="b">
        <v>0</v>
      </c>
    </row>
    <row r="576">
      <c r="C576" s="27"/>
      <c r="D576" s="27"/>
      <c r="I576" s="7"/>
      <c r="J576" s="7"/>
      <c r="K576" s="7"/>
      <c r="L576" s="7" t="b">
        <v>0</v>
      </c>
      <c r="M576" s="7" t="b">
        <v>0</v>
      </c>
      <c r="N576" s="7" t="b">
        <v>0</v>
      </c>
    </row>
    <row r="577">
      <c r="C577" s="27"/>
      <c r="D577" s="27"/>
      <c r="I577" s="7"/>
      <c r="J577" s="7"/>
      <c r="K577" s="7"/>
      <c r="L577" s="7" t="b">
        <v>0</v>
      </c>
      <c r="M577" s="7" t="b">
        <v>0</v>
      </c>
      <c r="N577" s="7" t="b">
        <v>0</v>
      </c>
    </row>
    <row r="578">
      <c r="C578" s="27"/>
      <c r="D578" s="27"/>
      <c r="I578" s="7"/>
      <c r="J578" s="7"/>
      <c r="K578" s="7"/>
      <c r="L578" s="7" t="b">
        <v>0</v>
      </c>
      <c r="M578" s="7" t="b">
        <v>0</v>
      </c>
      <c r="N578" s="7" t="b">
        <v>0</v>
      </c>
    </row>
    <row r="579">
      <c r="C579" s="27"/>
      <c r="D579" s="27"/>
      <c r="I579" s="7"/>
      <c r="J579" s="7"/>
      <c r="K579" s="7"/>
      <c r="L579" s="7" t="b">
        <v>0</v>
      </c>
      <c r="M579" s="7" t="b">
        <v>0</v>
      </c>
      <c r="N579" s="7" t="b">
        <v>0</v>
      </c>
    </row>
    <row r="580">
      <c r="C580" s="27"/>
      <c r="D580" s="27"/>
      <c r="I580" s="7"/>
      <c r="J580" s="7"/>
      <c r="K580" s="7"/>
      <c r="L580" s="7" t="b">
        <v>0</v>
      </c>
      <c r="M580" s="7" t="b">
        <v>0</v>
      </c>
      <c r="N580" s="7" t="b">
        <v>0</v>
      </c>
    </row>
    <row r="581">
      <c r="C581" s="27"/>
      <c r="D581" s="27"/>
      <c r="I581" s="7"/>
      <c r="J581" s="7"/>
      <c r="K581" s="7"/>
      <c r="L581" s="7" t="b">
        <v>0</v>
      </c>
      <c r="M581" s="7" t="b">
        <v>0</v>
      </c>
      <c r="N581" s="7" t="b">
        <v>0</v>
      </c>
    </row>
    <row r="582">
      <c r="C582" s="27"/>
      <c r="D582" s="27"/>
      <c r="I582" s="7"/>
      <c r="J582" s="7"/>
      <c r="K582" s="7"/>
      <c r="L582" s="7" t="b">
        <v>0</v>
      </c>
      <c r="M582" s="7" t="b">
        <v>0</v>
      </c>
      <c r="N582" s="7" t="b">
        <v>0</v>
      </c>
    </row>
    <row r="583">
      <c r="C583" s="27"/>
      <c r="D583" s="27"/>
      <c r="I583" s="7"/>
      <c r="J583" s="7"/>
      <c r="K583" s="7"/>
      <c r="L583" s="7" t="b">
        <v>0</v>
      </c>
      <c r="M583" s="7" t="b">
        <v>0</v>
      </c>
      <c r="N583" s="7" t="b">
        <v>0</v>
      </c>
    </row>
    <row r="584">
      <c r="C584" s="27"/>
      <c r="D584" s="27"/>
      <c r="I584" s="7"/>
      <c r="J584" s="7"/>
      <c r="K584" s="7"/>
      <c r="L584" s="7" t="b">
        <v>0</v>
      </c>
      <c r="M584" s="7" t="b">
        <v>0</v>
      </c>
      <c r="N584" s="7" t="b">
        <v>0</v>
      </c>
    </row>
    <row r="585">
      <c r="C585" s="27"/>
      <c r="D585" s="27"/>
      <c r="I585" s="7"/>
      <c r="J585" s="7"/>
      <c r="K585" s="7"/>
      <c r="L585" s="7" t="b">
        <v>0</v>
      </c>
      <c r="M585" s="7" t="b">
        <v>0</v>
      </c>
      <c r="N585" s="7" t="b">
        <v>0</v>
      </c>
    </row>
    <row r="586">
      <c r="C586" s="27"/>
      <c r="D586" s="27"/>
      <c r="I586" s="7"/>
      <c r="J586" s="7"/>
      <c r="K586" s="7"/>
      <c r="L586" s="7" t="b">
        <v>0</v>
      </c>
      <c r="M586" s="7" t="b">
        <v>0</v>
      </c>
      <c r="N586" s="7" t="b">
        <v>0</v>
      </c>
    </row>
    <row r="587">
      <c r="C587" s="27"/>
      <c r="D587" s="27"/>
      <c r="I587" s="7"/>
      <c r="J587" s="7"/>
      <c r="K587" s="7"/>
      <c r="L587" s="7" t="b">
        <v>0</v>
      </c>
      <c r="M587" s="7" t="b">
        <v>0</v>
      </c>
      <c r="N587" s="7" t="b">
        <v>0</v>
      </c>
    </row>
    <row r="588">
      <c r="C588" s="27"/>
      <c r="D588" s="27"/>
      <c r="I588" s="7"/>
      <c r="J588" s="7"/>
      <c r="K588" s="7"/>
      <c r="L588" s="7" t="b">
        <v>0</v>
      </c>
      <c r="M588" s="7" t="b">
        <v>0</v>
      </c>
      <c r="N588" s="7" t="b">
        <v>0</v>
      </c>
    </row>
    <row r="589">
      <c r="C589" s="27"/>
      <c r="D589" s="27"/>
      <c r="I589" s="7"/>
      <c r="J589" s="7"/>
      <c r="K589" s="7"/>
      <c r="L589" s="7" t="b">
        <v>0</v>
      </c>
      <c r="M589" s="7" t="b">
        <v>0</v>
      </c>
      <c r="N589" s="7" t="b">
        <v>0</v>
      </c>
    </row>
    <row r="590">
      <c r="C590" s="27"/>
      <c r="D590" s="27"/>
      <c r="I590" s="7"/>
      <c r="J590" s="7"/>
      <c r="K590" s="7"/>
      <c r="L590" s="7" t="b">
        <v>0</v>
      </c>
      <c r="M590" s="7" t="b">
        <v>0</v>
      </c>
      <c r="N590" s="7" t="b">
        <v>0</v>
      </c>
    </row>
    <row r="591">
      <c r="C591" s="27"/>
      <c r="D591" s="27"/>
      <c r="I591" s="7"/>
      <c r="J591" s="7"/>
      <c r="K591" s="7"/>
      <c r="L591" s="7" t="b">
        <v>0</v>
      </c>
      <c r="M591" s="7" t="b">
        <v>0</v>
      </c>
      <c r="N591" s="7" t="b">
        <v>0</v>
      </c>
    </row>
    <row r="592">
      <c r="C592" s="27"/>
      <c r="D592" s="27"/>
      <c r="I592" s="7"/>
      <c r="J592" s="7"/>
      <c r="K592" s="7"/>
      <c r="L592" s="7" t="b">
        <v>0</v>
      </c>
      <c r="M592" s="7" t="b">
        <v>0</v>
      </c>
      <c r="N592" s="7" t="b">
        <v>0</v>
      </c>
    </row>
    <row r="593">
      <c r="C593" s="27"/>
      <c r="D593" s="27"/>
      <c r="I593" s="7"/>
      <c r="J593" s="7"/>
      <c r="K593" s="7"/>
      <c r="L593" s="7" t="b">
        <v>0</v>
      </c>
      <c r="M593" s="7" t="b">
        <v>0</v>
      </c>
      <c r="N593" s="7" t="b">
        <v>0</v>
      </c>
    </row>
    <row r="594">
      <c r="C594" s="27"/>
      <c r="D594" s="27"/>
      <c r="I594" s="7"/>
      <c r="J594" s="7"/>
      <c r="K594" s="7"/>
      <c r="L594" s="7" t="b">
        <v>0</v>
      </c>
      <c r="M594" s="7" t="b">
        <v>0</v>
      </c>
      <c r="N594" s="7" t="b">
        <v>0</v>
      </c>
    </row>
    <row r="595">
      <c r="C595" s="27"/>
      <c r="D595" s="27"/>
      <c r="I595" s="7"/>
      <c r="J595" s="7"/>
      <c r="K595" s="7"/>
      <c r="L595" s="7" t="b">
        <v>0</v>
      </c>
      <c r="M595" s="7" t="b">
        <v>0</v>
      </c>
      <c r="N595" s="7" t="b">
        <v>0</v>
      </c>
    </row>
    <row r="596">
      <c r="C596" s="27"/>
      <c r="D596" s="27"/>
      <c r="I596" s="7"/>
      <c r="J596" s="7"/>
      <c r="K596" s="7"/>
      <c r="L596" s="7" t="b">
        <v>0</v>
      </c>
      <c r="M596" s="7" t="b">
        <v>0</v>
      </c>
      <c r="N596" s="7" t="b">
        <v>0</v>
      </c>
    </row>
    <row r="597">
      <c r="C597" s="27"/>
      <c r="D597" s="27"/>
      <c r="I597" s="7"/>
      <c r="J597" s="7"/>
      <c r="K597" s="7"/>
      <c r="L597" s="7" t="b">
        <v>0</v>
      </c>
      <c r="M597" s="7" t="b">
        <v>0</v>
      </c>
      <c r="N597" s="7" t="b">
        <v>0</v>
      </c>
    </row>
    <row r="598">
      <c r="C598" s="27"/>
      <c r="D598" s="27"/>
      <c r="I598" s="7"/>
      <c r="J598" s="7"/>
      <c r="K598" s="7"/>
      <c r="L598" s="7" t="b">
        <v>0</v>
      </c>
      <c r="M598" s="7" t="b">
        <v>0</v>
      </c>
      <c r="N598" s="7" t="b">
        <v>0</v>
      </c>
    </row>
    <row r="599">
      <c r="C599" s="27"/>
      <c r="D599" s="27"/>
      <c r="I599" s="7"/>
      <c r="J599" s="7"/>
      <c r="K599" s="7"/>
      <c r="L599" s="7" t="b">
        <v>0</v>
      </c>
      <c r="M599" s="7" t="b">
        <v>0</v>
      </c>
      <c r="N599" s="7" t="b">
        <v>0</v>
      </c>
    </row>
    <row r="600">
      <c r="C600" s="27"/>
      <c r="D600" s="27"/>
      <c r="I600" s="7"/>
      <c r="J600" s="7"/>
      <c r="K600" s="7"/>
      <c r="L600" s="7" t="b">
        <v>0</v>
      </c>
      <c r="M600" s="7" t="b">
        <v>0</v>
      </c>
      <c r="N600" s="7" t="b">
        <v>0</v>
      </c>
    </row>
    <row r="601">
      <c r="C601" s="27"/>
      <c r="D601" s="27"/>
      <c r="I601" s="7"/>
      <c r="J601" s="7"/>
      <c r="K601" s="7"/>
      <c r="L601" s="7" t="b">
        <v>0</v>
      </c>
      <c r="M601" s="7" t="b">
        <v>0</v>
      </c>
      <c r="N601" s="7" t="b">
        <v>0</v>
      </c>
    </row>
    <row r="602">
      <c r="C602" s="27"/>
      <c r="D602" s="27"/>
      <c r="I602" s="7"/>
      <c r="J602" s="7"/>
      <c r="K602" s="7"/>
      <c r="L602" s="7" t="b">
        <v>0</v>
      </c>
      <c r="M602" s="7" t="b">
        <v>0</v>
      </c>
      <c r="N602" s="7" t="b">
        <v>0</v>
      </c>
    </row>
    <row r="603">
      <c r="C603" s="27"/>
      <c r="D603" s="27"/>
      <c r="I603" s="7"/>
      <c r="J603" s="7"/>
      <c r="K603" s="7"/>
      <c r="L603" s="7" t="b">
        <v>0</v>
      </c>
      <c r="M603" s="7" t="b">
        <v>0</v>
      </c>
      <c r="N603" s="7" t="b">
        <v>0</v>
      </c>
    </row>
    <row r="604">
      <c r="C604" s="27"/>
      <c r="D604" s="27"/>
      <c r="I604" s="7"/>
      <c r="J604" s="7"/>
      <c r="K604" s="7"/>
      <c r="L604" s="7" t="b">
        <v>0</v>
      </c>
      <c r="M604" s="7" t="b">
        <v>0</v>
      </c>
      <c r="N604" s="7" t="b">
        <v>0</v>
      </c>
    </row>
    <row r="605">
      <c r="C605" s="27"/>
      <c r="D605" s="27"/>
      <c r="I605" s="7"/>
      <c r="J605" s="7"/>
      <c r="K605" s="7"/>
      <c r="L605" s="7" t="b">
        <v>0</v>
      </c>
      <c r="M605" s="7" t="b">
        <v>0</v>
      </c>
      <c r="N605" s="7" t="b">
        <v>0</v>
      </c>
    </row>
    <row r="606">
      <c r="C606" s="27"/>
      <c r="D606" s="27"/>
      <c r="I606" s="7"/>
      <c r="J606" s="7"/>
      <c r="K606" s="7"/>
      <c r="L606" s="7" t="b">
        <v>0</v>
      </c>
      <c r="M606" s="7" t="b">
        <v>0</v>
      </c>
      <c r="N606" s="7" t="b">
        <v>0</v>
      </c>
    </row>
    <row r="607">
      <c r="C607" s="27"/>
      <c r="D607" s="27"/>
      <c r="I607" s="7"/>
      <c r="J607" s="7"/>
      <c r="K607" s="7"/>
      <c r="L607" s="7" t="b">
        <v>0</v>
      </c>
      <c r="M607" s="7" t="b">
        <v>0</v>
      </c>
      <c r="N607" s="7" t="b">
        <v>0</v>
      </c>
    </row>
    <row r="608">
      <c r="C608" s="27"/>
      <c r="D608" s="27"/>
      <c r="I608" s="7"/>
      <c r="J608" s="7"/>
      <c r="K608" s="7"/>
      <c r="L608" s="7" t="b">
        <v>0</v>
      </c>
      <c r="M608" s="7" t="b">
        <v>0</v>
      </c>
      <c r="N608" s="7" t="b">
        <v>0</v>
      </c>
    </row>
    <row r="609">
      <c r="C609" s="27"/>
      <c r="D609" s="27"/>
      <c r="I609" s="7"/>
      <c r="J609" s="7"/>
      <c r="K609" s="7"/>
      <c r="L609" s="7" t="b">
        <v>0</v>
      </c>
      <c r="M609" s="7" t="b">
        <v>0</v>
      </c>
      <c r="N609" s="7" t="b">
        <v>0</v>
      </c>
    </row>
    <row r="610">
      <c r="C610" s="27"/>
      <c r="D610" s="27"/>
      <c r="I610" s="7"/>
      <c r="J610" s="7"/>
      <c r="K610" s="7"/>
      <c r="L610" s="7" t="b">
        <v>0</v>
      </c>
      <c r="M610" s="7" t="b">
        <v>0</v>
      </c>
      <c r="N610" s="7" t="b">
        <v>0</v>
      </c>
    </row>
    <row r="611">
      <c r="C611" s="27"/>
      <c r="D611" s="27"/>
      <c r="I611" s="7"/>
      <c r="J611" s="7"/>
      <c r="K611" s="7"/>
      <c r="L611" s="7" t="b">
        <v>0</v>
      </c>
      <c r="M611" s="7" t="b">
        <v>0</v>
      </c>
      <c r="N611" s="7" t="b">
        <v>0</v>
      </c>
    </row>
    <row r="612">
      <c r="C612" s="27"/>
      <c r="D612" s="27"/>
      <c r="I612" s="7"/>
      <c r="J612" s="7"/>
      <c r="K612" s="7"/>
      <c r="L612" s="7" t="b">
        <v>0</v>
      </c>
      <c r="M612" s="7" t="b">
        <v>0</v>
      </c>
      <c r="N612" s="7" t="b">
        <v>0</v>
      </c>
    </row>
    <row r="613">
      <c r="C613" s="27"/>
      <c r="D613" s="27"/>
      <c r="I613" s="7"/>
      <c r="J613" s="7"/>
      <c r="K613" s="7"/>
      <c r="L613" s="7" t="b">
        <v>0</v>
      </c>
      <c r="M613" s="7" t="b">
        <v>0</v>
      </c>
      <c r="N613" s="7" t="b">
        <v>0</v>
      </c>
    </row>
    <row r="614">
      <c r="C614" s="27"/>
      <c r="D614" s="27"/>
      <c r="I614" s="7"/>
      <c r="J614" s="7"/>
      <c r="K614" s="7"/>
      <c r="L614" s="7" t="b">
        <v>0</v>
      </c>
      <c r="M614" s="7" t="b">
        <v>0</v>
      </c>
      <c r="N614" s="7" t="b">
        <v>0</v>
      </c>
    </row>
    <row r="615">
      <c r="C615" s="27"/>
      <c r="D615" s="27"/>
      <c r="I615" s="7"/>
      <c r="J615" s="7"/>
      <c r="K615" s="7"/>
      <c r="L615" s="7" t="b">
        <v>0</v>
      </c>
      <c r="M615" s="7" t="b">
        <v>0</v>
      </c>
      <c r="N615" s="7" t="b">
        <v>0</v>
      </c>
    </row>
    <row r="616">
      <c r="C616" s="27"/>
      <c r="D616" s="27"/>
      <c r="I616" s="7"/>
      <c r="J616" s="7"/>
      <c r="K616" s="7"/>
      <c r="L616" s="7" t="b">
        <v>0</v>
      </c>
      <c r="M616" s="7" t="b">
        <v>0</v>
      </c>
      <c r="N616" s="7" t="b">
        <v>0</v>
      </c>
    </row>
    <row r="617">
      <c r="C617" s="27"/>
      <c r="D617" s="27"/>
      <c r="I617" s="7"/>
      <c r="J617" s="7"/>
      <c r="K617" s="7"/>
      <c r="L617" s="7" t="b">
        <v>0</v>
      </c>
      <c r="M617" s="7" t="b">
        <v>0</v>
      </c>
      <c r="N617" s="7" t="b">
        <v>0</v>
      </c>
    </row>
    <row r="618">
      <c r="C618" s="27"/>
      <c r="D618" s="27"/>
      <c r="I618" s="7"/>
      <c r="J618" s="7"/>
      <c r="K618" s="7"/>
      <c r="L618" s="7" t="b">
        <v>0</v>
      </c>
      <c r="M618" s="7" t="b">
        <v>0</v>
      </c>
      <c r="N618" s="7" t="b">
        <v>0</v>
      </c>
    </row>
    <row r="619">
      <c r="C619" s="27"/>
      <c r="D619" s="27"/>
      <c r="I619" s="7"/>
      <c r="J619" s="7"/>
      <c r="K619" s="7"/>
      <c r="L619" s="7" t="b">
        <v>0</v>
      </c>
      <c r="M619" s="7" t="b">
        <v>0</v>
      </c>
      <c r="N619" s="7" t="b">
        <v>0</v>
      </c>
    </row>
    <row r="620">
      <c r="C620" s="27"/>
      <c r="D620" s="27"/>
      <c r="I620" s="7"/>
      <c r="J620" s="7"/>
      <c r="K620" s="7"/>
      <c r="L620" s="7" t="b">
        <v>0</v>
      </c>
      <c r="M620" s="7" t="b">
        <v>0</v>
      </c>
      <c r="N620" s="7" t="b">
        <v>0</v>
      </c>
    </row>
    <row r="621">
      <c r="C621" s="27"/>
      <c r="D621" s="27"/>
      <c r="I621" s="7"/>
      <c r="J621" s="7"/>
      <c r="K621" s="7"/>
      <c r="L621" s="7" t="b">
        <v>0</v>
      </c>
      <c r="M621" s="7" t="b">
        <v>0</v>
      </c>
      <c r="N621" s="7" t="b">
        <v>0</v>
      </c>
    </row>
    <row r="622">
      <c r="C622" s="27"/>
      <c r="D622" s="27"/>
      <c r="I622" s="7"/>
      <c r="J622" s="7"/>
      <c r="K622" s="7"/>
      <c r="L622" s="7" t="b">
        <v>0</v>
      </c>
      <c r="M622" s="7" t="b">
        <v>0</v>
      </c>
      <c r="N622" s="7" t="b">
        <v>0</v>
      </c>
    </row>
    <row r="623">
      <c r="C623" s="27"/>
      <c r="D623" s="27"/>
      <c r="I623" s="7"/>
      <c r="J623" s="7"/>
      <c r="K623" s="7"/>
      <c r="L623" s="7" t="b">
        <v>0</v>
      </c>
      <c r="M623" s="7" t="b">
        <v>0</v>
      </c>
      <c r="N623" s="7" t="b">
        <v>0</v>
      </c>
    </row>
    <row r="624">
      <c r="C624" s="27"/>
      <c r="D624" s="27"/>
      <c r="I624" s="7"/>
      <c r="J624" s="7"/>
      <c r="K624" s="7"/>
      <c r="L624" s="7" t="b">
        <v>0</v>
      </c>
      <c r="M624" s="7" t="b">
        <v>0</v>
      </c>
      <c r="N624" s="7" t="b">
        <v>0</v>
      </c>
    </row>
    <row r="625">
      <c r="C625" s="27"/>
      <c r="D625" s="27"/>
      <c r="I625" s="7"/>
      <c r="J625" s="7"/>
      <c r="K625" s="7"/>
      <c r="L625" s="7" t="b">
        <v>0</v>
      </c>
      <c r="M625" s="7" t="b">
        <v>0</v>
      </c>
      <c r="N625" s="7" t="b">
        <v>0</v>
      </c>
    </row>
    <row r="626">
      <c r="C626" s="27"/>
      <c r="D626" s="27"/>
      <c r="I626" s="7"/>
      <c r="J626" s="7"/>
      <c r="K626" s="7"/>
      <c r="L626" s="7" t="b">
        <v>0</v>
      </c>
      <c r="M626" s="7" t="b">
        <v>0</v>
      </c>
      <c r="N626" s="7" t="b">
        <v>0</v>
      </c>
    </row>
    <row r="627">
      <c r="C627" s="27"/>
      <c r="D627" s="27"/>
      <c r="I627" s="7"/>
      <c r="J627" s="7"/>
      <c r="K627" s="7"/>
      <c r="L627" s="7" t="b">
        <v>0</v>
      </c>
      <c r="M627" s="7" t="b">
        <v>0</v>
      </c>
      <c r="N627" s="7" t="b">
        <v>0</v>
      </c>
    </row>
    <row r="628">
      <c r="C628" s="27"/>
      <c r="D628" s="27"/>
      <c r="I628" s="7"/>
      <c r="J628" s="7"/>
      <c r="K628" s="7"/>
      <c r="L628" s="7" t="b">
        <v>0</v>
      </c>
      <c r="M628" s="7" t="b">
        <v>0</v>
      </c>
      <c r="N628" s="7" t="b">
        <v>0</v>
      </c>
    </row>
    <row r="629">
      <c r="C629" s="27"/>
      <c r="D629" s="27"/>
      <c r="I629" s="7"/>
      <c r="J629" s="7"/>
      <c r="K629" s="7"/>
      <c r="L629" s="7" t="b">
        <v>0</v>
      </c>
      <c r="M629" s="7" t="b">
        <v>0</v>
      </c>
      <c r="N629" s="7" t="b">
        <v>0</v>
      </c>
    </row>
    <row r="630">
      <c r="C630" s="27"/>
      <c r="D630" s="27"/>
      <c r="I630" s="7"/>
      <c r="J630" s="7"/>
      <c r="K630" s="7"/>
      <c r="L630" s="7" t="b">
        <v>0</v>
      </c>
      <c r="M630" s="7" t="b">
        <v>0</v>
      </c>
      <c r="N630" s="7" t="b">
        <v>0</v>
      </c>
    </row>
    <row r="631">
      <c r="C631" s="27"/>
      <c r="D631" s="27"/>
      <c r="I631" s="7"/>
      <c r="J631" s="7"/>
      <c r="K631" s="7"/>
      <c r="L631" s="7" t="b">
        <v>0</v>
      </c>
      <c r="M631" s="7" t="b">
        <v>0</v>
      </c>
      <c r="N631" s="7" t="b">
        <v>0</v>
      </c>
    </row>
    <row r="632">
      <c r="C632" s="27"/>
      <c r="D632" s="27"/>
      <c r="I632" s="7"/>
      <c r="J632" s="7"/>
      <c r="K632" s="7"/>
      <c r="L632" s="7" t="b">
        <v>0</v>
      </c>
      <c r="M632" s="7" t="b">
        <v>0</v>
      </c>
      <c r="N632" s="7" t="b">
        <v>0</v>
      </c>
    </row>
    <row r="633">
      <c r="C633" s="27"/>
      <c r="D633" s="27"/>
      <c r="I633" s="7"/>
      <c r="J633" s="7"/>
      <c r="K633" s="7"/>
      <c r="L633" s="7" t="b">
        <v>0</v>
      </c>
      <c r="M633" s="7" t="b">
        <v>0</v>
      </c>
      <c r="N633" s="7" t="b">
        <v>0</v>
      </c>
    </row>
    <row r="634">
      <c r="C634" s="27"/>
      <c r="D634" s="27"/>
      <c r="I634" s="7"/>
      <c r="J634" s="7"/>
      <c r="K634" s="7"/>
      <c r="L634" s="7" t="b">
        <v>0</v>
      </c>
      <c r="M634" s="7" t="b">
        <v>0</v>
      </c>
      <c r="N634" s="7" t="b">
        <v>0</v>
      </c>
    </row>
    <row r="635">
      <c r="C635" s="27"/>
      <c r="D635" s="27"/>
      <c r="I635" s="7"/>
      <c r="J635" s="7"/>
      <c r="K635" s="7"/>
      <c r="L635" s="7" t="b">
        <v>0</v>
      </c>
      <c r="M635" s="7" t="b">
        <v>0</v>
      </c>
      <c r="N635" s="7" t="b">
        <v>0</v>
      </c>
    </row>
    <row r="636">
      <c r="C636" s="27"/>
      <c r="D636" s="27"/>
      <c r="I636" s="7"/>
      <c r="J636" s="7"/>
      <c r="K636" s="7"/>
      <c r="L636" s="7" t="b">
        <v>0</v>
      </c>
      <c r="M636" s="7" t="b">
        <v>0</v>
      </c>
      <c r="N636" s="7" t="b">
        <v>0</v>
      </c>
    </row>
    <row r="637">
      <c r="C637" s="27"/>
      <c r="D637" s="27"/>
      <c r="I637" s="7"/>
      <c r="J637" s="7"/>
      <c r="K637" s="7"/>
      <c r="L637" s="7" t="b">
        <v>0</v>
      </c>
      <c r="M637" s="7" t="b">
        <v>0</v>
      </c>
      <c r="N637" s="7" t="b">
        <v>0</v>
      </c>
    </row>
    <row r="638">
      <c r="C638" s="27"/>
      <c r="D638" s="27"/>
      <c r="I638" s="7"/>
      <c r="J638" s="7"/>
      <c r="K638" s="7"/>
      <c r="L638" s="7" t="b">
        <v>0</v>
      </c>
      <c r="M638" s="7" t="b">
        <v>0</v>
      </c>
      <c r="N638" s="7" t="b">
        <v>0</v>
      </c>
    </row>
    <row r="639">
      <c r="C639" s="27"/>
      <c r="D639" s="27"/>
      <c r="I639" s="7"/>
      <c r="J639" s="7"/>
      <c r="K639" s="7"/>
      <c r="L639" s="7" t="b">
        <v>0</v>
      </c>
      <c r="M639" s="7" t="b">
        <v>0</v>
      </c>
      <c r="N639" s="7" t="b">
        <v>0</v>
      </c>
    </row>
    <row r="640">
      <c r="C640" s="27"/>
      <c r="D640" s="27"/>
      <c r="I640" s="7"/>
      <c r="J640" s="7"/>
      <c r="K640" s="7"/>
      <c r="L640" s="7" t="b">
        <v>0</v>
      </c>
      <c r="M640" s="7" t="b">
        <v>0</v>
      </c>
      <c r="N640" s="7" t="b">
        <v>0</v>
      </c>
    </row>
    <row r="641">
      <c r="C641" s="27"/>
      <c r="D641" s="27"/>
      <c r="I641" s="7"/>
      <c r="J641" s="7"/>
      <c r="K641" s="7"/>
      <c r="L641" s="7" t="b">
        <v>0</v>
      </c>
      <c r="M641" s="7" t="b">
        <v>0</v>
      </c>
      <c r="N641" s="7" t="b">
        <v>0</v>
      </c>
    </row>
    <row r="642">
      <c r="C642" s="27"/>
      <c r="D642" s="27"/>
      <c r="I642" s="7"/>
      <c r="J642" s="7"/>
      <c r="K642" s="7"/>
      <c r="L642" s="7" t="b">
        <v>0</v>
      </c>
      <c r="M642" s="7" t="b">
        <v>0</v>
      </c>
      <c r="N642" s="7" t="b">
        <v>0</v>
      </c>
    </row>
    <row r="643">
      <c r="C643" s="27"/>
      <c r="D643" s="27"/>
      <c r="I643" s="7"/>
      <c r="J643" s="7"/>
      <c r="K643" s="7"/>
      <c r="L643" s="7" t="b">
        <v>0</v>
      </c>
      <c r="M643" s="7" t="b">
        <v>0</v>
      </c>
      <c r="N643" s="7" t="b">
        <v>0</v>
      </c>
    </row>
    <row r="644">
      <c r="C644" s="27"/>
      <c r="D644" s="27"/>
      <c r="I644" s="7"/>
      <c r="J644" s="7"/>
      <c r="K644" s="7"/>
      <c r="L644" s="7" t="b">
        <v>0</v>
      </c>
      <c r="M644" s="7" t="b">
        <v>0</v>
      </c>
      <c r="N644" s="7" t="b">
        <v>0</v>
      </c>
    </row>
    <row r="645">
      <c r="C645" s="27"/>
      <c r="D645" s="27"/>
      <c r="I645" s="7"/>
      <c r="J645" s="7"/>
      <c r="K645" s="7"/>
      <c r="L645" s="7" t="b">
        <v>0</v>
      </c>
      <c r="M645" s="7" t="b">
        <v>0</v>
      </c>
      <c r="N645" s="7" t="b">
        <v>0</v>
      </c>
    </row>
    <row r="646">
      <c r="C646" s="27"/>
      <c r="D646" s="27"/>
      <c r="I646" s="7"/>
      <c r="J646" s="7"/>
      <c r="K646" s="7"/>
      <c r="L646" s="7" t="b">
        <v>0</v>
      </c>
      <c r="M646" s="7" t="b">
        <v>0</v>
      </c>
      <c r="N646" s="7" t="b">
        <v>0</v>
      </c>
    </row>
    <row r="647">
      <c r="C647" s="27"/>
      <c r="D647" s="27"/>
      <c r="I647" s="7"/>
      <c r="J647" s="7"/>
      <c r="K647" s="7"/>
      <c r="L647" s="7" t="b">
        <v>0</v>
      </c>
      <c r="M647" s="7" t="b">
        <v>0</v>
      </c>
      <c r="N647" s="7" t="b">
        <v>0</v>
      </c>
    </row>
    <row r="648">
      <c r="C648" s="27"/>
      <c r="D648" s="27"/>
      <c r="I648" s="7"/>
      <c r="J648" s="7"/>
      <c r="K648" s="7"/>
      <c r="L648" s="7" t="b">
        <v>0</v>
      </c>
      <c r="M648" s="7" t="b">
        <v>0</v>
      </c>
      <c r="N648" s="7" t="b">
        <v>0</v>
      </c>
    </row>
    <row r="649">
      <c r="C649" s="27"/>
      <c r="D649" s="27"/>
      <c r="I649" s="7"/>
      <c r="J649" s="7"/>
      <c r="K649" s="7"/>
      <c r="L649" s="7" t="b">
        <v>0</v>
      </c>
      <c r="M649" s="7" t="b">
        <v>0</v>
      </c>
      <c r="N649" s="7" t="b">
        <v>0</v>
      </c>
    </row>
    <row r="650">
      <c r="C650" s="27"/>
      <c r="D650" s="27"/>
      <c r="I650" s="7"/>
      <c r="J650" s="7"/>
      <c r="K650" s="7"/>
      <c r="L650" s="7" t="b">
        <v>0</v>
      </c>
      <c r="M650" s="7" t="b">
        <v>0</v>
      </c>
      <c r="N650" s="7" t="b">
        <v>0</v>
      </c>
    </row>
    <row r="651">
      <c r="C651" s="27"/>
      <c r="D651" s="27"/>
      <c r="I651" s="7"/>
      <c r="J651" s="7"/>
      <c r="K651" s="7"/>
      <c r="L651" s="7" t="b">
        <v>0</v>
      </c>
      <c r="M651" s="7" t="b">
        <v>0</v>
      </c>
      <c r="N651" s="7" t="b">
        <v>0</v>
      </c>
    </row>
    <row r="652">
      <c r="C652" s="27"/>
      <c r="D652" s="27"/>
      <c r="I652" s="7"/>
      <c r="J652" s="7"/>
      <c r="K652" s="7"/>
      <c r="L652" s="7" t="b">
        <v>0</v>
      </c>
      <c r="M652" s="7" t="b">
        <v>0</v>
      </c>
      <c r="N652" s="7" t="b">
        <v>0</v>
      </c>
    </row>
    <row r="653">
      <c r="C653" s="27"/>
      <c r="D653" s="27"/>
      <c r="I653" s="7"/>
      <c r="J653" s="7"/>
      <c r="K653" s="7"/>
      <c r="L653" s="7" t="b">
        <v>0</v>
      </c>
      <c r="M653" s="7" t="b">
        <v>0</v>
      </c>
      <c r="N653" s="7" t="b">
        <v>0</v>
      </c>
    </row>
    <row r="654">
      <c r="C654" s="27"/>
      <c r="D654" s="27"/>
      <c r="I654" s="7"/>
      <c r="J654" s="7"/>
      <c r="K654" s="7"/>
      <c r="L654" s="7" t="b">
        <v>0</v>
      </c>
      <c r="M654" s="7" t="b">
        <v>0</v>
      </c>
      <c r="N654" s="7" t="b">
        <v>0</v>
      </c>
    </row>
    <row r="655">
      <c r="C655" s="27"/>
      <c r="D655" s="27"/>
      <c r="I655" s="7"/>
      <c r="J655" s="7"/>
      <c r="K655" s="7"/>
      <c r="L655" s="7" t="b">
        <v>0</v>
      </c>
      <c r="M655" s="7" t="b">
        <v>0</v>
      </c>
      <c r="N655" s="7" t="b">
        <v>0</v>
      </c>
    </row>
    <row r="656">
      <c r="C656" s="27"/>
      <c r="D656" s="27"/>
      <c r="I656" s="7"/>
      <c r="J656" s="7"/>
      <c r="K656" s="7"/>
      <c r="L656" s="7" t="b">
        <v>0</v>
      </c>
      <c r="M656" s="7" t="b">
        <v>0</v>
      </c>
      <c r="N656" s="7" t="b">
        <v>0</v>
      </c>
    </row>
    <row r="657">
      <c r="C657" s="27"/>
      <c r="D657" s="27"/>
      <c r="I657" s="7"/>
      <c r="J657" s="7"/>
      <c r="K657" s="7"/>
      <c r="L657" s="7" t="b">
        <v>0</v>
      </c>
      <c r="M657" s="7" t="b">
        <v>0</v>
      </c>
      <c r="N657" s="7" t="b">
        <v>0</v>
      </c>
    </row>
    <row r="658">
      <c r="C658" s="27"/>
      <c r="D658" s="27"/>
      <c r="I658" s="7"/>
      <c r="J658" s="7"/>
      <c r="K658" s="7"/>
      <c r="L658" s="7" t="b">
        <v>0</v>
      </c>
      <c r="M658" s="7" t="b">
        <v>0</v>
      </c>
      <c r="N658" s="7" t="b">
        <v>0</v>
      </c>
    </row>
    <row r="659">
      <c r="C659" s="27"/>
      <c r="D659" s="27"/>
      <c r="I659" s="7"/>
      <c r="J659" s="7"/>
      <c r="K659" s="7"/>
      <c r="L659" s="7" t="b">
        <v>0</v>
      </c>
      <c r="M659" s="7" t="b">
        <v>0</v>
      </c>
      <c r="N659" s="7" t="b">
        <v>0</v>
      </c>
    </row>
    <row r="660">
      <c r="C660" s="27"/>
      <c r="D660" s="27"/>
      <c r="I660" s="7"/>
      <c r="J660" s="7"/>
      <c r="K660" s="7"/>
      <c r="L660" s="7" t="b">
        <v>0</v>
      </c>
      <c r="M660" s="7" t="b">
        <v>0</v>
      </c>
      <c r="N660" s="7" t="b">
        <v>0</v>
      </c>
    </row>
    <row r="661">
      <c r="C661" s="27"/>
      <c r="D661" s="27"/>
      <c r="I661" s="7"/>
      <c r="J661" s="7"/>
      <c r="K661" s="7"/>
      <c r="L661" s="7" t="b">
        <v>0</v>
      </c>
      <c r="M661" s="7" t="b">
        <v>0</v>
      </c>
      <c r="N661" s="7" t="b">
        <v>0</v>
      </c>
    </row>
    <row r="662">
      <c r="C662" s="27"/>
      <c r="D662" s="27"/>
      <c r="I662" s="7"/>
      <c r="J662" s="7"/>
      <c r="K662" s="7"/>
      <c r="L662" s="7" t="b">
        <v>0</v>
      </c>
      <c r="M662" s="7" t="b">
        <v>0</v>
      </c>
      <c r="N662" s="7" t="b">
        <v>0</v>
      </c>
    </row>
    <row r="663">
      <c r="C663" s="27"/>
      <c r="D663" s="27"/>
      <c r="I663" s="7"/>
      <c r="J663" s="7"/>
      <c r="K663" s="7"/>
      <c r="L663" s="7" t="b">
        <v>0</v>
      </c>
      <c r="M663" s="7" t="b">
        <v>0</v>
      </c>
      <c r="N663" s="7" t="b">
        <v>0</v>
      </c>
    </row>
    <row r="664">
      <c r="C664" s="27"/>
      <c r="D664" s="27"/>
      <c r="I664" s="7"/>
      <c r="J664" s="7"/>
      <c r="K664" s="7"/>
      <c r="L664" s="7" t="b">
        <v>0</v>
      </c>
      <c r="M664" s="7" t="b">
        <v>0</v>
      </c>
      <c r="N664" s="7" t="b">
        <v>0</v>
      </c>
    </row>
    <row r="665">
      <c r="C665" s="27"/>
      <c r="D665" s="27"/>
      <c r="I665" s="7"/>
      <c r="J665" s="7"/>
      <c r="K665" s="7"/>
      <c r="L665" s="7" t="b">
        <v>0</v>
      </c>
      <c r="M665" s="7" t="b">
        <v>0</v>
      </c>
      <c r="N665" s="7" t="b">
        <v>0</v>
      </c>
    </row>
    <row r="666">
      <c r="C666" s="27"/>
      <c r="D666" s="27"/>
      <c r="I666" s="7"/>
      <c r="J666" s="7"/>
      <c r="K666" s="7"/>
      <c r="L666" s="7" t="b">
        <v>0</v>
      </c>
      <c r="M666" s="7" t="b">
        <v>0</v>
      </c>
      <c r="N666" s="7" t="b">
        <v>0</v>
      </c>
    </row>
    <row r="667">
      <c r="C667" s="27"/>
      <c r="D667" s="27"/>
      <c r="I667" s="7"/>
      <c r="J667" s="7"/>
      <c r="K667" s="7"/>
      <c r="L667" s="7" t="b">
        <v>0</v>
      </c>
      <c r="M667" s="7" t="b">
        <v>0</v>
      </c>
      <c r="N667" s="7" t="b">
        <v>0</v>
      </c>
    </row>
    <row r="668">
      <c r="C668" s="27"/>
      <c r="D668" s="27"/>
      <c r="I668" s="7"/>
      <c r="J668" s="7"/>
      <c r="K668" s="7"/>
      <c r="L668" s="7" t="b">
        <v>0</v>
      </c>
      <c r="M668" s="7" t="b">
        <v>0</v>
      </c>
      <c r="N668" s="7" t="b">
        <v>0</v>
      </c>
    </row>
    <row r="669">
      <c r="C669" s="27"/>
      <c r="D669" s="27"/>
      <c r="I669" s="7"/>
      <c r="J669" s="7"/>
      <c r="K669" s="7"/>
      <c r="L669" s="7" t="b">
        <v>0</v>
      </c>
      <c r="M669" s="7" t="b">
        <v>0</v>
      </c>
      <c r="N669" s="7" t="b">
        <v>0</v>
      </c>
    </row>
    <row r="670">
      <c r="C670" s="27"/>
      <c r="D670" s="27"/>
      <c r="I670" s="7"/>
      <c r="J670" s="7"/>
      <c r="K670" s="7"/>
      <c r="L670" s="7" t="b">
        <v>0</v>
      </c>
      <c r="M670" s="7" t="b">
        <v>0</v>
      </c>
      <c r="N670" s="7" t="b">
        <v>0</v>
      </c>
    </row>
    <row r="671">
      <c r="C671" s="27"/>
      <c r="D671" s="27"/>
      <c r="I671" s="7"/>
      <c r="J671" s="7"/>
      <c r="K671" s="7"/>
      <c r="L671" s="7" t="b">
        <v>0</v>
      </c>
      <c r="M671" s="7" t="b">
        <v>0</v>
      </c>
      <c r="N671" s="7" t="b">
        <v>0</v>
      </c>
    </row>
    <row r="672">
      <c r="C672" s="27"/>
      <c r="D672" s="27"/>
      <c r="I672" s="7"/>
      <c r="J672" s="7"/>
      <c r="K672" s="7"/>
      <c r="L672" s="7" t="b">
        <v>0</v>
      </c>
      <c r="M672" s="7" t="b">
        <v>0</v>
      </c>
      <c r="N672" s="7" t="b">
        <v>0</v>
      </c>
    </row>
    <row r="673">
      <c r="C673" s="27"/>
      <c r="D673" s="27"/>
      <c r="I673" s="7"/>
      <c r="J673" s="7"/>
      <c r="K673" s="7"/>
      <c r="L673" s="7" t="b">
        <v>0</v>
      </c>
      <c r="M673" s="7" t="b">
        <v>0</v>
      </c>
      <c r="N673" s="7" t="b">
        <v>0</v>
      </c>
    </row>
    <row r="674">
      <c r="C674" s="27"/>
      <c r="D674" s="27"/>
      <c r="I674" s="7"/>
      <c r="J674" s="7"/>
      <c r="K674" s="7"/>
      <c r="L674" s="7" t="b">
        <v>0</v>
      </c>
      <c r="M674" s="7" t="b">
        <v>0</v>
      </c>
      <c r="N674" s="7" t="b">
        <v>0</v>
      </c>
    </row>
    <row r="675">
      <c r="C675" s="27"/>
      <c r="D675" s="27"/>
      <c r="I675" s="7"/>
      <c r="J675" s="7"/>
      <c r="K675" s="7"/>
      <c r="L675" s="7" t="b">
        <v>0</v>
      </c>
      <c r="M675" s="7" t="b">
        <v>0</v>
      </c>
      <c r="N675" s="7" t="b">
        <v>0</v>
      </c>
    </row>
    <row r="676">
      <c r="C676" s="27"/>
      <c r="D676" s="27"/>
      <c r="I676" s="7"/>
      <c r="J676" s="7"/>
      <c r="K676" s="7"/>
      <c r="L676" s="7" t="b">
        <v>0</v>
      </c>
      <c r="M676" s="7" t="b">
        <v>0</v>
      </c>
      <c r="N676" s="7" t="b">
        <v>0</v>
      </c>
    </row>
    <row r="677">
      <c r="C677" s="27"/>
      <c r="D677" s="27"/>
      <c r="I677" s="7"/>
      <c r="J677" s="7"/>
      <c r="K677" s="7"/>
      <c r="L677" s="7" t="b">
        <v>0</v>
      </c>
      <c r="M677" s="7" t="b">
        <v>0</v>
      </c>
      <c r="N677" s="7" t="b">
        <v>0</v>
      </c>
    </row>
    <row r="678">
      <c r="C678" s="27"/>
      <c r="D678" s="27"/>
      <c r="I678" s="7"/>
      <c r="J678" s="7"/>
      <c r="K678" s="7"/>
      <c r="L678" s="7" t="b">
        <v>0</v>
      </c>
      <c r="M678" s="7" t="b">
        <v>0</v>
      </c>
      <c r="N678" s="7" t="b">
        <v>0</v>
      </c>
    </row>
    <row r="679">
      <c r="C679" s="27"/>
      <c r="D679" s="27"/>
      <c r="I679" s="7"/>
      <c r="J679" s="7"/>
      <c r="K679" s="7"/>
      <c r="L679" s="7" t="b">
        <v>0</v>
      </c>
      <c r="M679" s="7" t="b">
        <v>0</v>
      </c>
      <c r="N679" s="7" t="b">
        <v>0</v>
      </c>
    </row>
    <row r="680">
      <c r="C680" s="27"/>
      <c r="D680" s="27"/>
      <c r="I680" s="7"/>
      <c r="J680" s="7"/>
      <c r="K680" s="7"/>
      <c r="L680" s="7" t="b">
        <v>0</v>
      </c>
      <c r="M680" s="7" t="b">
        <v>0</v>
      </c>
      <c r="N680" s="7" t="b">
        <v>0</v>
      </c>
    </row>
    <row r="681">
      <c r="C681" s="27"/>
      <c r="D681" s="27"/>
      <c r="I681" s="7"/>
      <c r="J681" s="7"/>
      <c r="K681" s="7"/>
      <c r="L681" s="7" t="b">
        <v>0</v>
      </c>
      <c r="M681" s="7" t="b">
        <v>0</v>
      </c>
      <c r="N681" s="7" t="b">
        <v>0</v>
      </c>
    </row>
    <row r="682">
      <c r="C682" s="27"/>
      <c r="D682" s="27"/>
      <c r="I682" s="7"/>
      <c r="J682" s="7"/>
      <c r="K682" s="7"/>
      <c r="L682" s="7" t="b">
        <v>0</v>
      </c>
      <c r="M682" s="7" t="b">
        <v>0</v>
      </c>
      <c r="N682" s="7" t="b">
        <v>0</v>
      </c>
    </row>
    <row r="683">
      <c r="C683" s="27"/>
      <c r="D683" s="27"/>
      <c r="I683" s="7"/>
      <c r="J683" s="7"/>
      <c r="K683" s="7"/>
      <c r="L683" s="7" t="b">
        <v>0</v>
      </c>
      <c r="M683" s="7" t="b">
        <v>0</v>
      </c>
      <c r="N683" s="7" t="b">
        <v>0</v>
      </c>
    </row>
    <row r="684">
      <c r="C684" s="27"/>
      <c r="D684" s="27"/>
      <c r="I684" s="7"/>
      <c r="J684" s="7"/>
      <c r="K684" s="7"/>
      <c r="L684" s="7" t="b">
        <v>0</v>
      </c>
      <c r="M684" s="7" t="b">
        <v>0</v>
      </c>
      <c r="N684" s="7" t="b">
        <v>0</v>
      </c>
    </row>
    <row r="685">
      <c r="C685" s="27"/>
      <c r="D685" s="27"/>
      <c r="I685" s="7"/>
      <c r="J685" s="7"/>
      <c r="K685" s="7"/>
      <c r="L685" s="7" t="b">
        <v>0</v>
      </c>
      <c r="M685" s="7" t="b">
        <v>0</v>
      </c>
      <c r="N685" s="7" t="b">
        <v>0</v>
      </c>
    </row>
    <row r="686">
      <c r="C686" s="27"/>
      <c r="D686" s="27"/>
      <c r="I686" s="7"/>
      <c r="J686" s="7"/>
      <c r="K686" s="7"/>
      <c r="L686" s="7" t="b">
        <v>0</v>
      </c>
      <c r="M686" s="7" t="b">
        <v>0</v>
      </c>
      <c r="N686" s="7" t="b">
        <v>0</v>
      </c>
    </row>
    <row r="687">
      <c r="C687" s="27"/>
      <c r="D687" s="27"/>
      <c r="I687" s="7"/>
      <c r="J687" s="7"/>
      <c r="K687" s="7"/>
      <c r="L687" s="7" t="b">
        <v>0</v>
      </c>
      <c r="M687" s="7" t="b">
        <v>0</v>
      </c>
      <c r="N687" s="7" t="b">
        <v>0</v>
      </c>
    </row>
    <row r="688">
      <c r="C688" s="27"/>
      <c r="D688" s="27"/>
      <c r="I688" s="7"/>
      <c r="J688" s="7"/>
      <c r="K688" s="7"/>
      <c r="L688" s="7" t="b">
        <v>0</v>
      </c>
      <c r="M688" s="7" t="b">
        <v>0</v>
      </c>
      <c r="N688" s="7" t="b">
        <v>0</v>
      </c>
    </row>
    <row r="689">
      <c r="C689" s="27"/>
      <c r="D689" s="27"/>
      <c r="I689" s="7"/>
      <c r="J689" s="7"/>
      <c r="K689" s="7"/>
      <c r="L689" s="7" t="b">
        <v>0</v>
      </c>
      <c r="M689" s="7" t="b">
        <v>0</v>
      </c>
      <c r="N689" s="7" t="b">
        <v>0</v>
      </c>
    </row>
    <row r="690">
      <c r="C690" s="27"/>
      <c r="D690" s="27"/>
      <c r="I690" s="7"/>
      <c r="J690" s="7"/>
      <c r="K690" s="7"/>
      <c r="L690" s="7" t="b">
        <v>0</v>
      </c>
      <c r="M690" s="7" t="b">
        <v>0</v>
      </c>
      <c r="N690" s="7" t="b">
        <v>0</v>
      </c>
    </row>
    <row r="691">
      <c r="C691" s="27"/>
      <c r="D691" s="27"/>
      <c r="I691" s="7"/>
      <c r="J691" s="7"/>
      <c r="K691" s="7"/>
      <c r="L691" s="7" t="b">
        <v>0</v>
      </c>
      <c r="M691" s="7" t="b">
        <v>0</v>
      </c>
      <c r="N691" s="7" t="b">
        <v>0</v>
      </c>
    </row>
    <row r="692">
      <c r="C692" s="27"/>
      <c r="D692" s="27"/>
      <c r="I692" s="7"/>
      <c r="J692" s="7"/>
      <c r="K692" s="7"/>
      <c r="L692" s="7" t="b">
        <v>0</v>
      </c>
      <c r="M692" s="7" t="b">
        <v>0</v>
      </c>
      <c r="N692" s="7" t="b">
        <v>0</v>
      </c>
    </row>
    <row r="693">
      <c r="C693" s="27"/>
      <c r="D693" s="27"/>
      <c r="I693" s="7"/>
      <c r="J693" s="7"/>
      <c r="K693" s="7"/>
      <c r="L693" s="7" t="b">
        <v>0</v>
      </c>
      <c r="M693" s="7" t="b">
        <v>0</v>
      </c>
      <c r="N693" s="7" t="b">
        <v>0</v>
      </c>
    </row>
    <row r="694">
      <c r="C694" s="27"/>
      <c r="D694" s="27"/>
      <c r="I694" s="7"/>
      <c r="J694" s="7"/>
      <c r="K694" s="7"/>
      <c r="L694" s="7" t="b">
        <v>0</v>
      </c>
      <c r="M694" s="7" t="b">
        <v>0</v>
      </c>
      <c r="N694" s="7" t="b">
        <v>0</v>
      </c>
    </row>
    <row r="695">
      <c r="C695" s="27"/>
      <c r="D695" s="27"/>
      <c r="I695" s="7"/>
      <c r="J695" s="7"/>
      <c r="K695" s="7"/>
      <c r="L695" s="7" t="b">
        <v>0</v>
      </c>
      <c r="M695" s="7" t="b">
        <v>0</v>
      </c>
      <c r="N695" s="7" t="b">
        <v>0</v>
      </c>
    </row>
    <row r="696">
      <c r="C696" s="27"/>
      <c r="D696" s="27"/>
      <c r="I696" s="7"/>
      <c r="J696" s="7"/>
      <c r="K696" s="7"/>
      <c r="L696" s="7" t="b">
        <v>0</v>
      </c>
      <c r="M696" s="7" t="b">
        <v>0</v>
      </c>
      <c r="N696" s="7" t="b">
        <v>0</v>
      </c>
    </row>
    <row r="697">
      <c r="C697" s="27"/>
      <c r="D697" s="27"/>
      <c r="I697" s="7"/>
      <c r="J697" s="7"/>
      <c r="K697" s="7"/>
      <c r="L697" s="7" t="b">
        <v>0</v>
      </c>
      <c r="M697" s="7" t="b">
        <v>0</v>
      </c>
      <c r="N697" s="7" t="b">
        <v>0</v>
      </c>
    </row>
    <row r="698">
      <c r="C698" s="27"/>
      <c r="D698" s="27"/>
      <c r="I698" s="7"/>
      <c r="J698" s="7"/>
      <c r="K698" s="7"/>
      <c r="L698" s="7" t="b">
        <v>0</v>
      </c>
      <c r="M698" s="7" t="b">
        <v>0</v>
      </c>
      <c r="N698" s="7" t="b">
        <v>0</v>
      </c>
    </row>
    <row r="699">
      <c r="C699" s="27"/>
      <c r="D699" s="27"/>
      <c r="I699" s="7"/>
      <c r="J699" s="7"/>
      <c r="K699" s="7"/>
      <c r="L699" s="7" t="b">
        <v>0</v>
      </c>
      <c r="M699" s="7" t="b">
        <v>0</v>
      </c>
      <c r="N699" s="7" t="b">
        <v>0</v>
      </c>
    </row>
    <row r="700">
      <c r="C700" s="27"/>
      <c r="D700" s="27"/>
      <c r="I700" s="7"/>
      <c r="J700" s="7"/>
      <c r="K700" s="7"/>
      <c r="L700" s="7" t="b">
        <v>0</v>
      </c>
      <c r="M700" s="7" t="b">
        <v>0</v>
      </c>
      <c r="N700" s="7" t="b">
        <v>0</v>
      </c>
    </row>
    <row r="701">
      <c r="C701" s="27"/>
      <c r="D701" s="27"/>
      <c r="I701" s="7"/>
      <c r="J701" s="7"/>
      <c r="K701" s="7"/>
      <c r="L701" s="7" t="b">
        <v>0</v>
      </c>
      <c r="M701" s="7" t="b">
        <v>0</v>
      </c>
      <c r="N701" s="7" t="b">
        <v>0</v>
      </c>
    </row>
    <row r="702">
      <c r="C702" s="27"/>
      <c r="D702" s="27"/>
      <c r="I702" s="7"/>
      <c r="J702" s="7"/>
      <c r="K702" s="7"/>
      <c r="L702" s="7" t="b">
        <v>0</v>
      </c>
      <c r="M702" s="7" t="b">
        <v>0</v>
      </c>
      <c r="N702" s="7" t="b">
        <v>0</v>
      </c>
    </row>
    <row r="703">
      <c r="C703" s="27"/>
      <c r="D703" s="27"/>
      <c r="I703" s="7"/>
      <c r="J703" s="7"/>
      <c r="K703" s="7"/>
      <c r="L703" s="7" t="b">
        <v>0</v>
      </c>
      <c r="M703" s="7" t="b">
        <v>0</v>
      </c>
      <c r="N703" s="7" t="b">
        <v>0</v>
      </c>
    </row>
    <row r="704">
      <c r="C704" s="27"/>
      <c r="D704" s="27"/>
      <c r="I704" s="7"/>
      <c r="J704" s="7"/>
      <c r="K704" s="7"/>
      <c r="L704" s="7" t="b">
        <v>0</v>
      </c>
      <c r="M704" s="7" t="b">
        <v>0</v>
      </c>
      <c r="N704" s="7" t="b">
        <v>0</v>
      </c>
    </row>
    <row r="705">
      <c r="C705" s="27"/>
      <c r="D705" s="27"/>
      <c r="I705" s="7"/>
      <c r="J705" s="7"/>
      <c r="K705" s="7"/>
      <c r="L705" s="7" t="b">
        <v>0</v>
      </c>
      <c r="M705" s="7" t="b">
        <v>0</v>
      </c>
      <c r="N705" s="7" t="b">
        <v>0</v>
      </c>
    </row>
    <row r="706">
      <c r="C706" s="27"/>
      <c r="D706" s="27"/>
      <c r="I706" s="7"/>
      <c r="J706" s="7"/>
      <c r="K706" s="7"/>
      <c r="L706" s="7" t="b">
        <v>0</v>
      </c>
      <c r="M706" s="7" t="b">
        <v>0</v>
      </c>
      <c r="N706" s="7" t="b">
        <v>0</v>
      </c>
    </row>
    <row r="707">
      <c r="C707" s="27"/>
      <c r="D707" s="27"/>
      <c r="I707" s="7"/>
      <c r="J707" s="7"/>
      <c r="K707" s="7"/>
      <c r="L707" s="7" t="b">
        <v>0</v>
      </c>
      <c r="M707" s="7" t="b">
        <v>0</v>
      </c>
      <c r="N707" s="7" t="b">
        <v>0</v>
      </c>
    </row>
    <row r="708">
      <c r="C708" s="27"/>
      <c r="D708" s="27"/>
      <c r="I708" s="7"/>
      <c r="J708" s="7"/>
      <c r="K708" s="7"/>
      <c r="L708" s="7" t="b">
        <v>0</v>
      </c>
      <c r="M708" s="7" t="b">
        <v>0</v>
      </c>
      <c r="N708" s="7" t="b">
        <v>0</v>
      </c>
    </row>
    <row r="709">
      <c r="C709" s="27"/>
      <c r="D709" s="27"/>
      <c r="I709" s="7"/>
      <c r="J709" s="7"/>
      <c r="K709" s="7"/>
      <c r="L709" s="7" t="b">
        <v>0</v>
      </c>
      <c r="M709" s="7" t="b">
        <v>0</v>
      </c>
      <c r="N709" s="7" t="b">
        <v>0</v>
      </c>
    </row>
    <row r="710">
      <c r="C710" s="27"/>
      <c r="D710" s="27"/>
      <c r="I710" s="7"/>
      <c r="J710" s="7"/>
      <c r="K710" s="7"/>
      <c r="L710" s="7" t="b">
        <v>0</v>
      </c>
      <c r="M710" s="7" t="b">
        <v>0</v>
      </c>
      <c r="N710" s="7" t="b">
        <v>0</v>
      </c>
    </row>
    <row r="711">
      <c r="C711" s="27"/>
      <c r="D711" s="27"/>
      <c r="I711" s="7"/>
      <c r="J711" s="7"/>
      <c r="K711" s="7"/>
      <c r="L711" s="7" t="b">
        <v>0</v>
      </c>
      <c r="M711" s="7" t="b">
        <v>0</v>
      </c>
      <c r="N711" s="7" t="b">
        <v>0</v>
      </c>
    </row>
    <row r="712">
      <c r="C712" s="27"/>
      <c r="D712" s="27"/>
      <c r="I712" s="7"/>
      <c r="J712" s="7"/>
      <c r="K712" s="7"/>
      <c r="L712" s="7" t="b">
        <v>0</v>
      </c>
      <c r="M712" s="7" t="b">
        <v>0</v>
      </c>
      <c r="N712" s="7" t="b">
        <v>0</v>
      </c>
    </row>
    <row r="713">
      <c r="C713" s="27"/>
      <c r="D713" s="27"/>
      <c r="I713" s="7"/>
      <c r="J713" s="7"/>
      <c r="K713" s="7"/>
      <c r="L713" s="7" t="b">
        <v>0</v>
      </c>
      <c r="M713" s="7" t="b">
        <v>0</v>
      </c>
      <c r="N713" s="7" t="b">
        <v>0</v>
      </c>
    </row>
    <row r="714">
      <c r="C714" s="27"/>
      <c r="D714" s="27"/>
      <c r="I714" s="7"/>
      <c r="J714" s="7"/>
      <c r="K714" s="7"/>
      <c r="L714" s="7" t="b">
        <v>0</v>
      </c>
      <c r="M714" s="7" t="b">
        <v>0</v>
      </c>
      <c r="N714" s="7" t="b">
        <v>0</v>
      </c>
    </row>
    <row r="715">
      <c r="C715" s="27"/>
      <c r="D715" s="27"/>
      <c r="I715" s="7"/>
      <c r="J715" s="7"/>
      <c r="K715" s="7"/>
      <c r="L715" s="7" t="b">
        <v>0</v>
      </c>
      <c r="M715" s="7" t="b">
        <v>0</v>
      </c>
      <c r="N715" s="7" t="b">
        <v>0</v>
      </c>
    </row>
    <row r="716">
      <c r="C716" s="27"/>
      <c r="D716" s="27"/>
      <c r="I716" s="7"/>
      <c r="J716" s="7"/>
      <c r="K716" s="7"/>
      <c r="L716" s="7" t="b">
        <v>0</v>
      </c>
      <c r="M716" s="7" t="b">
        <v>0</v>
      </c>
      <c r="N716" s="7" t="b">
        <v>0</v>
      </c>
    </row>
    <row r="717">
      <c r="C717" s="27"/>
      <c r="D717" s="27"/>
      <c r="I717" s="7"/>
      <c r="J717" s="7"/>
      <c r="K717" s="7"/>
      <c r="L717" s="7" t="b">
        <v>0</v>
      </c>
      <c r="M717" s="7" t="b">
        <v>0</v>
      </c>
      <c r="N717" s="7" t="b">
        <v>0</v>
      </c>
    </row>
    <row r="718">
      <c r="C718" s="27"/>
      <c r="D718" s="27"/>
      <c r="I718" s="7"/>
      <c r="J718" s="7"/>
      <c r="K718" s="7"/>
      <c r="L718" s="7" t="b">
        <v>0</v>
      </c>
      <c r="M718" s="7" t="b">
        <v>0</v>
      </c>
      <c r="N718" s="7" t="b">
        <v>0</v>
      </c>
    </row>
    <row r="719">
      <c r="C719" s="27"/>
      <c r="D719" s="27"/>
      <c r="I719" s="7"/>
      <c r="J719" s="7"/>
      <c r="K719" s="7"/>
      <c r="L719" s="7" t="b">
        <v>0</v>
      </c>
      <c r="M719" s="7" t="b">
        <v>0</v>
      </c>
      <c r="N719" s="7" t="b">
        <v>0</v>
      </c>
    </row>
    <row r="720">
      <c r="C720" s="27"/>
      <c r="D720" s="27"/>
      <c r="I720" s="7"/>
      <c r="J720" s="7"/>
      <c r="K720" s="7"/>
      <c r="L720" s="7" t="b">
        <v>0</v>
      </c>
      <c r="M720" s="7" t="b">
        <v>0</v>
      </c>
      <c r="N720" s="7" t="b">
        <v>0</v>
      </c>
    </row>
    <row r="721">
      <c r="C721" s="27"/>
      <c r="D721" s="27"/>
      <c r="I721" s="7"/>
      <c r="J721" s="7"/>
      <c r="K721" s="7"/>
      <c r="L721" s="7" t="b">
        <v>0</v>
      </c>
      <c r="M721" s="7" t="b">
        <v>0</v>
      </c>
      <c r="N721" s="7" t="b">
        <v>0</v>
      </c>
    </row>
    <row r="722">
      <c r="C722" s="27"/>
      <c r="D722" s="27"/>
      <c r="I722" s="7"/>
      <c r="J722" s="7"/>
      <c r="K722" s="7"/>
      <c r="L722" s="7" t="b">
        <v>0</v>
      </c>
      <c r="M722" s="7" t="b">
        <v>0</v>
      </c>
      <c r="N722" s="7" t="b">
        <v>0</v>
      </c>
    </row>
    <row r="723">
      <c r="C723" s="27"/>
      <c r="D723" s="27"/>
      <c r="I723" s="7"/>
      <c r="J723" s="7"/>
      <c r="K723" s="7"/>
      <c r="L723" s="7" t="b">
        <v>0</v>
      </c>
      <c r="M723" s="7" t="b">
        <v>0</v>
      </c>
      <c r="N723" s="7" t="b">
        <v>0</v>
      </c>
    </row>
    <row r="724">
      <c r="C724" s="27"/>
      <c r="D724" s="27"/>
      <c r="I724" s="7"/>
      <c r="J724" s="7"/>
      <c r="K724" s="7"/>
      <c r="L724" s="7" t="b">
        <v>0</v>
      </c>
      <c r="M724" s="7" t="b">
        <v>0</v>
      </c>
      <c r="N724" s="7" t="b">
        <v>0</v>
      </c>
    </row>
    <row r="725">
      <c r="C725" s="27"/>
      <c r="D725" s="27"/>
      <c r="I725" s="7"/>
      <c r="J725" s="7"/>
      <c r="K725" s="7"/>
      <c r="L725" s="7" t="b">
        <v>0</v>
      </c>
      <c r="M725" s="7" t="b">
        <v>0</v>
      </c>
      <c r="N725" s="7" t="b">
        <v>0</v>
      </c>
    </row>
    <row r="726">
      <c r="C726" s="27"/>
      <c r="D726" s="27"/>
      <c r="I726" s="7"/>
      <c r="J726" s="7"/>
      <c r="K726" s="7"/>
      <c r="L726" s="7" t="b">
        <v>0</v>
      </c>
      <c r="M726" s="7" t="b">
        <v>0</v>
      </c>
      <c r="N726" s="7" t="b">
        <v>0</v>
      </c>
    </row>
    <row r="727">
      <c r="C727" s="27"/>
      <c r="D727" s="27"/>
      <c r="I727" s="7"/>
      <c r="J727" s="7"/>
      <c r="K727" s="7"/>
      <c r="L727" s="7" t="b">
        <v>0</v>
      </c>
      <c r="M727" s="7" t="b">
        <v>0</v>
      </c>
      <c r="N727" s="7" t="b">
        <v>0</v>
      </c>
    </row>
    <row r="728">
      <c r="C728" s="27"/>
      <c r="D728" s="27"/>
      <c r="I728" s="7"/>
      <c r="J728" s="7"/>
      <c r="K728" s="7"/>
      <c r="L728" s="7" t="b">
        <v>0</v>
      </c>
      <c r="M728" s="7" t="b">
        <v>0</v>
      </c>
      <c r="N728" s="7" t="b">
        <v>0</v>
      </c>
    </row>
    <row r="729">
      <c r="C729" s="27"/>
      <c r="D729" s="27"/>
      <c r="I729" s="7"/>
      <c r="J729" s="7"/>
      <c r="K729" s="7"/>
      <c r="L729" s="7" t="b">
        <v>0</v>
      </c>
      <c r="M729" s="7" t="b">
        <v>0</v>
      </c>
      <c r="N729" s="7" t="b">
        <v>0</v>
      </c>
    </row>
    <row r="730">
      <c r="C730" s="27"/>
      <c r="D730" s="27"/>
      <c r="I730" s="7"/>
      <c r="J730" s="7"/>
      <c r="K730" s="7"/>
      <c r="L730" s="7" t="b">
        <v>0</v>
      </c>
      <c r="M730" s="7" t="b">
        <v>0</v>
      </c>
      <c r="N730" s="7" t="b">
        <v>0</v>
      </c>
    </row>
    <row r="731">
      <c r="C731" s="27"/>
      <c r="D731" s="27"/>
      <c r="I731" s="7"/>
      <c r="J731" s="7"/>
      <c r="K731" s="7"/>
      <c r="L731" s="7" t="b">
        <v>0</v>
      </c>
      <c r="M731" s="7" t="b">
        <v>0</v>
      </c>
      <c r="N731" s="7" t="b">
        <v>0</v>
      </c>
    </row>
    <row r="732">
      <c r="C732" s="27"/>
      <c r="D732" s="27"/>
      <c r="I732" s="7"/>
      <c r="J732" s="7"/>
      <c r="K732" s="7"/>
      <c r="L732" s="7" t="b">
        <v>0</v>
      </c>
      <c r="M732" s="7" t="b">
        <v>0</v>
      </c>
      <c r="N732" s="7" t="b">
        <v>0</v>
      </c>
    </row>
    <row r="733">
      <c r="C733" s="27"/>
      <c r="D733" s="27"/>
      <c r="I733" s="7"/>
      <c r="J733" s="7"/>
      <c r="K733" s="7"/>
      <c r="L733" s="7" t="b">
        <v>0</v>
      </c>
      <c r="M733" s="7" t="b">
        <v>0</v>
      </c>
      <c r="N733" s="7" t="b">
        <v>0</v>
      </c>
    </row>
    <row r="734">
      <c r="C734" s="27"/>
      <c r="D734" s="27"/>
      <c r="I734" s="7"/>
      <c r="J734" s="7"/>
      <c r="K734" s="7"/>
      <c r="L734" s="7" t="b">
        <v>0</v>
      </c>
      <c r="M734" s="7" t="b">
        <v>0</v>
      </c>
      <c r="N734" s="7" t="b">
        <v>0</v>
      </c>
    </row>
    <row r="735">
      <c r="C735" s="27"/>
      <c r="D735" s="27"/>
      <c r="I735" s="7"/>
      <c r="J735" s="7"/>
      <c r="K735" s="7"/>
      <c r="L735" s="7" t="b">
        <v>0</v>
      </c>
      <c r="M735" s="7" t="b">
        <v>0</v>
      </c>
      <c r="N735" s="7" t="b">
        <v>0</v>
      </c>
    </row>
    <row r="736">
      <c r="C736" s="27"/>
      <c r="D736" s="27"/>
      <c r="I736" s="7"/>
      <c r="J736" s="7"/>
      <c r="K736" s="7"/>
      <c r="L736" s="7" t="b">
        <v>0</v>
      </c>
      <c r="M736" s="7" t="b">
        <v>0</v>
      </c>
      <c r="N736" s="7" t="b">
        <v>0</v>
      </c>
    </row>
    <row r="737">
      <c r="C737" s="27"/>
      <c r="D737" s="27"/>
      <c r="I737" s="7"/>
      <c r="J737" s="7"/>
      <c r="K737" s="7"/>
      <c r="L737" s="7" t="b">
        <v>0</v>
      </c>
      <c r="M737" s="7" t="b">
        <v>0</v>
      </c>
      <c r="N737" s="7" t="b">
        <v>0</v>
      </c>
    </row>
    <row r="738">
      <c r="C738" s="27"/>
      <c r="D738" s="27"/>
      <c r="I738" s="7"/>
      <c r="J738" s="7"/>
      <c r="K738" s="7"/>
      <c r="L738" s="7" t="b">
        <v>0</v>
      </c>
      <c r="M738" s="7" t="b">
        <v>0</v>
      </c>
      <c r="N738" s="7" t="b">
        <v>0</v>
      </c>
    </row>
    <row r="739">
      <c r="C739" s="27"/>
      <c r="D739" s="27"/>
      <c r="I739" s="7"/>
      <c r="J739" s="7"/>
      <c r="K739" s="7"/>
      <c r="L739" s="7" t="b">
        <v>0</v>
      </c>
      <c r="M739" s="7" t="b">
        <v>0</v>
      </c>
      <c r="N739" s="7" t="b">
        <v>0</v>
      </c>
    </row>
    <row r="740">
      <c r="C740" s="27"/>
      <c r="D740" s="27"/>
      <c r="I740" s="7"/>
      <c r="J740" s="7"/>
      <c r="K740" s="7"/>
      <c r="L740" s="7" t="b">
        <v>0</v>
      </c>
      <c r="M740" s="7" t="b">
        <v>0</v>
      </c>
      <c r="N740" s="7" t="b">
        <v>0</v>
      </c>
    </row>
    <row r="741">
      <c r="C741" s="27"/>
      <c r="D741" s="27"/>
      <c r="I741" s="7"/>
      <c r="J741" s="7"/>
      <c r="K741" s="7"/>
      <c r="L741" s="7" t="b">
        <v>0</v>
      </c>
      <c r="M741" s="7" t="b">
        <v>0</v>
      </c>
      <c r="N741" s="7" t="b">
        <v>0</v>
      </c>
    </row>
    <row r="742">
      <c r="C742" s="27"/>
      <c r="D742" s="27"/>
      <c r="I742" s="7"/>
      <c r="J742" s="7"/>
      <c r="K742" s="7"/>
      <c r="L742" s="7" t="b">
        <v>0</v>
      </c>
      <c r="M742" s="7" t="b">
        <v>0</v>
      </c>
      <c r="N742" s="7" t="b">
        <v>0</v>
      </c>
    </row>
    <row r="743">
      <c r="C743" s="27"/>
      <c r="D743" s="27"/>
      <c r="I743" s="7"/>
      <c r="J743" s="7"/>
      <c r="K743" s="7"/>
      <c r="L743" s="7" t="b">
        <v>0</v>
      </c>
      <c r="M743" s="7" t="b">
        <v>0</v>
      </c>
      <c r="N743" s="7" t="b">
        <v>0</v>
      </c>
    </row>
    <row r="744">
      <c r="C744" s="27"/>
      <c r="D744" s="27"/>
      <c r="I744" s="7"/>
      <c r="J744" s="7"/>
      <c r="K744" s="7"/>
      <c r="L744" s="7" t="b">
        <v>0</v>
      </c>
      <c r="M744" s="7" t="b">
        <v>0</v>
      </c>
      <c r="N744" s="7" t="b">
        <v>0</v>
      </c>
    </row>
    <row r="745">
      <c r="C745" s="27"/>
      <c r="D745" s="27"/>
      <c r="I745" s="7"/>
      <c r="J745" s="7"/>
      <c r="K745" s="7"/>
      <c r="L745" s="7" t="b">
        <v>0</v>
      </c>
      <c r="M745" s="7" t="b">
        <v>0</v>
      </c>
      <c r="N745" s="7" t="b">
        <v>0</v>
      </c>
    </row>
    <row r="746">
      <c r="C746" s="27"/>
      <c r="D746" s="27"/>
      <c r="I746" s="7"/>
      <c r="J746" s="7"/>
      <c r="K746" s="7"/>
      <c r="L746" s="7" t="b">
        <v>0</v>
      </c>
      <c r="M746" s="7" t="b">
        <v>0</v>
      </c>
      <c r="N746" s="7" t="b">
        <v>0</v>
      </c>
    </row>
    <row r="747">
      <c r="C747" s="27"/>
      <c r="D747" s="27"/>
      <c r="I747" s="7"/>
      <c r="J747" s="7"/>
      <c r="K747" s="7"/>
      <c r="L747" s="7" t="b">
        <v>0</v>
      </c>
      <c r="M747" s="7" t="b">
        <v>0</v>
      </c>
      <c r="N747" s="7" t="b">
        <v>0</v>
      </c>
    </row>
    <row r="748">
      <c r="C748" s="27"/>
      <c r="D748" s="27"/>
      <c r="I748" s="7"/>
      <c r="J748" s="7"/>
      <c r="K748" s="7"/>
      <c r="L748" s="7" t="b">
        <v>0</v>
      </c>
      <c r="M748" s="7" t="b">
        <v>0</v>
      </c>
      <c r="N748" s="7" t="b">
        <v>0</v>
      </c>
    </row>
    <row r="749">
      <c r="C749" s="27"/>
      <c r="D749" s="27"/>
      <c r="I749" s="7"/>
      <c r="J749" s="7"/>
      <c r="K749" s="7"/>
      <c r="L749" s="7" t="b">
        <v>0</v>
      </c>
      <c r="M749" s="7" t="b">
        <v>0</v>
      </c>
      <c r="N749" s="7" t="b">
        <v>0</v>
      </c>
    </row>
    <row r="750">
      <c r="C750" s="27"/>
      <c r="D750" s="27"/>
      <c r="I750" s="7"/>
      <c r="J750" s="7"/>
      <c r="K750" s="7"/>
      <c r="L750" s="7" t="b">
        <v>0</v>
      </c>
      <c r="M750" s="7" t="b">
        <v>0</v>
      </c>
      <c r="N750" s="7" t="b">
        <v>0</v>
      </c>
    </row>
    <row r="751">
      <c r="C751" s="27"/>
      <c r="D751" s="27"/>
      <c r="I751" s="7"/>
      <c r="J751" s="7"/>
      <c r="K751" s="7"/>
      <c r="L751" s="7" t="b">
        <v>0</v>
      </c>
      <c r="M751" s="7" t="b">
        <v>0</v>
      </c>
      <c r="N751" s="7" t="b">
        <v>0</v>
      </c>
    </row>
    <row r="752">
      <c r="C752" s="27"/>
      <c r="D752" s="27"/>
      <c r="I752" s="7"/>
      <c r="J752" s="7"/>
      <c r="K752" s="7"/>
      <c r="L752" s="7" t="b">
        <v>0</v>
      </c>
      <c r="M752" s="7" t="b">
        <v>0</v>
      </c>
      <c r="N752" s="7" t="b">
        <v>0</v>
      </c>
    </row>
    <row r="753">
      <c r="C753" s="27"/>
      <c r="D753" s="27"/>
      <c r="I753" s="7"/>
      <c r="J753" s="7"/>
      <c r="K753" s="7"/>
      <c r="L753" s="7" t="b">
        <v>0</v>
      </c>
      <c r="M753" s="7" t="b">
        <v>0</v>
      </c>
      <c r="N753" s="7" t="b">
        <v>0</v>
      </c>
    </row>
    <row r="754">
      <c r="C754" s="27"/>
      <c r="D754" s="27"/>
      <c r="I754" s="7"/>
      <c r="J754" s="7"/>
      <c r="K754" s="7"/>
      <c r="L754" s="7" t="b">
        <v>0</v>
      </c>
      <c r="M754" s="7" t="b">
        <v>0</v>
      </c>
      <c r="N754" s="7" t="b">
        <v>0</v>
      </c>
    </row>
    <row r="755">
      <c r="C755" s="27"/>
      <c r="D755" s="27"/>
      <c r="I755" s="7"/>
      <c r="J755" s="7"/>
      <c r="K755" s="7"/>
      <c r="L755" s="7" t="b">
        <v>0</v>
      </c>
      <c r="M755" s="7" t="b">
        <v>0</v>
      </c>
      <c r="N755" s="7" t="b">
        <v>0</v>
      </c>
    </row>
    <row r="756">
      <c r="C756" s="27"/>
      <c r="D756" s="27"/>
      <c r="I756" s="7"/>
      <c r="J756" s="7"/>
      <c r="K756" s="7"/>
      <c r="L756" s="7" t="b">
        <v>0</v>
      </c>
      <c r="M756" s="7" t="b">
        <v>0</v>
      </c>
      <c r="N756" s="7" t="b">
        <v>0</v>
      </c>
    </row>
    <row r="757">
      <c r="C757" s="27"/>
      <c r="D757" s="27"/>
      <c r="I757" s="7"/>
      <c r="J757" s="7"/>
      <c r="K757" s="7"/>
      <c r="L757" s="7" t="b">
        <v>0</v>
      </c>
      <c r="M757" s="7" t="b">
        <v>0</v>
      </c>
      <c r="N757" s="7" t="b">
        <v>0</v>
      </c>
    </row>
    <row r="758">
      <c r="C758" s="27"/>
      <c r="D758" s="27"/>
      <c r="I758" s="7"/>
      <c r="J758" s="7"/>
      <c r="K758" s="7"/>
      <c r="L758" s="7" t="b">
        <v>0</v>
      </c>
      <c r="M758" s="7" t="b">
        <v>0</v>
      </c>
      <c r="N758" s="7" t="b">
        <v>0</v>
      </c>
    </row>
    <row r="759">
      <c r="C759" s="27"/>
      <c r="D759" s="27"/>
      <c r="I759" s="7"/>
      <c r="J759" s="7"/>
      <c r="K759" s="7"/>
      <c r="L759" s="7" t="b">
        <v>0</v>
      </c>
      <c r="M759" s="7" t="b">
        <v>0</v>
      </c>
      <c r="N759" s="7" t="b">
        <v>0</v>
      </c>
    </row>
    <row r="760">
      <c r="C760" s="27"/>
      <c r="D760" s="27"/>
      <c r="I760" s="7"/>
      <c r="J760" s="7"/>
      <c r="K760" s="7"/>
      <c r="L760" s="7" t="b">
        <v>0</v>
      </c>
      <c r="M760" s="7" t="b">
        <v>0</v>
      </c>
      <c r="N760" s="7" t="b">
        <v>0</v>
      </c>
    </row>
    <row r="761">
      <c r="C761" s="27"/>
      <c r="D761" s="27"/>
      <c r="I761" s="7"/>
      <c r="J761" s="7"/>
      <c r="K761" s="7"/>
      <c r="L761" s="7" t="b">
        <v>0</v>
      </c>
      <c r="M761" s="7" t="b">
        <v>0</v>
      </c>
      <c r="N761" s="7" t="b">
        <v>0</v>
      </c>
    </row>
    <row r="762">
      <c r="C762" s="27"/>
      <c r="D762" s="27"/>
      <c r="I762" s="7"/>
      <c r="J762" s="7"/>
      <c r="K762" s="7"/>
      <c r="L762" s="7" t="b">
        <v>0</v>
      </c>
      <c r="M762" s="7" t="b">
        <v>0</v>
      </c>
      <c r="N762" s="7" t="b">
        <v>0</v>
      </c>
    </row>
    <row r="763">
      <c r="C763" s="27"/>
      <c r="D763" s="27"/>
      <c r="I763" s="7"/>
      <c r="J763" s="7"/>
      <c r="K763" s="7"/>
      <c r="L763" s="7" t="b">
        <v>0</v>
      </c>
      <c r="M763" s="7" t="b">
        <v>0</v>
      </c>
      <c r="N763" s="7" t="b">
        <v>0</v>
      </c>
    </row>
    <row r="764">
      <c r="C764" s="27"/>
      <c r="D764" s="27"/>
      <c r="I764" s="7"/>
      <c r="J764" s="7"/>
      <c r="K764" s="7"/>
      <c r="L764" s="7" t="b">
        <v>0</v>
      </c>
      <c r="M764" s="7" t="b">
        <v>0</v>
      </c>
      <c r="N764" s="7" t="b">
        <v>0</v>
      </c>
    </row>
    <row r="765">
      <c r="C765" s="27"/>
      <c r="D765" s="27"/>
      <c r="I765" s="7"/>
      <c r="J765" s="7"/>
      <c r="K765" s="7"/>
      <c r="L765" s="7" t="b">
        <v>0</v>
      </c>
      <c r="M765" s="7" t="b">
        <v>0</v>
      </c>
      <c r="N765" s="7" t="b">
        <v>0</v>
      </c>
    </row>
    <row r="766">
      <c r="C766" s="27"/>
      <c r="D766" s="27"/>
      <c r="I766" s="7"/>
      <c r="J766" s="7"/>
      <c r="K766" s="7"/>
      <c r="L766" s="7" t="b">
        <v>0</v>
      </c>
      <c r="M766" s="7" t="b">
        <v>0</v>
      </c>
      <c r="N766" s="7" t="b">
        <v>0</v>
      </c>
    </row>
    <row r="767">
      <c r="C767" s="27"/>
      <c r="D767" s="27"/>
      <c r="I767" s="7"/>
      <c r="J767" s="7"/>
      <c r="K767" s="7"/>
      <c r="L767" s="7" t="b">
        <v>0</v>
      </c>
      <c r="M767" s="7" t="b">
        <v>0</v>
      </c>
      <c r="N767" s="7" t="b">
        <v>0</v>
      </c>
    </row>
    <row r="768">
      <c r="C768" s="27"/>
      <c r="D768" s="27"/>
      <c r="I768" s="7"/>
      <c r="J768" s="7"/>
      <c r="K768" s="7"/>
      <c r="L768" s="7" t="b">
        <v>0</v>
      </c>
      <c r="M768" s="7" t="b">
        <v>0</v>
      </c>
      <c r="N768" s="7" t="b">
        <v>0</v>
      </c>
    </row>
    <row r="769">
      <c r="C769" s="27"/>
      <c r="D769" s="27"/>
      <c r="I769" s="7"/>
      <c r="J769" s="7"/>
      <c r="K769" s="7"/>
      <c r="L769" s="7" t="b">
        <v>0</v>
      </c>
      <c r="M769" s="7" t="b">
        <v>0</v>
      </c>
      <c r="N769" s="7" t="b">
        <v>0</v>
      </c>
    </row>
    <row r="770">
      <c r="C770" s="27"/>
      <c r="D770" s="27"/>
      <c r="I770" s="7"/>
      <c r="J770" s="7"/>
      <c r="K770" s="7"/>
      <c r="L770" s="7" t="b">
        <v>0</v>
      </c>
      <c r="M770" s="7" t="b">
        <v>0</v>
      </c>
      <c r="N770" s="7" t="b">
        <v>0</v>
      </c>
    </row>
    <row r="771">
      <c r="C771" s="27"/>
      <c r="D771" s="27"/>
      <c r="I771" s="7"/>
      <c r="J771" s="7"/>
      <c r="K771" s="7"/>
      <c r="L771" s="7" t="b">
        <v>0</v>
      </c>
      <c r="M771" s="7" t="b">
        <v>0</v>
      </c>
      <c r="N771" s="7" t="b">
        <v>0</v>
      </c>
    </row>
    <row r="772">
      <c r="C772" s="27"/>
      <c r="D772" s="27"/>
      <c r="I772" s="7"/>
      <c r="J772" s="7"/>
      <c r="K772" s="7"/>
      <c r="L772" s="7" t="b">
        <v>0</v>
      </c>
      <c r="M772" s="7" t="b">
        <v>0</v>
      </c>
      <c r="N772" s="7" t="b">
        <v>0</v>
      </c>
    </row>
    <row r="773">
      <c r="C773" s="27"/>
      <c r="D773" s="27"/>
      <c r="I773" s="7"/>
      <c r="J773" s="7"/>
      <c r="K773" s="7"/>
      <c r="L773" s="7" t="b">
        <v>0</v>
      </c>
      <c r="M773" s="7" t="b">
        <v>0</v>
      </c>
      <c r="N773" s="7" t="b">
        <v>0</v>
      </c>
    </row>
    <row r="774">
      <c r="C774" s="27"/>
      <c r="D774" s="27"/>
      <c r="I774" s="7"/>
      <c r="J774" s="7"/>
      <c r="K774" s="7"/>
      <c r="L774" s="7" t="b">
        <v>0</v>
      </c>
      <c r="M774" s="7" t="b">
        <v>0</v>
      </c>
      <c r="N774" s="7" t="b">
        <v>0</v>
      </c>
    </row>
    <row r="775">
      <c r="C775" s="27"/>
      <c r="D775" s="27"/>
      <c r="I775" s="7"/>
      <c r="J775" s="7"/>
      <c r="K775" s="7"/>
      <c r="L775" s="7" t="b">
        <v>0</v>
      </c>
      <c r="M775" s="7" t="b">
        <v>0</v>
      </c>
      <c r="N775" s="7" t="b">
        <v>0</v>
      </c>
    </row>
    <row r="776">
      <c r="C776" s="27"/>
      <c r="D776" s="27"/>
      <c r="I776" s="7"/>
      <c r="J776" s="7"/>
      <c r="K776" s="7"/>
      <c r="L776" s="7" t="b">
        <v>0</v>
      </c>
      <c r="M776" s="7" t="b">
        <v>0</v>
      </c>
      <c r="N776" s="7" t="b">
        <v>0</v>
      </c>
    </row>
    <row r="777">
      <c r="C777" s="27"/>
      <c r="D777" s="27"/>
      <c r="I777" s="7"/>
      <c r="J777" s="7"/>
      <c r="K777" s="7"/>
      <c r="L777" s="7" t="b">
        <v>0</v>
      </c>
      <c r="M777" s="7" t="b">
        <v>0</v>
      </c>
      <c r="N777" s="7" t="b">
        <v>0</v>
      </c>
    </row>
    <row r="778">
      <c r="C778" s="27"/>
      <c r="D778" s="27"/>
      <c r="I778" s="7"/>
      <c r="J778" s="7"/>
      <c r="K778" s="7"/>
      <c r="L778" s="7" t="b">
        <v>0</v>
      </c>
      <c r="M778" s="7" t="b">
        <v>0</v>
      </c>
      <c r="N778" s="7" t="b">
        <v>0</v>
      </c>
    </row>
    <row r="779">
      <c r="C779" s="27"/>
      <c r="D779" s="27"/>
      <c r="I779" s="7"/>
      <c r="J779" s="7"/>
      <c r="K779" s="7"/>
      <c r="L779" s="7" t="b">
        <v>0</v>
      </c>
      <c r="M779" s="7" t="b">
        <v>0</v>
      </c>
      <c r="N779" s="7" t="b">
        <v>0</v>
      </c>
    </row>
    <row r="780">
      <c r="C780" s="27"/>
      <c r="D780" s="27"/>
      <c r="I780" s="7"/>
      <c r="J780" s="7"/>
      <c r="K780" s="7"/>
      <c r="L780" s="7" t="b">
        <v>0</v>
      </c>
      <c r="M780" s="7" t="b">
        <v>0</v>
      </c>
      <c r="N780" s="7" t="b">
        <v>0</v>
      </c>
    </row>
  </sheetData>
  <customSheetViews>
    <customSheetView guid="{38139209-B946-4654-A5DD-B1404F95A7E9}" filter="1" showAutoFilter="1">
      <autoFilter ref="$L$1:$L$780">
        <filterColumn colId="0">
          <filters>
            <filter val="TRUE"/>
          </filters>
        </filterColumn>
      </autoFilter>
    </customSheetView>
  </customSheetViews>
  <conditionalFormatting sqref="L1:L780">
    <cfRule type="beginsWith" dxfId="0" priority="1" operator="beginsWith" text="TRUe">
      <formula>LEFT((L1),LEN("TRUe"))=("TRUe")</formula>
    </cfRule>
  </conditionalFormatting>
  <conditionalFormatting sqref="L1:L780">
    <cfRule type="beginsWith" dxfId="0" priority="2" operator="beginsWith" text="TRUe">
      <formula>LEFT((L1),LEN("TRUe"))=("TRUe")</formula>
    </cfRule>
  </conditionalFormatting>
  <conditionalFormatting sqref="L1:L780">
    <cfRule type="beginsWith" dxfId="1" priority="3" operator="beginsWith" text="FALSE">
      <formula>LEFT((L1),LEN("FALSE"))=("FALSE")</formula>
    </cfRule>
  </conditionalFormatting>
  <dataValidations>
    <dataValidation type="list" allowBlank="1" showInputMessage="1" showErrorMessage="1" prompt="խնդրում եմ ընտրել հետևյալ ցանկից, իսկ եթե համապատասխանը չկա՝ գրեք հայերեն ռուսերեն անգլերեն գերմաներեն այլ լեզու հայերեն+ռուսերեն հայերեն+անգլերեն հայերեն+գերմաներեն այլ" sqref="K2:K64 K66:K780">
      <formula1>"հայերեն,ռուսերեն,անգլերեն,գերմաներեն,այլ լեզու,հայերեն+ռուսերեն,հայերեն+անգլերեն,հայերեն+գերմաներեն,այլ"</formula1>
    </dataValidation>
    <dataValidation type="list" allowBlank="1" showInputMessage="1" showErrorMessage="1" prompt="Խնդրում եմ ընտրեք հետևյակ ցուցակից՝ &quot;լուսավոր, մութ, մութ հետո լուսավոր, լուսավոր հետո մութ;" sqref="J2:J64 J66:J780">
      <formula1>"լուսավոր,մութ,մութ հետո լուսավոր,լուսավոր հետո մութ,այլ"</formula1>
    </dataValidation>
    <dataValidation type="list" allowBlank="1" showInputMessage="1" showErrorMessage="1" prompt="Խնդրում եմ կամ ընտրեք հետևյալ ցուցակից, կամ եթե համապատասխանը չկա, տելեգրամով գրեք՝ ավելացնենք Տուն  Խոհանոց Ննջարան Դուրս Գյուղ Բնության գիրկ Հիվանդանոց Ատամնաբուժարան Խանութ Դեղատուն Շինանյութի խանութ Ավտոբուս Ավտոմեքենա Գնացք Դպրոց Անապատ Ռեստորան Սրճա" sqref="I2:I42 I44:I780">
      <formula1>"Տուն,Խոհանոց,Ննջարան,Դուրս,Գյուղ,Բնության գիրկ,Հիվանդանոց,Ատամնաբուժարան,Խանութ,Դեղատուն,Շինանյութի խանութ,Ավտոբուս,Ավտոմեքենա,Գնացք,Դպրոց,Անապատ,Ռեստորան,Սրճարան,Գինետուն,Բանակ,Գրասենյակ,Այլ(գրեք ավելացնենք)"</formula1>
    </dataValidation>
  </dataValidations>
  <hyperlinks>
    <hyperlink r:id="rId1" ref="C2"/>
    <hyperlink r:id="rId2" ref="C3"/>
    <hyperlink r:id="rId3" ref="C4"/>
    <hyperlink r:id="rId4" ref="Q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C24"/>
    <hyperlink r:id="rId25" ref="C25"/>
    <hyperlink r:id="rId26" ref="C26"/>
    <hyperlink r:id="rId27" ref="C27"/>
    <hyperlink r:id="rId28" ref="C28"/>
    <hyperlink r:id="rId29" ref="C29"/>
    <hyperlink r:id="rId30" ref="C30"/>
    <hyperlink r:id="rId31" ref="C31"/>
    <hyperlink r:id="rId32" ref="C32"/>
    <hyperlink r:id="rId33" ref="C33"/>
    <hyperlink r:id="rId34" ref="C34"/>
    <hyperlink r:id="rId35" ref="C35"/>
    <hyperlink r:id="rId36" ref="C36"/>
    <hyperlink r:id="rId37" ref="C37"/>
    <hyperlink r:id="rId38" ref="C38"/>
    <hyperlink r:id="rId39" ref="C39"/>
    <hyperlink r:id="rId40" ref="C40"/>
    <hyperlink r:id="rId41" ref="C41"/>
    <hyperlink r:id="rId42" ref="C42"/>
    <hyperlink r:id="rId43" ref="C43"/>
    <hyperlink r:id="rId44" ref="C44"/>
    <hyperlink r:id="rId45" ref="C45"/>
    <hyperlink r:id="rId46" ref="C46"/>
    <hyperlink r:id="rId47" ref="C47"/>
    <hyperlink r:id="rId48" ref="C48"/>
    <hyperlink r:id="rId49" ref="C49"/>
    <hyperlink r:id="rId50" ref="C50"/>
    <hyperlink r:id="rId51" ref="C51"/>
    <hyperlink r:id="rId52" ref="C52"/>
    <hyperlink r:id="rId53" ref="C53"/>
    <hyperlink r:id="rId54" ref="C54"/>
    <hyperlink r:id="rId55" ref="C55"/>
    <hyperlink r:id="rId56" ref="C56"/>
    <hyperlink r:id="rId57" ref="C57"/>
    <hyperlink r:id="rId58" ref="C58"/>
    <hyperlink r:id="rId59" ref="C59"/>
    <hyperlink r:id="rId60" ref="C60"/>
    <hyperlink r:id="rId61" ref="C61"/>
    <hyperlink r:id="rId62" ref="C62"/>
    <hyperlink r:id="rId63" ref="C63"/>
    <hyperlink r:id="rId64" ref="C64"/>
    <hyperlink r:id="rId65" ref="C65"/>
    <hyperlink r:id="rId66" ref="C66"/>
    <hyperlink r:id="rId67" ref="C67"/>
    <hyperlink r:id="rId68" ref="C68"/>
    <hyperlink r:id="rId69" ref="C69"/>
    <hyperlink r:id="rId70" ref="C70"/>
    <hyperlink r:id="rId71" ref="C71"/>
    <hyperlink r:id="rId72" ref="C72"/>
    <hyperlink r:id="rId73" ref="C73"/>
    <hyperlink r:id="rId74" ref="C74"/>
    <hyperlink r:id="rId75" ref="C75"/>
    <hyperlink r:id="rId76" ref="C76"/>
    <hyperlink r:id="rId77" ref="C77"/>
    <hyperlink r:id="rId78" ref="C78"/>
    <hyperlink r:id="rId79" ref="C79"/>
    <hyperlink r:id="rId80" ref="C80"/>
    <hyperlink r:id="rId81" ref="C81"/>
    <hyperlink r:id="rId82" ref="C82"/>
    <hyperlink r:id="rId83" ref="C83"/>
    <hyperlink r:id="rId84" ref="C84"/>
    <hyperlink r:id="rId85" ref="C85"/>
    <hyperlink r:id="rId86" ref="C86"/>
    <hyperlink r:id="rId87" ref="C87"/>
    <hyperlink r:id="rId88" ref="C88"/>
    <hyperlink r:id="rId89" ref="C89"/>
    <hyperlink r:id="rId90" ref="C90"/>
    <hyperlink r:id="rId91" ref="C91"/>
    <hyperlink r:id="rId92" ref="C92"/>
    <hyperlink r:id="rId93" ref="C93"/>
    <hyperlink r:id="rId94" ref="C94"/>
    <hyperlink r:id="rId95" ref="C95"/>
    <hyperlink r:id="rId96" ref="C96"/>
    <hyperlink r:id="rId97" ref="C97"/>
    <hyperlink r:id="rId98" ref="C98"/>
    <hyperlink r:id="rId99" ref="C99"/>
    <hyperlink r:id="rId100" ref="C100"/>
    <hyperlink r:id="rId101" ref="C101"/>
    <hyperlink r:id="rId102" ref="C102"/>
    <hyperlink r:id="rId103" ref="C103"/>
    <hyperlink r:id="rId104" ref="C104"/>
    <hyperlink r:id="rId105" ref="C105"/>
    <hyperlink r:id="rId106" ref="C106"/>
    <hyperlink r:id="rId107" ref="C107"/>
    <hyperlink r:id="rId108" ref="C108"/>
    <hyperlink r:id="rId109" ref="C109"/>
    <hyperlink r:id="rId110" ref="C110"/>
    <hyperlink r:id="rId111" ref="C111"/>
    <hyperlink r:id="rId112" ref="C112"/>
    <hyperlink r:id="rId113" ref="C113"/>
    <hyperlink r:id="rId114" ref="C114"/>
    <hyperlink r:id="rId115" ref="C115"/>
    <hyperlink r:id="rId116" ref="C116"/>
    <hyperlink r:id="rId117" ref="C117"/>
    <hyperlink r:id="rId118" ref="C118"/>
    <hyperlink r:id="rId119" ref="C119"/>
    <hyperlink r:id="rId120" ref="C120"/>
    <hyperlink r:id="rId121" ref="C121"/>
    <hyperlink r:id="rId122" ref="C122"/>
    <hyperlink r:id="rId123" ref="C123"/>
    <hyperlink r:id="rId124" ref="C124"/>
    <hyperlink r:id="rId125" ref="C125"/>
    <hyperlink r:id="rId126" ref="C126"/>
    <hyperlink r:id="rId127" ref="C127"/>
    <hyperlink r:id="rId128" ref="C128"/>
    <hyperlink r:id="rId129" ref="C129"/>
    <hyperlink r:id="rId130" ref="C130"/>
    <hyperlink r:id="rId131" ref="C131"/>
    <hyperlink r:id="rId132" ref="C132"/>
    <hyperlink r:id="rId133" ref="C133"/>
    <hyperlink r:id="rId134" ref="C134"/>
    <hyperlink r:id="rId135" ref="C135"/>
    <hyperlink r:id="rId136" ref="C136"/>
    <hyperlink r:id="rId137" ref="C137"/>
    <hyperlink r:id="rId138" ref="C138"/>
    <hyperlink r:id="rId139" ref="C139"/>
    <hyperlink r:id="rId140" ref="C140"/>
    <hyperlink r:id="rId141" ref="C141"/>
    <hyperlink r:id="rId142" ref="C142"/>
    <hyperlink r:id="rId143" ref="C143"/>
    <hyperlink r:id="rId144" ref="C144"/>
    <hyperlink r:id="rId145" ref="C145"/>
    <hyperlink r:id="rId146" ref="C146"/>
    <hyperlink r:id="rId147" ref="C147"/>
    <hyperlink r:id="rId148" ref="C148"/>
    <hyperlink r:id="rId149" ref="C149"/>
    <hyperlink r:id="rId150" ref="C150"/>
    <hyperlink r:id="rId151" ref="C151"/>
    <hyperlink r:id="rId152" ref="C152"/>
    <hyperlink r:id="rId153" ref="C153"/>
    <hyperlink r:id="rId154" ref="C154"/>
    <hyperlink r:id="rId155" ref="C155"/>
    <hyperlink r:id="rId156" ref="C156"/>
    <hyperlink r:id="rId157" ref="C157"/>
    <hyperlink r:id="rId158" ref="C158"/>
    <hyperlink r:id="rId159" ref="C159"/>
    <hyperlink r:id="rId160" ref="C160"/>
    <hyperlink r:id="rId161" ref="C161"/>
    <hyperlink r:id="rId162" ref="C162"/>
    <hyperlink r:id="rId163" ref="C163"/>
    <hyperlink r:id="rId164" ref="C164"/>
    <hyperlink r:id="rId165" ref="C165"/>
  </hyperlinks>
  <drawing r:id="rId166"/>
  <tableParts count="1">
    <tablePart r:id="rId168"/>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33.38"/>
    <col customWidth="1" min="3" max="3" width="27.13"/>
    <col customWidth="1" min="4" max="4" width="49.25"/>
    <col customWidth="1" min="5" max="5" width="62.13"/>
    <col customWidth="1" min="6" max="6" width="19.25"/>
    <col customWidth="1" min="7" max="7" width="21.5"/>
    <col customWidth="1" min="8" max="8" width="22.0"/>
  </cols>
  <sheetData>
    <row r="1">
      <c r="A1" s="29"/>
      <c r="B1" s="1" t="s">
        <v>0</v>
      </c>
      <c r="C1" s="2" t="s">
        <v>1</v>
      </c>
      <c r="D1" s="2" t="s">
        <v>2</v>
      </c>
      <c r="E1" s="1" t="s">
        <v>3</v>
      </c>
      <c r="F1" s="1" t="s">
        <v>4</v>
      </c>
      <c r="G1" s="1" t="s">
        <v>5</v>
      </c>
      <c r="H1" s="1" t="s">
        <v>6</v>
      </c>
      <c r="I1" s="1"/>
      <c r="J1" s="1" t="s">
        <v>8</v>
      </c>
      <c r="K1" s="1" t="s">
        <v>9</v>
      </c>
      <c r="L1" s="1" t="s">
        <v>10</v>
      </c>
      <c r="M1" s="1" t="s">
        <v>11</v>
      </c>
    </row>
    <row r="2">
      <c r="A2" s="30" t="s">
        <v>826</v>
      </c>
      <c r="B2" s="4" t="s">
        <v>827</v>
      </c>
      <c r="C2" s="5" t="s">
        <v>828</v>
      </c>
      <c r="D2" s="6" t="s">
        <v>829</v>
      </c>
      <c r="E2" s="4" t="s">
        <v>830</v>
      </c>
      <c r="F2" s="4" t="s">
        <v>452</v>
      </c>
      <c r="G2" s="4">
        <v>3.0</v>
      </c>
      <c r="H2" s="4" t="s">
        <v>831</v>
      </c>
      <c r="I2" s="4" t="s">
        <v>18</v>
      </c>
      <c r="J2" s="4" t="s">
        <v>295</v>
      </c>
      <c r="K2" s="4" t="s">
        <v>20</v>
      </c>
      <c r="L2" s="4" t="b">
        <v>1</v>
      </c>
      <c r="M2" s="7" t="b">
        <v>0</v>
      </c>
      <c r="O2" s="8" t="s">
        <v>21</v>
      </c>
      <c r="P2" s="4" t="s">
        <v>22</v>
      </c>
    </row>
    <row r="3" ht="15.0" customHeight="1">
      <c r="A3" s="30" t="s">
        <v>826</v>
      </c>
      <c r="B3" s="4" t="s">
        <v>832</v>
      </c>
      <c r="C3" s="5" t="s">
        <v>833</v>
      </c>
      <c r="D3" s="10" t="s">
        <v>834</v>
      </c>
      <c r="E3" s="4" t="s">
        <v>835</v>
      </c>
      <c r="F3" s="4" t="s">
        <v>836</v>
      </c>
      <c r="G3" s="4">
        <v>3.0</v>
      </c>
      <c r="H3" s="4" t="s">
        <v>28</v>
      </c>
      <c r="I3" s="4" t="s">
        <v>60</v>
      </c>
      <c r="J3" s="4" t="s">
        <v>19</v>
      </c>
      <c r="K3" s="4" t="s">
        <v>20</v>
      </c>
      <c r="L3" s="4" t="b">
        <v>1</v>
      </c>
      <c r="M3" s="7" t="b">
        <v>0</v>
      </c>
      <c r="O3" s="4" t="s">
        <v>29</v>
      </c>
    </row>
    <row r="4" ht="14.25" customHeight="1">
      <c r="A4" s="30" t="s">
        <v>826</v>
      </c>
      <c r="B4" s="4" t="s">
        <v>837</v>
      </c>
      <c r="C4" s="9" t="s">
        <v>838</v>
      </c>
      <c r="D4" s="6" t="s">
        <v>839</v>
      </c>
      <c r="E4" s="6" t="s">
        <v>840</v>
      </c>
      <c r="F4" s="4" t="s">
        <v>42</v>
      </c>
      <c r="G4" s="4">
        <v>2.0</v>
      </c>
      <c r="H4" s="4" t="s">
        <v>28</v>
      </c>
      <c r="I4" s="11" t="s">
        <v>18</v>
      </c>
      <c r="J4" s="4" t="s">
        <v>19</v>
      </c>
      <c r="K4" s="4" t="s">
        <v>20</v>
      </c>
      <c r="L4" s="4" t="b">
        <v>1</v>
      </c>
      <c r="M4" s="7" t="b">
        <v>0</v>
      </c>
    </row>
    <row r="5">
      <c r="A5" s="30" t="s">
        <v>826</v>
      </c>
      <c r="B5" s="4" t="s">
        <v>841</v>
      </c>
      <c r="C5" s="5" t="s">
        <v>842</v>
      </c>
      <c r="D5" s="6" t="s">
        <v>843</v>
      </c>
      <c r="E5" s="4" t="s">
        <v>844</v>
      </c>
      <c r="F5" s="4" t="s">
        <v>181</v>
      </c>
      <c r="G5" s="4">
        <v>4.0</v>
      </c>
      <c r="H5" s="4" t="s">
        <v>845</v>
      </c>
      <c r="I5" s="4" t="s">
        <v>18</v>
      </c>
      <c r="J5" s="4" t="s">
        <v>19</v>
      </c>
      <c r="K5" s="4" t="s">
        <v>20</v>
      </c>
      <c r="L5" s="4" t="b">
        <v>1</v>
      </c>
      <c r="M5" s="7" t="b">
        <v>0</v>
      </c>
      <c r="O5" s="4" t="s">
        <v>36</v>
      </c>
      <c r="P5" s="12" t="s">
        <v>37</v>
      </c>
    </row>
    <row r="6">
      <c r="A6" s="30" t="s">
        <v>826</v>
      </c>
      <c r="B6" s="4" t="s">
        <v>846</v>
      </c>
      <c r="C6" s="5" t="s">
        <v>847</v>
      </c>
      <c r="D6" s="6" t="s">
        <v>848</v>
      </c>
      <c r="E6" s="4" t="s">
        <v>849</v>
      </c>
      <c r="F6" s="4" t="s">
        <v>850</v>
      </c>
      <c r="G6" s="4">
        <v>3.0</v>
      </c>
      <c r="H6" s="4" t="s">
        <v>28</v>
      </c>
      <c r="I6" s="4" t="s">
        <v>60</v>
      </c>
      <c r="J6" s="4" t="s">
        <v>160</v>
      </c>
      <c r="K6" s="4" t="s">
        <v>20</v>
      </c>
      <c r="L6" s="4" t="b">
        <v>1</v>
      </c>
      <c r="M6" s="7" t="b">
        <v>0</v>
      </c>
      <c r="AC6" s="4" t="s">
        <v>851</v>
      </c>
      <c r="AD6" s="7">
        <f>COUNTIF(L:L, TRUE)</f>
        <v>459</v>
      </c>
    </row>
    <row r="7">
      <c r="A7" s="30" t="s">
        <v>826</v>
      </c>
      <c r="B7" s="4" t="s">
        <v>852</v>
      </c>
      <c r="C7" s="5" t="s">
        <v>853</v>
      </c>
      <c r="D7" s="11" t="s">
        <v>854</v>
      </c>
      <c r="E7" s="4" t="s">
        <v>855</v>
      </c>
      <c r="F7" s="4" t="s">
        <v>42</v>
      </c>
      <c r="G7" s="4">
        <v>2.0</v>
      </c>
      <c r="H7" s="4" t="s">
        <v>166</v>
      </c>
      <c r="I7" s="4" t="s">
        <v>18</v>
      </c>
      <c r="J7" s="4" t="s">
        <v>19</v>
      </c>
      <c r="K7" s="4" t="s">
        <v>20</v>
      </c>
      <c r="L7" s="4" t="b">
        <v>1</v>
      </c>
      <c r="M7" s="7" t="b">
        <v>0</v>
      </c>
      <c r="AC7" s="4" t="s">
        <v>856</v>
      </c>
      <c r="AD7" s="7">
        <f>100-AD6</f>
        <v>-359</v>
      </c>
    </row>
    <row r="8">
      <c r="A8" s="30" t="s">
        <v>826</v>
      </c>
      <c r="B8" s="4" t="s">
        <v>857</v>
      </c>
      <c r="C8" s="5" t="s">
        <v>858</v>
      </c>
      <c r="D8" s="6" t="s">
        <v>859</v>
      </c>
      <c r="E8" s="4" t="s">
        <v>860</v>
      </c>
      <c r="F8" s="4" t="s">
        <v>42</v>
      </c>
      <c r="G8" s="4">
        <v>2.0</v>
      </c>
      <c r="H8" s="4" t="s">
        <v>166</v>
      </c>
      <c r="I8" s="4" t="s">
        <v>428</v>
      </c>
      <c r="J8" s="4" t="s">
        <v>160</v>
      </c>
      <c r="K8" s="4" t="s">
        <v>20</v>
      </c>
      <c r="L8" s="4" t="b">
        <v>1</v>
      </c>
      <c r="M8" s="7" t="b">
        <v>0</v>
      </c>
    </row>
    <row r="9">
      <c r="A9" s="30" t="s">
        <v>826</v>
      </c>
      <c r="B9" s="4" t="s">
        <v>861</v>
      </c>
      <c r="C9" s="5" t="s">
        <v>862</v>
      </c>
      <c r="D9" s="6" t="s">
        <v>863</v>
      </c>
      <c r="E9" s="4" t="s">
        <v>864</v>
      </c>
      <c r="F9" s="4" t="s">
        <v>320</v>
      </c>
      <c r="G9" s="4">
        <v>2.0</v>
      </c>
      <c r="H9" s="4" t="s">
        <v>300</v>
      </c>
      <c r="I9" s="4" t="s">
        <v>18</v>
      </c>
      <c r="J9" s="4" t="s">
        <v>19</v>
      </c>
      <c r="K9" s="4" t="s">
        <v>20</v>
      </c>
      <c r="L9" s="4" t="b">
        <v>1</v>
      </c>
      <c r="M9" s="7" t="b">
        <v>0</v>
      </c>
      <c r="O9" s="4" t="s">
        <v>865</v>
      </c>
    </row>
    <row r="10">
      <c r="A10" s="30" t="s">
        <v>826</v>
      </c>
      <c r="B10" s="4" t="s">
        <v>866</v>
      </c>
      <c r="C10" s="5" t="s">
        <v>867</v>
      </c>
      <c r="D10" s="6" t="s">
        <v>868</v>
      </c>
      <c r="E10" s="4" t="s">
        <v>869</v>
      </c>
      <c r="H10" s="4" t="s">
        <v>870</v>
      </c>
      <c r="I10" s="4" t="s">
        <v>326</v>
      </c>
      <c r="J10" s="4" t="s">
        <v>19</v>
      </c>
      <c r="K10" s="4" t="s">
        <v>20</v>
      </c>
      <c r="L10" s="4" t="b">
        <v>1</v>
      </c>
      <c r="M10" s="7" t="b">
        <v>0</v>
      </c>
      <c r="O10" s="4" t="s">
        <v>871</v>
      </c>
    </row>
    <row r="11">
      <c r="A11" s="30" t="s">
        <v>826</v>
      </c>
      <c r="B11" s="4" t="s">
        <v>872</v>
      </c>
      <c r="C11" s="5" t="s">
        <v>873</v>
      </c>
      <c r="D11" s="6" t="s">
        <v>874</v>
      </c>
      <c r="E11" s="4" t="s">
        <v>875</v>
      </c>
      <c r="F11" s="4" t="s">
        <v>876</v>
      </c>
      <c r="H11" s="4" t="s">
        <v>877</v>
      </c>
      <c r="I11" s="4" t="s">
        <v>490</v>
      </c>
      <c r="J11" s="4" t="s">
        <v>19</v>
      </c>
      <c r="K11" s="4" t="s">
        <v>20</v>
      </c>
      <c r="L11" s="4" t="b">
        <v>1</v>
      </c>
      <c r="M11" s="7" t="b">
        <v>0</v>
      </c>
      <c r="O11" s="4" t="s">
        <v>878</v>
      </c>
    </row>
    <row r="12">
      <c r="A12" s="31" t="s">
        <v>879</v>
      </c>
      <c r="B12" s="4" t="s">
        <v>880</v>
      </c>
      <c r="C12" s="5" t="s">
        <v>881</v>
      </c>
      <c r="D12" s="6" t="s">
        <v>882</v>
      </c>
      <c r="E12" s="6" t="s">
        <v>883</v>
      </c>
      <c r="F12" s="4" t="s">
        <v>42</v>
      </c>
      <c r="G12" s="4">
        <v>3.0</v>
      </c>
      <c r="H12" s="4" t="s">
        <v>166</v>
      </c>
      <c r="I12" s="4" t="s">
        <v>776</v>
      </c>
      <c r="J12" s="4" t="s">
        <v>19</v>
      </c>
      <c r="K12" s="4" t="s">
        <v>20</v>
      </c>
      <c r="L12" s="4" t="b">
        <v>1</v>
      </c>
      <c r="M12" s="7" t="b">
        <v>0</v>
      </c>
    </row>
    <row r="13">
      <c r="A13" s="31" t="s">
        <v>879</v>
      </c>
      <c r="B13" s="4" t="s">
        <v>884</v>
      </c>
      <c r="C13" s="5" t="s">
        <v>885</v>
      </c>
      <c r="D13" s="6" t="s">
        <v>886</v>
      </c>
      <c r="E13" s="6" t="s">
        <v>887</v>
      </c>
      <c r="F13" s="4" t="s">
        <v>42</v>
      </c>
      <c r="G13" s="4">
        <v>3.0</v>
      </c>
      <c r="H13" s="4" t="s">
        <v>166</v>
      </c>
      <c r="I13" s="7"/>
      <c r="J13" s="4" t="s">
        <v>19</v>
      </c>
      <c r="K13" s="4" t="s">
        <v>20</v>
      </c>
      <c r="L13" s="4" t="b">
        <v>1</v>
      </c>
      <c r="M13" s="7" t="b">
        <v>0</v>
      </c>
    </row>
    <row r="14">
      <c r="A14" s="31" t="s">
        <v>879</v>
      </c>
      <c r="B14" s="4" t="s">
        <v>888</v>
      </c>
      <c r="C14" s="5" t="s">
        <v>889</v>
      </c>
      <c r="D14" s="6" t="s">
        <v>890</v>
      </c>
      <c r="E14" s="6" t="s">
        <v>891</v>
      </c>
      <c r="F14" s="4" t="s">
        <v>892</v>
      </c>
      <c r="G14" s="4">
        <v>4.0</v>
      </c>
      <c r="H14" s="4" t="s">
        <v>893</v>
      </c>
      <c r="I14" s="4" t="s">
        <v>60</v>
      </c>
      <c r="J14" s="4" t="s">
        <v>19</v>
      </c>
      <c r="K14" s="4" t="s">
        <v>20</v>
      </c>
      <c r="L14" s="4" t="b">
        <v>1</v>
      </c>
      <c r="M14" s="7" t="b">
        <v>0</v>
      </c>
    </row>
    <row r="15">
      <c r="A15" s="31" t="s">
        <v>879</v>
      </c>
      <c r="B15" s="4" t="s">
        <v>894</v>
      </c>
      <c r="C15" s="5" t="s">
        <v>895</v>
      </c>
      <c r="D15" s="6" t="s">
        <v>896</v>
      </c>
      <c r="E15" s="6" t="s">
        <v>897</v>
      </c>
      <c r="F15" s="4" t="s">
        <v>898</v>
      </c>
      <c r="G15" s="4">
        <v>3.0</v>
      </c>
      <c r="H15" s="4" t="s">
        <v>166</v>
      </c>
      <c r="I15" s="4" t="s">
        <v>18</v>
      </c>
      <c r="J15" s="4" t="s">
        <v>19</v>
      </c>
      <c r="K15" s="4" t="s">
        <v>20</v>
      </c>
      <c r="L15" s="4" t="b">
        <v>1</v>
      </c>
      <c r="M15" s="7" t="b">
        <v>0</v>
      </c>
    </row>
    <row r="16">
      <c r="A16" s="31" t="s">
        <v>879</v>
      </c>
      <c r="B16" s="4" t="s">
        <v>899</v>
      </c>
      <c r="C16" s="5" t="s">
        <v>900</v>
      </c>
      <c r="D16" s="6" t="s">
        <v>901</v>
      </c>
      <c r="E16" s="6" t="s">
        <v>902</v>
      </c>
      <c r="F16" s="4" t="s">
        <v>903</v>
      </c>
      <c r="G16" s="4">
        <v>3.0</v>
      </c>
      <c r="H16" s="4" t="s">
        <v>904</v>
      </c>
      <c r="I16" s="4" t="s">
        <v>60</v>
      </c>
      <c r="J16" s="4" t="s">
        <v>19</v>
      </c>
      <c r="K16" s="4" t="s">
        <v>61</v>
      </c>
      <c r="L16" s="4" t="b">
        <v>1</v>
      </c>
      <c r="M16" s="7" t="b">
        <v>0</v>
      </c>
    </row>
    <row r="17">
      <c r="A17" s="31" t="s">
        <v>879</v>
      </c>
      <c r="B17" s="4" t="s">
        <v>905</v>
      </c>
      <c r="C17" s="5" t="s">
        <v>906</v>
      </c>
      <c r="D17" s="6" t="s">
        <v>907</v>
      </c>
      <c r="E17" s="6" t="s">
        <v>908</v>
      </c>
      <c r="F17" s="4" t="s">
        <v>111</v>
      </c>
      <c r="G17" s="4">
        <v>1.0</v>
      </c>
      <c r="H17" s="4" t="s">
        <v>166</v>
      </c>
      <c r="I17" s="4" t="s">
        <v>34</v>
      </c>
      <c r="J17" s="4" t="s">
        <v>19</v>
      </c>
      <c r="K17" s="4" t="s">
        <v>20</v>
      </c>
      <c r="L17" s="4" t="b">
        <v>1</v>
      </c>
      <c r="M17" s="7" t="b">
        <v>0</v>
      </c>
    </row>
    <row r="18">
      <c r="A18" s="31" t="s">
        <v>879</v>
      </c>
      <c r="B18" s="4" t="s">
        <v>909</v>
      </c>
      <c r="C18" s="5" t="s">
        <v>910</v>
      </c>
      <c r="D18" s="6" t="s">
        <v>911</v>
      </c>
      <c r="E18" s="6" t="s">
        <v>912</v>
      </c>
      <c r="F18" s="4" t="s">
        <v>320</v>
      </c>
      <c r="G18" s="4">
        <v>2.0</v>
      </c>
      <c r="H18" s="4" t="s">
        <v>166</v>
      </c>
      <c r="I18" s="4" t="s">
        <v>428</v>
      </c>
      <c r="J18" s="4" t="s">
        <v>19</v>
      </c>
      <c r="K18" s="4" t="s">
        <v>20</v>
      </c>
      <c r="L18" s="4" t="b">
        <v>1</v>
      </c>
      <c r="M18" s="7" t="b">
        <v>0</v>
      </c>
    </row>
    <row r="19">
      <c r="A19" s="31" t="s">
        <v>879</v>
      </c>
      <c r="B19" s="4" t="s">
        <v>913</v>
      </c>
      <c r="C19" s="5" t="s">
        <v>914</v>
      </c>
      <c r="D19" s="6" t="s">
        <v>915</v>
      </c>
      <c r="E19" s="6" t="s">
        <v>916</v>
      </c>
      <c r="F19" s="4" t="s">
        <v>898</v>
      </c>
      <c r="G19" s="4">
        <v>3.0</v>
      </c>
      <c r="H19" s="4" t="s">
        <v>166</v>
      </c>
      <c r="I19" s="4" t="s">
        <v>447</v>
      </c>
      <c r="J19" s="4" t="s">
        <v>19</v>
      </c>
      <c r="K19" s="4" t="s">
        <v>20</v>
      </c>
      <c r="L19" s="4" t="b">
        <v>1</v>
      </c>
      <c r="M19" s="7" t="b">
        <v>0</v>
      </c>
    </row>
    <row r="20">
      <c r="A20" s="31" t="s">
        <v>879</v>
      </c>
      <c r="B20" s="4" t="s">
        <v>917</v>
      </c>
      <c r="C20" s="5" t="s">
        <v>918</v>
      </c>
      <c r="D20" s="6" t="s">
        <v>919</v>
      </c>
      <c r="E20" s="6" t="s">
        <v>920</v>
      </c>
      <c r="F20" s="4" t="s">
        <v>129</v>
      </c>
      <c r="G20" s="4">
        <v>3.0</v>
      </c>
      <c r="H20" s="4" t="s">
        <v>921</v>
      </c>
      <c r="I20" s="4" t="s">
        <v>18</v>
      </c>
      <c r="J20" s="4" t="s">
        <v>19</v>
      </c>
      <c r="K20" s="4" t="s">
        <v>20</v>
      </c>
      <c r="L20" s="4" t="b">
        <v>1</v>
      </c>
      <c r="M20" s="7" t="b">
        <v>0</v>
      </c>
    </row>
    <row r="21">
      <c r="A21" s="31" t="s">
        <v>879</v>
      </c>
      <c r="B21" s="4" t="s">
        <v>922</v>
      </c>
      <c r="C21" s="5" t="s">
        <v>923</v>
      </c>
      <c r="D21" s="11" t="s">
        <v>924</v>
      </c>
      <c r="E21" s="6" t="s">
        <v>925</v>
      </c>
      <c r="F21" s="4" t="s">
        <v>926</v>
      </c>
      <c r="G21" s="4">
        <v>3.0</v>
      </c>
      <c r="H21" s="4" t="s">
        <v>927</v>
      </c>
      <c r="I21" s="4" t="s">
        <v>60</v>
      </c>
      <c r="J21" s="4" t="s">
        <v>19</v>
      </c>
      <c r="K21" s="4" t="s">
        <v>20</v>
      </c>
      <c r="L21" s="4" t="b">
        <v>1</v>
      </c>
      <c r="M21" s="7" t="b">
        <v>0</v>
      </c>
    </row>
    <row r="22">
      <c r="A22" s="32" t="s">
        <v>928</v>
      </c>
      <c r="B22" s="4" t="s">
        <v>929</v>
      </c>
      <c r="C22" s="5" t="s">
        <v>930</v>
      </c>
      <c r="D22" s="6" t="s">
        <v>931</v>
      </c>
      <c r="E22" s="4" t="s">
        <v>932</v>
      </c>
      <c r="F22" s="4" t="s">
        <v>452</v>
      </c>
      <c r="G22" s="4"/>
      <c r="H22" s="4" t="s">
        <v>933</v>
      </c>
      <c r="I22" s="4" t="s">
        <v>490</v>
      </c>
      <c r="J22" s="4" t="s">
        <v>19</v>
      </c>
      <c r="K22" s="4" t="s">
        <v>20</v>
      </c>
      <c r="L22" s="4" t="b">
        <v>1</v>
      </c>
      <c r="M22" s="7" t="b">
        <v>0</v>
      </c>
    </row>
    <row r="23">
      <c r="A23" s="32" t="s">
        <v>928</v>
      </c>
      <c r="B23" s="4" t="s">
        <v>934</v>
      </c>
      <c r="C23" s="5" t="s">
        <v>935</v>
      </c>
      <c r="D23" s="6" t="s">
        <v>936</v>
      </c>
      <c r="E23" s="4" t="s">
        <v>937</v>
      </c>
      <c r="F23" s="4" t="s">
        <v>42</v>
      </c>
      <c r="G23" s="4">
        <v>2.0</v>
      </c>
      <c r="H23" s="4" t="s">
        <v>166</v>
      </c>
      <c r="I23" s="4" t="s">
        <v>108</v>
      </c>
      <c r="J23" s="4" t="s">
        <v>19</v>
      </c>
      <c r="K23" s="4" t="s">
        <v>20</v>
      </c>
      <c r="L23" s="4" t="b">
        <v>1</v>
      </c>
      <c r="M23" s="7" t="b">
        <v>0</v>
      </c>
    </row>
    <row r="24">
      <c r="A24" s="32" t="s">
        <v>928</v>
      </c>
      <c r="B24" s="4" t="s">
        <v>938</v>
      </c>
      <c r="C24" s="9" t="s">
        <v>939</v>
      </c>
      <c r="D24" s="6" t="s">
        <v>940</v>
      </c>
      <c r="E24" s="4" t="s">
        <v>941</v>
      </c>
      <c r="F24" s="4" t="s">
        <v>42</v>
      </c>
      <c r="G24" s="4">
        <v>2.0</v>
      </c>
      <c r="H24" s="4" t="s">
        <v>166</v>
      </c>
      <c r="I24" s="4" t="s">
        <v>18</v>
      </c>
      <c r="J24" s="4" t="s">
        <v>19</v>
      </c>
      <c r="K24" s="4" t="s">
        <v>20</v>
      </c>
      <c r="L24" s="4" t="b">
        <v>1</v>
      </c>
      <c r="M24" s="7" t="b">
        <v>0</v>
      </c>
    </row>
    <row r="25">
      <c r="A25" s="32" t="s">
        <v>928</v>
      </c>
      <c r="B25" s="4" t="s">
        <v>942</v>
      </c>
      <c r="C25" s="5" t="s">
        <v>943</v>
      </c>
      <c r="D25" s="6" t="s">
        <v>944</v>
      </c>
      <c r="E25" s="4" t="s">
        <v>945</v>
      </c>
      <c r="F25" s="4" t="s">
        <v>42</v>
      </c>
      <c r="G25" s="4">
        <v>2.0</v>
      </c>
      <c r="H25" s="4" t="s">
        <v>166</v>
      </c>
      <c r="I25" s="4" t="s">
        <v>18</v>
      </c>
      <c r="J25" s="4" t="s">
        <v>295</v>
      </c>
      <c r="K25" s="4" t="s">
        <v>20</v>
      </c>
      <c r="L25" s="4" t="b">
        <v>1</v>
      </c>
      <c r="M25" s="7" t="b">
        <v>0</v>
      </c>
    </row>
    <row r="26">
      <c r="A26" s="32" t="s">
        <v>928</v>
      </c>
      <c r="B26" s="4" t="s">
        <v>946</v>
      </c>
      <c r="C26" s="5" t="s">
        <v>947</v>
      </c>
      <c r="D26" s="6" t="s">
        <v>948</v>
      </c>
      <c r="E26" s="4" t="s">
        <v>949</v>
      </c>
      <c r="F26" s="4" t="s">
        <v>950</v>
      </c>
      <c r="G26" s="4">
        <v>5.0</v>
      </c>
      <c r="H26" s="4" t="s">
        <v>28</v>
      </c>
      <c r="I26" s="4" t="s">
        <v>559</v>
      </c>
      <c r="J26" s="4" t="s">
        <v>19</v>
      </c>
      <c r="K26" s="4" t="s">
        <v>20</v>
      </c>
      <c r="L26" s="4" t="b">
        <v>1</v>
      </c>
      <c r="M26" s="7" t="b">
        <v>0</v>
      </c>
    </row>
    <row r="27">
      <c r="A27" s="32" t="s">
        <v>928</v>
      </c>
      <c r="B27" s="4" t="s">
        <v>951</v>
      </c>
      <c r="C27" s="5" t="s">
        <v>952</v>
      </c>
      <c r="D27" s="6" t="s">
        <v>953</v>
      </c>
      <c r="E27" s="4" t="s">
        <v>954</v>
      </c>
      <c r="F27" s="4" t="s">
        <v>955</v>
      </c>
      <c r="G27" s="4">
        <v>3.0</v>
      </c>
      <c r="H27" s="4" t="s">
        <v>956</v>
      </c>
      <c r="I27" s="4" t="s">
        <v>18</v>
      </c>
      <c r="J27" s="4" t="s">
        <v>19</v>
      </c>
      <c r="K27" s="4" t="s">
        <v>20</v>
      </c>
      <c r="L27" s="4" t="b">
        <v>1</v>
      </c>
      <c r="M27" s="7" t="b">
        <v>0</v>
      </c>
    </row>
    <row r="28">
      <c r="A28" s="32" t="s">
        <v>928</v>
      </c>
      <c r="B28" s="4" t="s">
        <v>957</v>
      </c>
      <c r="C28" s="5" t="s">
        <v>958</v>
      </c>
      <c r="D28" s="11" t="s">
        <v>959</v>
      </c>
      <c r="E28" s="4" t="s">
        <v>960</v>
      </c>
      <c r="F28" s="4" t="s">
        <v>961</v>
      </c>
      <c r="G28" s="4">
        <v>4.0</v>
      </c>
      <c r="H28" s="4" t="s">
        <v>962</v>
      </c>
      <c r="I28" s="4" t="s">
        <v>18</v>
      </c>
      <c r="J28" s="4" t="s">
        <v>19</v>
      </c>
      <c r="K28" s="4" t="s">
        <v>20</v>
      </c>
      <c r="L28" s="4" t="b">
        <v>1</v>
      </c>
      <c r="M28" s="7" t="b">
        <v>0</v>
      </c>
    </row>
    <row r="29">
      <c r="A29" s="32" t="s">
        <v>928</v>
      </c>
      <c r="B29" s="4" t="s">
        <v>963</v>
      </c>
      <c r="C29" s="9" t="s">
        <v>964</v>
      </c>
      <c r="D29" s="6" t="s">
        <v>965</v>
      </c>
      <c r="E29" s="4" t="s">
        <v>966</v>
      </c>
      <c r="F29" s="4" t="s">
        <v>42</v>
      </c>
      <c r="G29" s="4">
        <v>2.0</v>
      </c>
      <c r="H29" s="4" t="s">
        <v>967</v>
      </c>
      <c r="I29" s="4" t="s">
        <v>200</v>
      </c>
      <c r="J29" s="4" t="s">
        <v>19</v>
      </c>
      <c r="K29" s="4" t="s">
        <v>20</v>
      </c>
      <c r="L29" s="4" t="b">
        <v>1</v>
      </c>
      <c r="M29" s="7" t="b">
        <v>0</v>
      </c>
    </row>
    <row r="30">
      <c r="A30" s="32" t="s">
        <v>928</v>
      </c>
      <c r="B30" s="4" t="s">
        <v>968</v>
      </c>
      <c r="C30" s="5" t="s">
        <v>969</v>
      </c>
      <c r="D30" s="6" t="s">
        <v>970</v>
      </c>
      <c r="E30" s="4" t="s">
        <v>971</v>
      </c>
      <c r="F30" s="4" t="s">
        <v>972</v>
      </c>
      <c r="G30" s="4">
        <v>5.0</v>
      </c>
      <c r="H30" s="4" t="s">
        <v>28</v>
      </c>
      <c r="I30" s="4" t="s">
        <v>108</v>
      </c>
      <c r="J30" s="4" t="s">
        <v>295</v>
      </c>
      <c r="K30" s="4" t="s">
        <v>20</v>
      </c>
      <c r="L30" s="4" t="b">
        <v>1</v>
      </c>
      <c r="M30" s="7" t="b">
        <v>0</v>
      </c>
    </row>
    <row r="31">
      <c r="A31" s="32" t="s">
        <v>928</v>
      </c>
      <c r="B31" s="4" t="s">
        <v>973</v>
      </c>
      <c r="C31" s="5" t="s">
        <v>974</v>
      </c>
      <c r="D31" s="6" t="s">
        <v>975</v>
      </c>
      <c r="E31" s="4" t="s">
        <v>976</v>
      </c>
      <c r="F31" s="4" t="s">
        <v>977</v>
      </c>
      <c r="G31" s="4">
        <v>3.0</v>
      </c>
      <c r="H31" s="4" t="s">
        <v>28</v>
      </c>
      <c r="I31" s="4" t="s">
        <v>978</v>
      </c>
      <c r="J31" s="4" t="s">
        <v>19</v>
      </c>
      <c r="K31" s="4" t="s">
        <v>20</v>
      </c>
      <c r="L31" s="4" t="b">
        <v>1</v>
      </c>
      <c r="M31" s="7" t="b">
        <v>0</v>
      </c>
    </row>
    <row r="32">
      <c r="A32" s="33" t="s">
        <v>979</v>
      </c>
      <c r="B32" s="4" t="s">
        <v>980</v>
      </c>
      <c r="C32" s="5" t="s">
        <v>981</v>
      </c>
      <c r="D32" s="34" t="s">
        <v>982</v>
      </c>
      <c r="E32" s="34" t="s">
        <v>983</v>
      </c>
      <c r="F32" s="4" t="s">
        <v>394</v>
      </c>
      <c r="G32" s="4">
        <v>2.0</v>
      </c>
      <c r="H32" s="4" t="s">
        <v>984</v>
      </c>
      <c r="I32" s="4" t="s">
        <v>200</v>
      </c>
      <c r="J32" s="4" t="s">
        <v>19</v>
      </c>
      <c r="K32" s="4" t="s">
        <v>20</v>
      </c>
      <c r="L32" s="4" t="b">
        <v>1</v>
      </c>
      <c r="M32" s="4" t="b">
        <v>0</v>
      </c>
    </row>
    <row r="33">
      <c r="A33" s="33" t="s">
        <v>979</v>
      </c>
      <c r="B33" s="4" t="s">
        <v>985</v>
      </c>
      <c r="C33" s="5" t="s">
        <v>986</v>
      </c>
      <c r="D33" s="34" t="s">
        <v>987</v>
      </c>
      <c r="E33" s="34" t="s">
        <v>988</v>
      </c>
      <c r="F33" s="4" t="s">
        <v>989</v>
      </c>
      <c r="G33" s="4">
        <v>4.0</v>
      </c>
      <c r="H33" s="4" t="s">
        <v>990</v>
      </c>
      <c r="I33" s="4" t="s">
        <v>18</v>
      </c>
      <c r="J33" s="4" t="s">
        <v>19</v>
      </c>
      <c r="K33" s="4" t="s">
        <v>20</v>
      </c>
      <c r="L33" s="4" t="b">
        <v>1</v>
      </c>
      <c r="M33" s="7" t="b">
        <v>0</v>
      </c>
    </row>
    <row r="34">
      <c r="A34" s="33" t="s">
        <v>979</v>
      </c>
      <c r="B34" s="4" t="s">
        <v>991</v>
      </c>
      <c r="C34" s="5" t="s">
        <v>992</v>
      </c>
      <c r="D34" s="6" t="s">
        <v>993</v>
      </c>
      <c r="E34" s="4" t="s">
        <v>994</v>
      </c>
      <c r="F34" s="4" t="s">
        <v>995</v>
      </c>
      <c r="G34" s="4">
        <v>4.0</v>
      </c>
      <c r="H34" s="4" t="s">
        <v>996</v>
      </c>
      <c r="I34" s="4" t="s">
        <v>18</v>
      </c>
      <c r="J34" s="4" t="s">
        <v>19</v>
      </c>
      <c r="K34" s="4" t="s">
        <v>20</v>
      </c>
      <c r="L34" s="4" t="b">
        <v>1</v>
      </c>
      <c r="M34" s="7" t="b">
        <v>0</v>
      </c>
    </row>
    <row r="35">
      <c r="A35" s="33" t="s">
        <v>979</v>
      </c>
      <c r="B35" s="4" t="s">
        <v>997</v>
      </c>
      <c r="C35" s="5" t="s">
        <v>998</v>
      </c>
      <c r="D35" s="4" t="s">
        <v>999</v>
      </c>
      <c r="E35" s="6" t="s">
        <v>1000</v>
      </c>
      <c r="F35" s="4" t="s">
        <v>1001</v>
      </c>
      <c r="G35" s="4">
        <v>3.0</v>
      </c>
      <c r="H35" s="4" t="s">
        <v>300</v>
      </c>
      <c r="I35" s="4" t="s">
        <v>18</v>
      </c>
      <c r="J35" s="4" t="s">
        <v>19</v>
      </c>
      <c r="K35" s="4" t="s">
        <v>20</v>
      </c>
      <c r="L35" s="4" t="b">
        <v>1</v>
      </c>
      <c r="M35" s="7" t="b">
        <v>0</v>
      </c>
    </row>
    <row r="36">
      <c r="A36" s="35"/>
      <c r="B36" s="4" t="s">
        <v>1002</v>
      </c>
      <c r="C36" s="5" t="s">
        <v>1003</v>
      </c>
      <c r="D36" s="11"/>
      <c r="E36" s="4"/>
      <c r="F36" s="4"/>
      <c r="G36" s="4">
        <v>2.0</v>
      </c>
      <c r="H36" s="4" t="s">
        <v>166</v>
      </c>
      <c r="I36" s="4" t="s">
        <v>188</v>
      </c>
      <c r="J36" s="4" t="s">
        <v>19</v>
      </c>
      <c r="K36" s="4" t="s">
        <v>20</v>
      </c>
      <c r="L36" s="4" t="b">
        <v>0</v>
      </c>
      <c r="M36" s="7" t="b">
        <v>0</v>
      </c>
    </row>
    <row r="37">
      <c r="A37" s="33" t="s">
        <v>979</v>
      </c>
      <c r="B37" s="4" t="s">
        <v>1004</v>
      </c>
      <c r="C37" s="5" t="s">
        <v>1005</v>
      </c>
      <c r="D37" s="6" t="s">
        <v>1006</v>
      </c>
      <c r="E37" s="4" t="s">
        <v>1007</v>
      </c>
      <c r="G37" s="4">
        <v>3.0</v>
      </c>
      <c r="H37" s="4" t="s">
        <v>166</v>
      </c>
      <c r="I37" s="4" t="s">
        <v>1008</v>
      </c>
      <c r="J37" s="4" t="s">
        <v>19</v>
      </c>
      <c r="K37" s="4" t="s">
        <v>20</v>
      </c>
      <c r="L37" s="4" t="b">
        <v>1</v>
      </c>
      <c r="M37" s="7" t="b">
        <v>0</v>
      </c>
    </row>
    <row r="38">
      <c r="A38" s="36" t="s">
        <v>1009</v>
      </c>
      <c r="B38" s="4" t="s">
        <v>1010</v>
      </c>
      <c r="C38" s="5" t="s">
        <v>1011</v>
      </c>
      <c r="D38" s="6" t="s">
        <v>1012</v>
      </c>
      <c r="E38" s="4" t="s">
        <v>1013</v>
      </c>
      <c r="F38" s="4" t="s">
        <v>389</v>
      </c>
      <c r="G38" s="4">
        <v>2.0</v>
      </c>
      <c r="H38" s="4" t="s">
        <v>1014</v>
      </c>
      <c r="I38" s="4" t="s">
        <v>18</v>
      </c>
      <c r="J38" s="4" t="s">
        <v>19</v>
      </c>
      <c r="K38" s="4" t="s">
        <v>20</v>
      </c>
      <c r="L38" s="4" t="b">
        <v>1</v>
      </c>
      <c r="M38" s="7" t="b">
        <v>0</v>
      </c>
    </row>
    <row r="39">
      <c r="A39" s="33" t="s">
        <v>979</v>
      </c>
      <c r="B39" s="4" t="s">
        <v>1015</v>
      </c>
      <c r="C39" s="5" t="s">
        <v>1016</v>
      </c>
      <c r="D39" s="6" t="s">
        <v>1017</v>
      </c>
      <c r="E39" s="4" t="s">
        <v>1018</v>
      </c>
      <c r="F39" s="4" t="s">
        <v>1019</v>
      </c>
      <c r="G39" s="4">
        <v>4.0</v>
      </c>
      <c r="H39" s="4" t="s">
        <v>166</v>
      </c>
      <c r="I39" s="4" t="s">
        <v>18</v>
      </c>
      <c r="J39" s="4" t="s">
        <v>19</v>
      </c>
      <c r="K39" s="4" t="s">
        <v>20</v>
      </c>
      <c r="L39" s="4" t="b">
        <v>1</v>
      </c>
      <c r="M39" s="7" t="b">
        <v>0</v>
      </c>
    </row>
    <row r="40">
      <c r="A40" s="33" t="s">
        <v>979</v>
      </c>
      <c r="B40" s="4" t="s">
        <v>1020</v>
      </c>
      <c r="C40" s="5" t="s">
        <v>1021</v>
      </c>
      <c r="D40" s="6" t="s">
        <v>1022</v>
      </c>
      <c r="E40" s="4" t="s">
        <v>1023</v>
      </c>
      <c r="F40" s="4" t="s">
        <v>42</v>
      </c>
      <c r="G40" s="4">
        <v>3.0</v>
      </c>
      <c r="H40" s="4" t="s">
        <v>1024</v>
      </c>
      <c r="I40" s="4" t="s">
        <v>34</v>
      </c>
      <c r="J40" s="4" t="s">
        <v>19</v>
      </c>
      <c r="K40" s="4" t="s">
        <v>20</v>
      </c>
      <c r="L40" s="4" t="b">
        <v>1</v>
      </c>
      <c r="M40" s="7" t="b">
        <v>0</v>
      </c>
    </row>
    <row r="41">
      <c r="A41" s="33" t="s">
        <v>979</v>
      </c>
      <c r="B41" s="4" t="s">
        <v>1025</v>
      </c>
      <c r="C41" s="5" t="s">
        <v>1026</v>
      </c>
      <c r="D41" s="6" t="s">
        <v>1027</v>
      </c>
      <c r="E41" s="4" t="s">
        <v>1028</v>
      </c>
      <c r="F41" s="4" t="s">
        <v>42</v>
      </c>
      <c r="G41" s="4">
        <v>2.0</v>
      </c>
      <c r="H41" s="4" t="s">
        <v>28</v>
      </c>
      <c r="I41" s="4" t="s">
        <v>108</v>
      </c>
      <c r="J41" s="4" t="s">
        <v>19</v>
      </c>
      <c r="K41" s="4" t="s">
        <v>20</v>
      </c>
      <c r="L41" s="4" t="b">
        <v>1</v>
      </c>
      <c r="M41" s="7" t="b">
        <v>0</v>
      </c>
    </row>
    <row r="42">
      <c r="A42" s="37" t="s">
        <v>1029</v>
      </c>
      <c r="B42" s="4" t="s">
        <v>1030</v>
      </c>
      <c r="C42" s="5" t="s">
        <v>1031</v>
      </c>
      <c r="D42" s="6"/>
      <c r="E42" s="6" t="s">
        <v>1032</v>
      </c>
      <c r="F42" s="4" t="s">
        <v>181</v>
      </c>
      <c r="G42" s="4">
        <v>3.0</v>
      </c>
      <c r="H42" s="4" t="s">
        <v>166</v>
      </c>
      <c r="I42" s="4" t="s">
        <v>428</v>
      </c>
      <c r="J42" s="4" t="s">
        <v>19</v>
      </c>
      <c r="K42" s="4" t="s">
        <v>20</v>
      </c>
      <c r="L42" s="4" t="b">
        <v>1</v>
      </c>
      <c r="M42" s="7" t="b">
        <v>0</v>
      </c>
    </row>
    <row r="43">
      <c r="A43" s="37" t="s">
        <v>1029</v>
      </c>
      <c r="B43" s="4" t="s">
        <v>1033</v>
      </c>
      <c r="C43" s="5" t="s">
        <v>1034</v>
      </c>
      <c r="D43" s="6"/>
      <c r="E43" s="6" t="s">
        <v>1035</v>
      </c>
      <c r="F43" s="4" t="s">
        <v>1036</v>
      </c>
      <c r="G43" s="4">
        <v>4.0</v>
      </c>
      <c r="H43" s="4" t="s">
        <v>166</v>
      </c>
      <c r="I43" s="4" t="s">
        <v>200</v>
      </c>
      <c r="J43" s="4" t="s">
        <v>19</v>
      </c>
      <c r="K43" s="4" t="s">
        <v>20</v>
      </c>
      <c r="L43" s="4" t="b">
        <v>1</v>
      </c>
      <c r="M43" s="7" t="b">
        <v>0</v>
      </c>
      <c r="N43" s="4" t="s">
        <v>1037</v>
      </c>
    </row>
    <row r="44">
      <c r="A44" s="37" t="s">
        <v>1029</v>
      </c>
      <c r="B44" s="4" t="s">
        <v>1038</v>
      </c>
      <c r="C44" s="5" t="s">
        <v>1039</v>
      </c>
      <c r="D44" s="6"/>
      <c r="E44" s="6" t="s">
        <v>1040</v>
      </c>
      <c r="F44" s="4" t="s">
        <v>824</v>
      </c>
      <c r="G44" s="4">
        <v>2.0</v>
      </c>
      <c r="H44" s="4" t="s">
        <v>1041</v>
      </c>
      <c r="I44" s="4" t="s">
        <v>18</v>
      </c>
      <c r="J44" s="4" t="s">
        <v>19</v>
      </c>
      <c r="K44" s="4" t="s">
        <v>20</v>
      </c>
      <c r="L44" s="4" t="b">
        <v>1</v>
      </c>
      <c r="M44" s="7" t="b">
        <v>0</v>
      </c>
    </row>
    <row r="45">
      <c r="A45" s="37" t="s">
        <v>1029</v>
      </c>
      <c r="B45" s="4" t="s">
        <v>1042</v>
      </c>
      <c r="C45" s="5" t="s">
        <v>1043</v>
      </c>
      <c r="D45" s="11" t="s">
        <v>1044</v>
      </c>
      <c r="E45" s="6" t="s">
        <v>1045</v>
      </c>
      <c r="F45" s="4" t="s">
        <v>824</v>
      </c>
      <c r="G45" s="4">
        <v>4.0</v>
      </c>
      <c r="H45" s="4" t="s">
        <v>1046</v>
      </c>
      <c r="I45" s="4" t="s">
        <v>18</v>
      </c>
      <c r="J45" s="4" t="s">
        <v>19</v>
      </c>
      <c r="K45" s="4" t="s">
        <v>160</v>
      </c>
      <c r="L45" s="4" t="b">
        <v>1</v>
      </c>
      <c r="M45" s="7" t="b">
        <v>0</v>
      </c>
    </row>
    <row r="46">
      <c r="A46" s="37" t="s">
        <v>1029</v>
      </c>
      <c r="B46" s="4" t="s">
        <v>1047</v>
      </c>
      <c r="C46" s="5" t="s">
        <v>1048</v>
      </c>
      <c r="D46" s="6"/>
      <c r="E46" s="6" t="s">
        <v>1049</v>
      </c>
      <c r="F46" s="11" t="s">
        <v>1050</v>
      </c>
      <c r="G46" s="4">
        <v>3.0</v>
      </c>
      <c r="H46" s="4" t="s">
        <v>1051</v>
      </c>
      <c r="I46" s="4" t="s">
        <v>142</v>
      </c>
      <c r="J46" s="4" t="s">
        <v>19</v>
      </c>
      <c r="K46" s="4" t="s">
        <v>20</v>
      </c>
      <c r="L46" s="4" t="b">
        <v>1</v>
      </c>
      <c r="M46" s="7" t="b">
        <v>0</v>
      </c>
    </row>
    <row r="47">
      <c r="A47" s="37" t="s">
        <v>1029</v>
      </c>
      <c r="B47" s="4" t="s">
        <v>1052</v>
      </c>
      <c r="C47" s="5" t="s">
        <v>1053</v>
      </c>
      <c r="D47" s="6"/>
      <c r="E47" s="6" t="s">
        <v>1054</v>
      </c>
      <c r="F47" s="4" t="s">
        <v>1055</v>
      </c>
      <c r="G47" s="4">
        <v>4.0</v>
      </c>
      <c r="H47" s="4" t="s">
        <v>166</v>
      </c>
      <c r="I47" s="4" t="s">
        <v>142</v>
      </c>
      <c r="J47" s="4" t="s">
        <v>19</v>
      </c>
      <c r="K47" s="4" t="s">
        <v>20</v>
      </c>
      <c r="L47" s="4" t="b">
        <v>1</v>
      </c>
      <c r="M47" s="7" t="b">
        <v>0</v>
      </c>
    </row>
    <row r="48">
      <c r="A48" s="37" t="s">
        <v>1029</v>
      </c>
      <c r="B48" s="4" t="s">
        <v>1056</v>
      </c>
      <c r="C48" s="5" t="s">
        <v>1057</v>
      </c>
      <c r="D48" s="6"/>
      <c r="E48" s="6" t="s">
        <v>1058</v>
      </c>
      <c r="F48" s="4" t="s">
        <v>1059</v>
      </c>
      <c r="G48" s="4">
        <v>3.0</v>
      </c>
      <c r="H48" s="4" t="s">
        <v>277</v>
      </c>
      <c r="I48" s="4" t="s">
        <v>200</v>
      </c>
      <c r="J48" s="4" t="s">
        <v>295</v>
      </c>
      <c r="K48" s="4" t="s">
        <v>20</v>
      </c>
      <c r="L48" s="4" t="b">
        <v>1</v>
      </c>
      <c r="M48" s="7" t="b">
        <v>0</v>
      </c>
    </row>
    <row r="49">
      <c r="A49" s="37" t="s">
        <v>1029</v>
      </c>
      <c r="B49" s="4" t="s">
        <v>1060</v>
      </c>
      <c r="C49" s="5" t="s">
        <v>1061</v>
      </c>
      <c r="D49" s="11" t="s">
        <v>1062</v>
      </c>
      <c r="E49" s="6" t="s">
        <v>1063</v>
      </c>
      <c r="F49" s="4" t="s">
        <v>1064</v>
      </c>
      <c r="G49" s="4">
        <v>2.0</v>
      </c>
      <c r="H49" s="4" t="s">
        <v>166</v>
      </c>
      <c r="I49" s="4" t="s">
        <v>108</v>
      </c>
      <c r="J49" s="4" t="s">
        <v>19</v>
      </c>
      <c r="K49" s="4" t="s">
        <v>20</v>
      </c>
      <c r="L49" s="4" t="b">
        <v>1</v>
      </c>
      <c r="M49" s="7" t="b">
        <v>0</v>
      </c>
    </row>
    <row r="50">
      <c r="A50" s="37" t="s">
        <v>1029</v>
      </c>
      <c r="B50" s="4" t="s">
        <v>1065</v>
      </c>
      <c r="C50" s="5" t="s">
        <v>1066</v>
      </c>
      <c r="D50" s="6"/>
      <c r="E50" s="6" t="s">
        <v>1067</v>
      </c>
      <c r="F50" s="4" t="s">
        <v>1064</v>
      </c>
      <c r="G50" s="4">
        <v>2.0</v>
      </c>
      <c r="H50" s="4" t="s">
        <v>1068</v>
      </c>
      <c r="I50" s="4" t="s">
        <v>18</v>
      </c>
      <c r="J50" s="4" t="s">
        <v>19</v>
      </c>
      <c r="K50" s="4" t="s">
        <v>20</v>
      </c>
      <c r="L50" s="4" t="b">
        <v>1</v>
      </c>
      <c r="M50" s="7" t="b">
        <v>0</v>
      </c>
    </row>
    <row r="51">
      <c r="A51" s="38"/>
      <c r="B51" s="4" t="s">
        <v>1069</v>
      </c>
      <c r="C51" s="5" t="s">
        <v>1070</v>
      </c>
      <c r="D51" s="6"/>
      <c r="I51" s="7"/>
      <c r="J51" s="7"/>
      <c r="K51" s="7"/>
      <c r="L51" s="7" t="b">
        <v>0</v>
      </c>
      <c r="M51" s="7" t="b">
        <v>0</v>
      </c>
    </row>
    <row r="52">
      <c r="A52" s="30" t="s">
        <v>1071</v>
      </c>
      <c r="B52" s="4" t="s">
        <v>1072</v>
      </c>
      <c r="C52" s="5" t="s">
        <v>1073</v>
      </c>
      <c r="D52" s="6" t="s">
        <v>1074</v>
      </c>
      <c r="E52" s="4" t="s">
        <v>1075</v>
      </c>
      <c r="F52" s="4" t="s">
        <v>129</v>
      </c>
      <c r="G52" s="4">
        <v>3.0</v>
      </c>
      <c r="H52" s="4" t="s">
        <v>1076</v>
      </c>
      <c r="I52" s="4" t="s">
        <v>1077</v>
      </c>
      <c r="J52" s="4" t="s">
        <v>295</v>
      </c>
      <c r="K52" s="4" t="s">
        <v>1078</v>
      </c>
      <c r="L52" s="4" t="b">
        <v>1</v>
      </c>
      <c r="M52" s="7" t="b">
        <v>0</v>
      </c>
    </row>
    <row r="53">
      <c r="A53" s="30" t="s">
        <v>1071</v>
      </c>
      <c r="B53" s="4" t="s">
        <v>1079</v>
      </c>
      <c r="C53" s="5" t="s">
        <v>1080</v>
      </c>
      <c r="D53" s="6" t="s">
        <v>1081</v>
      </c>
      <c r="E53" s="4" t="s">
        <v>1082</v>
      </c>
      <c r="F53" s="4" t="s">
        <v>1083</v>
      </c>
      <c r="G53" s="4">
        <v>4.0</v>
      </c>
      <c r="H53" s="4" t="s">
        <v>1084</v>
      </c>
      <c r="I53" s="4" t="s">
        <v>188</v>
      </c>
      <c r="J53" s="4" t="s">
        <v>19</v>
      </c>
      <c r="K53" s="4" t="s">
        <v>61</v>
      </c>
      <c r="L53" s="4" t="b">
        <v>1</v>
      </c>
      <c r="M53" s="7" t="b">
        <v>0</v>
      </c>
    </row>
    <row r="54">
      <c r="A54" s="30" t="s">
        <v>1071</v>
      </c>
      <c r="B54" s="4" t="s">
        <v>1085</v>
      </c>
      <c r="C54" s="5" t="s">
        <v>1086</v>
      </c>
      <c r="D54" s="6" t="s">
        <v>1087</v>
      </c>
      <c r="E54" s="4" t="s">
        <v>1088</v>
      </c>
      <c r="F54" s="4" t="s">
        <v>42</v>
      </c>
      <c r="G54" s="4">
        <v>2.0</v>
      </c>
      <c r="H54" s="4" t="s">
        <v>166</v>
      </c>
      <c r="I54" s="4" t="s">
        <v>34</v>
      </c>
      <c r="J54" s="4" t="s">
        <v>19</v>
      </c>
      <c r="K54" s="4" t="s">
        <v>20</v>
      </c>
      <c r="L54" s="4" t="b">
        <v>1</v>
      </c>
      <c r="M54" s="7" t="b">
        <v>0</v>
      </c>
    </row>
    <row r="55">
      <c r="A55" s="30" t="s">
        <v>1071</v>
      </c>
      <c r="B55" s="4" t="s">
        <v>1089</v>
      </c>
      <c r="C55" s="5" t="s">
        <v>1090</v>
      </c>
      <c r="D55" s="6" t="s">
        <v>1091</v>
      </c>
      <c r="E55" s="4" t="s">
        <v>1092</v>
      </c>
      <c r="F55" s="4" t="s">
        <v>1093</v>
      </c>
      <c r="G55" s="4">
        <v>3.0</v>
      </c>
      <c r="H55" s="4" t="s">
        <v>1094</v>
      </c>
      <c r="I55" s="4" t="s">
        <v>1095</v>
      </c>
      <c r="J55" s="4" t="s">
        <v>95</v>
      </c>
      <c r="K55" s="4" t="s">
        <v>20</v>
      </c>
      <c r="L55" s="4" t="b">
        <v>1</v>
      </c>
      <c r="M55" s="7" t="b">
        <v>0</v>
      </c>
    </row>
    <row r="56">
      <c r="A56" s="30" t="s">
        <v>1071</v>
      </c>
      <c r="B56" s="4" t="s">
        <v>1096</v>
      </c>
      <c r="C56" s="5" t="s">
        <v>1097</v>
      </c>
      <c r="D56" s="6" t="s">
        <v>1098</v>
      </c>
      <c r="E56" s="4" t="s">
        <v>1099</v>
      </c>
      <c r="F56" s="4" t="s">
        <v>42</v>
      </c>
      <c r="G56" s="4">
        <v>2.0</v>
      </c>
      <c r="H56" s="4" t="s">
        <v>1100</v>
      </c>
      <c r="I56" s="4" t="s">
        <v>447</v>
      </c>
      <c r="J56" s="4" t="s">
        <v>19</v>
      </c>
      <c r="K56" s="4" t="s">
        <v>20</v>
      </c>
      <c r="L56" s="4" t="b">
        <v>1</v>
      </c>
      <c r="M56" s="7" t="b">
        <v>0</v>
      </c>
    </row>
    <row r="57">
      <c r="A57" s="30" t="s">
        <v>1071</v>
      </c>
      <c r="B57" s="4" t="s">
        <v>1101</v>
      </c>
      <c r="C57" s="5" t="s">
        <v>1102</v>
      </c>
      <c r="D57" s="6" t="s">
        <v>1103</v>
      </c>
      <c r="E57" s="4" t="s">
        <v>1104</v>
      </c>
      <c r="F57" s="4" t="s">
        <v>1105</v>
      </c>
      <c r="G57" s="4">
        <v>4.0</v>
      </c>
      <c r="H57" s="11" t="s">
        <v>1106</v>
      </c>
      <c r="I57" s="4" t="s">
        <v>1107</v>
      </c>
      <c r="J57" s="4" t="s">
        <v>19</v>
      </c>
      <c r="K57" s="4" t="s">
        <v>20</v>
      </c>
      <c r="L57" s="4" t="b">
        <v>1</v>
      </c>
      <c r="M57" s="7" t="b">
        <v>0</v>
      </c>
    </row>
    <row r="58">
      <c r="A58" s="30" t="s">
        <v>1071</v>
      </c>
      <c r="B58" s="4" t="s">
        <v>1108</v>
      </c>
      <c r="C58" s="5" t="s">
        <v>1109</v>
      </c>
      <c r="D58" s="6" t="s">
        <v>1110</v>
      </c>
      <c r="E58" s="4" t="s">
        <v>1111</v>
      </c>
      <c r="F58" s="4" t="s">
        <v>1112</v>
      </c>
      <c r="G58" s="4">
        <v>4.0</v>
      </c>
      <c r="H58" s="4" t="s">
        <v>1113</v>
      </c>
      <c r="I58" s="4" t="s">
        <v>49</v>
      </c>
      <c r="J58" s="4" t="s">
        <v>19</v>
      </c>
      <c r="K58" s="4" t="s">
        <v>20</v>
      </c>
      <c r="L58" s="4" t="b">
        <v>1</v>
      </c>
      <c r="M58" s="7" t="b">
        <v>0</v>
      </c>
    </row>
    <row r="59">
      <c r="A59" s="30" t="s">
        <v>1071</v>
      </c>
      <c r="B59" s="4" t="s">
        <v>997</v>
      </c>
      <c r="C59" s="5" t="s">
        <v>1114</v>
      </c>
      <c r="D59" s="6" t="s">
        <v>1115</v>
      </c>
      <c r="E59" s="4" t="s">
        <v>1007</v>
      </c>
      <c r="F59" s="4" t="s">
        <v>42</v>
      </c>
      <c r="G59" s="4">
        <v>3.0</v>
      </c>
      <c r="H59" s="4" t="s">
        <v>166</v>
      </c>
      <c r="I59" s="4" t="s">
        <v>1008</v>
      </c>
      <c r="J59" s="4" t="s">
        <v>160</v>
      </c>
      <c r="K59" s="4" t="s">
        <v>20</v>
      </c>
      <c r="L59" s="4" t="b">
        <v>1</v>
      </c>
      <c r="M59" s="7" t="b">
        <v>0</v>
      </c>
    </row>
    <row r="60">
      <c r="A60" s="30" t="s">
        <v>1071</v>
      </c>
      <c r="B60" s="4" t="s">
        <v>1002</v>
      </c>
      <c r="C60" s="5" t="s">
        <v>1116</v>
      </c>
      <c r="D60" s="6" t="s">
        <v>1117</v>
      </c>
      <c r="E60" s="4" t="s">
        <v>1118</v>
      </c>
      <c r="F60" s="4" t="s">
        <v>42</v>
      </c>
      <c r="G60" s="4">
        <v>2.0</v>
      </c>
      <c r="H60" s="4" t="s">
        <v>166</v>
      </c>
      <c r="I60" s="4" t="s">
        <v>188</v>
      </c>
      <c r="J60" s="4" t="s">
        <v>19</v>
      </c>
      <c r="K60" s="4" t="s">
        <v>20</v>
      </c>
      <c r="L60" s="4" t="b">
        <v>1</v>
      </c>
      <c r="M60" s="7" t="b">
        <v>0</v>
      </c>
    </row>
    <row r="61">
      <c r="A61" s="30" t="s">
        <v>1071</v>
      </c>
      <c r="B61" s="4" t="s">
        <v>1119</v>
      </c>
      <c r="C61" s="5" t="s">
        <v>1120</v>
      </c>
      <c r="D61" s="11" t="s">
        <v>1121</v>
      </c>
      <c r="E61" s="4" t="s">
        <v>1122</v>
      </c>
      <c r="F61" s="4" t="s">
        <v>1123</v>
      </c>
      <c r="G61" s="4">
        <v>3.0</v>
      </c>
      <c r="H61" s="4" t="s">
        <v>1124</v>
      </c>
      <c r="I61" s="4" t="s">
        <v>34</v>
      </c>
      <c r="J61" s="4" t="s">
        <v>19</v>
      </c>
      <c r="K61" s="4" t="s">
        <v>20</v>
      </c>
      <c r="L61" s="4" t="b">
        <v>1</v>
      </c>
      <c r="M61" s="7" t="b">
        <v>0</v>
      </c>
    </row>
    <row r="62">
      <c r="A62" s="30" t="s">
        <v>1071</v>
      </c>
      <c r="B62" s="4" t="s">
        <v>1125</v>
      </c>
      <c r="C62" s="5" t="s">
        <v>1126</v>
      </c>
      <c r="D62" s="11" t="s">
        <v>1127</v>
      </c>
      <c r="E62" s="4" t="s">
        <v>1128</v>
      </c>
      <c r="F62" s="4" t="s">
        <v>1129</v>
      </c>
      <c r="G62" s="4">
        <v>5.0</v>
      </c>
      <c r="H62" s="4" t="s">
        <v>1130</v>
      </c>
      <c r="I62" s="4" t="s">
        <v>490</v>
      </c>
      <c r="J62" s="4" t="s">
        <v>19</v>
      </c>
      <c r="K62" s="4" t="s">
        <v>20</v>
      </c>
      <c r="L62" s="4" t="b">
        <v>1</v>
      </c>
      <c r="M62" s="7" t="b">
        <v>0</v>
      </c>
    </row>
    <row r="63">
      <c r="A63" s="30" t="s">
        <v>1071</v>
      </c>
      <c r="B63" s="4" t="s">
        <v>1131</v>
      </c>
      <c r="C63" s="5" t="s">
        <v>1132</v>
      </c>
      <c r="D63" s="6" t="s">
        <v>1133</v>
      </c>
      <c r="E63" s="4" t="s">
        <v>1134</v>
      </c>
      <c r="F63" s="4" t="s">
        <v>1135</v>
      </c>
      <c r="G63" s="4">
        <v>2.0</v>
      </c>
      <c r="H63" s="4" t="s">
        <v>1136</v>
      </c>
      <c r="I63" s="4" t="s">
        <v>776</v>
      </c>
      <c r="J63" s="4" t="s">
        <v>19</v>
      </c>
      <c r="K63" s="4" t="s">
        <v>20</v>
      </c>
      <c r="L63" s="4" t="b">
        <v>1</v>
      </c>
      <c r="M63" s="7" t="b">
        <v>0</v>
      </c>
    </row>
    <row r="64">
      <c r="A64" s="30" t="s">
        <v>1071</v>
      </c>
      <c r="B64" s="4" t="s">
        <v>1137</v>
      </c>
      <c r="C64" s="5" t="s">
        <v>1138</v>
      </c>
      <c r="D64" s="6" t="s">
        <v>1139</v>
      </c>
      <c r="E64" s="4" t="s">
        <v>1140</v>
      </c>
      <c r="F64" s="4" t="s">
        <v>1141</v>
      </c>
      <c r="G64" s="4">
        <v>3.0</v>
      </c>
      <c r="H64" s="4" t="s">
        <v>277</v>
      </c>
      <c r="I64" s="4" t="s">
        <v>18</v>
      </c>
      <c r="J64" s="4" t="s">
        <v>19</v>
      </c>
      <c r="K64" s="4" t="s">
        <v>20</v>
      </c>
      <c r="L64" s="4" t="b">
        <v>1</v>
      </c>
      <c r="M64" s="7" t="b">
        <v>0</v>
      </c>
    </row>
    <row r="65">
      <c r="A65" s="30" t="s">
        <v>1071</v>
      </c>
      <c r="B65" s="4" t="s">
        <v>1142</v>
      </c>
      <c r="C65" s="5" t="s">
        <v>1143</v>
      </c>
      <c r="D65" s="6" t="s">
        <v>1144</v>
      </c>
      <c r="E65" s="4" t="s">
        <v>1145</v>
      </c>
      <c r="F65" s="4" t="s">
        <v>171</v>
      </c>
      <c r="G65" s="4">
        <v>3.0</v>
      </c>
      <c r="H65" s="4" t="s">
        <v>166</v>
      </c>
      <c r="I65" s="4" t="s">
        <v>18</v>
      </c>
      <c r="J65" s="4" t="s">
        <v>19</v>
      </c>
      <c r="K65" s="4" t="s">
        <v>20</v>
      </c>
      <c r="L65" s="4" t="b">
        <v>1</v>
      </c>
      <c r="M65" s="7" t="b">
        <v>0</v>
      </c>
    </row>
    <row r="66">
      <c r="A66" s="30" t="s">
        <v>1071</v>
      </c>
      <c r="B66" s="4" t="s">
        <v>1146</v>
      </c>
      <c r="C66" s="5" t="s">
        <v>1147</v>
      </c>
      <c r="D66" s="11" t="s">
        <v>1148</v>
      </c>
      <c r="E66" s="4" t="s">
        <v>1149</v>
      </c>
      <c r="F66" s="4" t="s">
        <v>42</v>
      </c>
      <c r="G66" s="4">
        <v>2.0</v>
      </c>
      <c r="H66" s="4" t="s">
        <v>1150</v>
      </c>
      <c r="I66" s="4" t="s">
        <v>200</v>
      </c>
      <c r="J66" s="4" t="s">
        <v>19</v>
      </c>
      <c r="K66" s="4" t="s">
        <v>61</v>
      </c>
      <c r="L66" s="4" t="b">
        <v>1</v>
      </c>
      <c r="M66" s="7" t="b">
        <v>0</v>
      </c>
    </row>
    <row r="67">
      <c r="A67" s="30" t="s">
        <v>1071</v>
      </c>
      <c r="B67" s="4" t="s">
        <v>1151</v>
      </c>
      <c r="C67" s="5" t="s">
        <v>1152</v>
      </c>
      <c r="D67" s="6" t="s">
        <v>1153</v>
      </c>
      <c r="E67" s="4" t="s">
        <v>1154</v>
      </c>
      <c r="F67" s="4" t="s">
        <v>1155</v>
      </c>
      <c r="G67" s="4">
        <v>2.0</v>
      </c>
      <c r="H67" s="4" t="s">
        <v>1156</v>
      </c>
      <c r="I67" s="4" t="s">
        <v>18</v>
      </c>
      <c r="J67" s="4" t="s">
        <v>295</v>
      </c>
      <c r="K67" s="4" t="s">
        <v>20</v>
      </c>
      <c r="L67" s="4" t="b">
        <v>1</v>
      </c>
      <c r="M67" s="7" t="b">
        <v>0</v>
      </c>
    </row>
    <row r="68">
      <c r="A68" s="30" t="s">
        <v>1071</v>
      </c>
      <c r="B68" s="4" t="s">
        <v>1157</v>
      </c>
      <c r="C68" s="5" t="s">
        <v>1158</v>
      </c>
      <c r="D68" s="11" t="s">
        <v>1159</v>
      </c>
      <c r="E68" s="4" t="s">
        <v>1160</v>
      </c>
      <c r="F68" s="4" t="s">
        <v>42</v>
      </c>
      <c r="G68" s="4">
        <v>2.0</v>
      </c>
      <c r="H68" s="4" t="s">
        <v>1161</v>
      </c>
      <c r="I68" s="4" t="s">
        <v>200</v>
      </c>
      <c r="J68" s="4" t="s">
        <v>19</v>
      </c>
      <c r="K68" s="4" t="s">
        <v>20</v>
      </c>
      <c r="L68" s="4" t="b">
        <v>1</v>
      </c>
      <c r="M68" s="7" t="b">
        <v>0</v>
      </c>
    </row>
    <row r="69">
      <c r="A69" s="30" t="s">
        <v>1071</v>
      </c>
      <c r="B69" s="4" t="s">
        <v>1162</v>
      </c>
      <c r="C69" s="5" t="s">
        <v>1163</v>
      </c>
      <c r="D69" s="11" t="s">
        <v>1164</v>
      </c>
      <c r="E69" s="4" t="s">
        <v>1165</v>
      </c>
      <c r="F69" s="4" t="s">
        <v>42</v>
      </c>
      <c r="G69" s="4">
        <v>2.0</v>
      </c>
      <c r="H69" s="4" t="s">
        <v>166</v>
      </c>
      <c r="I69" s="4" t="s">
        <v>1166</v>
      </c>
      <c r="J69" s="4" t="s">
        <v>19</v>
      </c>
      <c r="K69" s="4" t="s">
        <v>20</v>
      </c>
      <c r="L69" s="4" t="b">
        <v>1</v>
      </c>
      <c r="M69" s="7" t="b">
        <v>0</v>
      </c>
    </row>
    <row r="70">
      <c r="A70" s="30" t="s">
        <v>1071</v>
      </c>
      <c r="B70" s="4" t="s">
        <v>1167</v>
      </c>
      <c r="C70" s="5" t="s">
        <v>1168</v>
      </c>
      <c r="D70" s="6" t="s">
        <v>1169</v>
      </c>
      <c r="E70" s="4" t="s">
        <v>1170</v>
      </c>
      <c r="F70" s="4" t="s">
        <v>1171</v>
      </c>
      <c r="G70" s="4">
        <v>3.0</v>
      </c>
      <c r="H70" s="4" t="s">
        <v>166</v>
      </c>
      <c r="I70" s="4" t="s">
        <v>18</v>
      </c>
      <c r="J70" s="4" t="s">
        <v>19</v>
      </c>
      <c r="K70" s="4" t="s">
        <v>20</v>
      </c>
      <c r="L70" s="4" t="b">
        <v>1</v>
      </c>
      <c r="M70" s="7" t="b">
        <v>0</v>
      </c>
    </row>
    <row r="71">
      <c r="A71" s="30" t="s">
        <v>1071</v>
      </c>
      <c r="B71" s="4" t="s">
        <v>1172</v>
      </c>
      <c r="C71" s="5" t="s">
        <v>1173</v>
      </c>
      <c r="D71" s="6" t="s">
        <v>1174</v>
      </c>
      <c r="E71" s="4" t="s">
        <v>1175</v>
      </c>
      <c r="F71" s="4" t="s">
        <v>539</v>
      </c>
      <c r="H71" s="4" t="s">
        <v>1176</v>
      </c>
      <c r="I71" s="4" t="s">
        <v>18</v>
      </c>
      <c r="J71" s="4" t="s">
        <v>295</v>
      </c>
      <c r="K71" s="4" t="s">
        <v>20</v>
      </c>
      <c r="L71" s="4" t="b">
        <v>1</v>
      </c>
      <c r="M71" s="7" t="b">
        <v>0</v>
      </c>
      <c r="N71" s="4" t="s">
        <v>1177</v>
      </c>
    </row>
    <row r="72">
      <c r="A72" s="30" t="s">
        <v>1071</v>
      </c>
      <c r="B72" s="4" t="s">
        <v>1178</v>
      </c>
      <c r="C72" s="5" t="s">
        <v>1179</v>
      </c>
      <c r="D72" s="6" t="s">
        <v>1180</v>
      </c>
      <c r="E72" s="4" t="s">
        <v>1181</v>
      </c>
      <c r="F72" s="4" t="s">
        <v>539</v>
      </c>
      <c r="G72" s="4">
        <v>1.0</v>
      </c>
      <c r="H72" s="4" t="s">
        <v>1182</v>
      </c>
      <c r="I72" s="4" t="s">
        <v>60</v>
      </c>
      <c r="J72" s="4" t="s">
        <v>95</v>
      </c>
      <c r="K72" s="4" t="s">
        <v>20</v>
      </c>
      <c r="L72" s="4" t="b">
        <v>1</v>
      </c>
      <c r="M72" s="7" t="b">
        <v>0</v>
      </c>
    </row>
    <row r="73">
      <c r="A73" s="39" t="s">
        <v>1183</v>
      </c>
      <c r="B73" s="4" t="s">
        <v>1184</v>
      </c>
      <c r="C73" s="5" t="s">
        <v>1185</v>
      </c>
      <c r="D73" s="6"/>
      <c r="I73" s="7"/>
      <c r="J73" s="7"/>
      <c r="K73" s="7"/>
      <c r="L73" s="7" t="b">
        <v>0</v>
      </c>
      <c r="M73" s="7" t="b">
        <v>0</v>
      </c>
    </row>
    <row r="74">
      <c r="A74" s="39" t="s">
        <v>1183</v>
      </c>
      <c r="B74" s="4" t="s">
        <v>1186</v>
      </c>
      <c r="C74" s="5" t="s">
        <v>1187</v>
      </c>
      <c r="D74" s="6"/>
      <c r="I74" s="7"/>
      <c r="J74" s="7"/>
      <c r="K74" s="7"/>
      <c r="L74" s="7" t="b">
        <v>0</v>
      </c>
      <c r="M74" s="7" t="b">
        <v>0</v>
      </c>
    </row>
    <row r="75">
      <c r="A75" s="39" t="s">
        <v>1183</v>
      </c>
      <c r="B75" s="4" t="s">
        <v>1188</v>
      </c>
      <c r="C75" s="6"/>
      <c r="D75" s="6"/>
      <c r="I75" s="7"/>
      <c r="J75" s="7"/>
      <c r="K75" s="7"/>
      <c r="L75" s="7" t="b">
        <v>0</v>
      </c>
      <c r="M75" s="7" t="b">
        <v>0</v>
      </c>
    </row>
    <row r="76">
      <c r="A76" s="39" t="s">
        <v>1183</v>
      </c>
      <c r="B76" s="4" t="s">
        <v>1189</v>
      </c>
      <c r="C76" s="5" t="s">
        <v>1190</v>
      </c>
      <c r="D76" s="6" t="s">
        <v>1191</v>
      </c>
      <c r="E76" s="4" t="s">
        <v>1192</v>
      </c>
      <c r="F76" s="4" t="s">
        <v>808</v>
      </c>
      <c r="G76" s="4">
        <v>3.0</v>
      </c>
      <c r="H76" s="4" t="s">
        <v>154</v>
      </c>
      <c r="I76" s="4" t="s">
        <v>18</v>
      </c>
      <c r="J76" s="4" t="s">
        <v>19</v>
      </c>
      <c r="K76" s="4" t="s">
        <v>20</v>
      </c>
      <c r="L76" s="4" t="b">
        <v>1</v>
      </c>
      <c r="M76" s="7" t="b">
        <v>0</v>
      </c>
    </row>
    <row r="77">
      <c r="A77" s="31" t="s">
        <v>1193</v>
      </c>
      <c r="B77" s="4" t="s">
        <v>1194</v>
      </c>
      <c r="C77" s="5" t="s">
        <v>1195</v>
      </c>
      <c r="D77" s="6" t="s">
        <v>1196</v>
      </c>
      <c r="E77" s="4" t="s">
        <v>1197</v>
      </c>
      <c r="F77" s="4" t="s">
        <v>1198</v>
      </c>
      <c r="G77" s="4">
        <v>4.0</v>
      </c>
      <c r="H77" s="4" t="s">
        <v>166</v>
      </c>
      <c r="I77" s="4" t="s">
        <v>18</v>
      </c>
      <c r="J77" s="4" t="s">
        <v>35</v>
      </c>
      <c r="K77" s="4" t="s">
        <v>20</v>
      </c>
      <c r="L77" s="4" t="b">
        <v>1</v>
      </c>
      <c r="M77" s="7" t="b">
        <v>0</v>
      </c>
    </row>
    <row r="78">
      <c r="A78" s="39" t="s">
        <v>1183</v>
      </c>
      <c r="B78" s="4" t="s">
        <v>1199</v>
      </c>
      <c r="C78" s="5" t="s">
        <v>1200</v>
      </c>
      <c r="D78" s="6" t="s">
        <v>1201</v>
      </c>
      <c r="E78" s="4" t="s">
        <v>1202</v>
      </c>
      <c r="F78" s="4" t="s">
        <v>1203</v>
      </c>
      <c r="G78" s="4">
        <v>5.0</v>
      </c>
      <c r="H78" s="4" t="s">
        <v>1204</v>
      </c>
      <c r="I78" s="4" t="s">
        <v>18</v>
      </c>
      <c r="J78" s="4" t="s">
        <v>19</v>
      </c>
      <c r="K78" s="4" t="s">
        <v>20</v>
      </c>
      <c r="L78" s="4" t="b">
        <v>1</v>
      </c>
      <c r="M78" s="7" t="b">
        <v>0</v>
      </c>
    </row>
    <row r="79">
      <c r="A79" s="39" t="s">
        <v>1183</v>
      </c>
      <c r="B79" s="4" t="s">
        <v>1205</v>
      </c>
      <c r="C79" s="5" t="s">
        <v>1206</v>
      </c>
      <c r="D79" s="6" t="s">
        <v>1207</v>
      </c>
      <c r="E79" s="40" t="s">
        <v>1208</v>
      </c>
      <c r="F79" s="4" t="s">
        <v>1209</v>
      </c>
      <c r="G79" s="4">
        <v>3.0</v>
      </c>
      <c r="H79" s="4" t="s">
        <v>1210</v>
      </c>
      <c r="I79" s="7"/>
      <c r="J79" s="4" t="s">
        <v>35</v>
      </c>
      <c r="K79" s="4" t="s">
        <v>116</v>
      </c>
      <c r="L79" s="4" t="b">
        <v>1</v>
      </c>
      <c r="M79" s="7" t="b">
        <v>0</v>
      </c>
      <c r="N79" s="4" t="s">
        <v>1211</v>
      </c>
    </row>
    <row r="80">
      <c r="A80" s="32" t="s">
        <v>928</v>
      </c>
      <c r="B80" s="4" t="s">
        <v>1212</v>
      </c>
      <c r="C80" s="5" t="s">
        <v>1213</v>
      </c>
      <c r="D80" s="6" t="s">
        <v>1214</v>
      </c>
      <c r="E80" s="40" t="s">
        <v>1215</v>
      </c>
      <c r="F80" s="4" t="s">
        <v>42</v>
      </c>
      <c r="G80" s="4">
        <v>2.0</v>
      </c>
      <c r="H80" s="4" t="s">
        <v>28</v>
      </c>
      <c r="I80" s="4" t="s">
        <v>326</v>
      </c>
      <c r="J80" s="4" t="s">
        <v>19</v>
      </c>
      <c r="K80" s="4" t="s">
        <v>20</v>
      </c>
      <c r="L80" s="4" t="b">
        <v>1</v>
      </c>
      <c r="M80" s="7" t="b">
        <v>0</v>
      </c>
    </row>
    <row r="81">
      <c r="A81" s="32" t="s">
        <v>928</v>
      </c>
      <c r="B81" s="4" t="s">
        <v>1216</v>
      </c>
      <c r="C81" s="5" t="s">
        <v>1217</v>
      </c>
      <c r="D81" s="6" t="s">
        <v>1218</v>
      </c>
      <c r="E81" s="4" t="s">
        <v>1219</v>
      </c>
      <c r="F81" s="4" t="s">
        <v>1220</v>
      </c>
      <c r="G81" s="4">
        <v>2.0</v>
      </c>
      <c r="H81" s="4" t="s">
        <v>300</v>
      </c>
      <c r="I81" s="4" t="s">
        <v>1221</v>
      </c>
      <c r="J81" s="4" t="s">
        <v>19</v>
      </c>
      <c r="K81" s="4" t="s">
        <v>20</v>
      </c>
      <c r="L81" s="4" t="b">
        <v>1</v>
      </c>
      <c r="M81" s="7" t="b">
        <v>0</v>
      </c>
    </row>
    <row r="82">
      <c r="A82" s="32" t="s">
        <v>928</v>
      </c>
      <c r="B82" s="4" t="s">
        <v>1222</v>
      </c>
      <c r="C82" s="5" t="s">
        <v>1223</v>
      </c>
      <c r="D82" s="6" t="s">
        <v>1224</v>
      </c>
      <c r="E82" s="4" t="s">
        <v>1225</v>
      </c>
      <c r="F82" s="4" t="s">
        <v>181</v>
      </c>
      <c r="G82" s="4">
        <v>3.0</v>
      </c>
      <c r="H82" s="4" t="s">
        <v>1226</v>
      </c>
      <c r="I82" s="4" t="s">
        <v>18</v>
      </c>
      <c r="J82" s="4" t="s">
        <v>19</v>
      </c>
      <c r="K82" s="4" t="s">
        <v>20</v>
      </c>
      <c r="L82" s="4" t="b">
        <v>1</v>
      </c>
      <c r="M82" s="7" t="b">
        <v>0</v>
      </c>
    </row>
    <row r="83">
      <c r="A83" s="32" t="s">
        <v>928</v>
      </c>
      <c r="B83" s="4" t="s">
        <v>1227</v>
      </c>
      <c r="C83" s="5" t="s">
        <v>1228</v>
      </c>
      <c r="D83" s="6" t="s">
        <v>1229</v>
      </c>
      <c r="E83" s="4" t="s">
        <v>1230</v>
      </c>
      <c r="F83" s="4" t="s">
        <v>1231</v>
      </c>
      <c r="G83" s="4">
        <v>4.0</v>
      </c>
      <c r="H83" s="4" t="s">
        <v>1232</v>
      </c>
      <c r="I83" s="4" t="s">
        <v>1077</v>
      </c>
      <c r="J83" s="4" t="s">
        <v>295</v>
      </c>
      <c r="K83" s="4" t="s">
        <v>61</v>
      </c>
      <c r="L83" s="4" t="b">
        <v>1</v>
      </c>
      <c r="M83" s="7" t="b">
        <v>0</v>
      </c>
    </row>
    <row r="84">
      <c r="A84" s="32" t="s">
        <v>928</v>
      </c>
      <c r="B84" s="4" t="s">
        <v>1233</v>
      </c>
      <c r="C84" s="5" t="s">
        <v>1234</v>
      </c>
      <c r="D84" s="6" t="s">
        <v>1235</v>
      </c>
      <c r="E84" s="4" t="s">
        <v>1236</v>
      </c>
      <c r="F84" s="4" t="s">
        <v>42</v>
      </c>
      <c r="G84" s="4">
        <v>5.0</v>
      </c>
      <c r="H84" s="4" t="s">
        <v>1237</v>
      </c>
      <c r="I84" s="4" t="s">
        <v>326</v>
      </c>
      <c r="J84" s="4" t="s">
        <v>19</v>
      </c>
      <c r="K84" s="4" t="s">
        <v>61</v>
      </c>
      <c r="L84" s="4" t="b">
        <v>1</v>
      </c>
      <c r="M84" s="7" t="b">
        <v>0</v>
      </c>
    </row>
    <row r="85">
      <c r="A85" s="32" t="s">
        <v>928</v>
      </c>
      <c r="B85" s="4" t="s">
        <v>1238</v>
      </c>
      <c r="C85" s="5" t="s">
        <v>1239</v>
      </c>
      <c r="D85" s="6" t="s">
        <v>1240</v>
      </c>
      <c r="E85" s="4" t="s">
        <v>1241</v>
      </c>
      <c r="F85" s="4" t="s">
        <v>1242</v>
      </c>
      <c r="G85" s="4">
        <v>3.0</v>
      </c>
      <c r="H85" s="4" t="s">
        <v>1243</v>
      </c>
      <c r="I85" s="4" t="s">
        <v>108</v>
      </c>
      <c r="J85" s="4" t="s">
        <v>19</v>
      </c>
      <c r="K85" s="4" t="s">
        <v>20</v>
      </c>
      <c r="L85" s="4" t="b">
        <v>1</v>
      </c>
      <c r="M85" s="7" t="b">
        <v>0</v>
      </c>
    </row>
    <row r="86">
      <c r="A86" s="32" t="s">
        <v>928</v>
      </c>
      <c r="B86" s="4" t="s">
        <v>1244</v>
      </c>
      <c r="C86" s="5" t="s">
        <v>1245</v>
      </c>
      <c r="D86" s="6" t="s">
        <v>1246</v>
      </c>
      <c r="E86" s="4" t="s">
        <v>1247</v>
      </c>
      <c r="F86" s="4" t="s">
        <v>42</v>
      </c>
      <c r="G86" s="4">
        <v>2.0</v>
      </c>
      <c r="H86" s="4" t="s">
        <v>1248</v>
      </c>
      <c r="I86" s="4" t="s">
        <v>18</v>
      </c>
      <c r="J86" s="4" t="s">
        <v>295</v>
      </c>
      <c r="K86" s="4" t="s">
        <v>20</v>
      </c>
      <c r="L86" s="4" t="b">
        <v>1</v>
      </c>
      <c r="M86" s="7" t="b">
        <v>0</v>
      </c>
    </row>
    <row r="87">
      <c r="A87" s="32" t="s">
        <v>928</v>
      </c>
      <c r="B87" s="4" t="s">
        <v>1249</v>
      </c>
      <c r="C87" s="5" t="s">
        <v>1250</v>
      </c>
      <c r="D87" s="6" t="s">
        <v>1251</v>
      </c>
      <c r="E87" s="4" t="s">
        <v>1252</v>
      </c>
      <c r="F87" s="4" t="s">
        <v>1242</v>
      </c>
      <c r="G87" s="4">
        <v>3.0</v>
      </c>
      <c r="H87" s="4" t="s">
        <v>28</v>
      </c>
      <c r="I87" s="4" t="s">
        <v>776</v>
      </c>
      <c r="J87" s="4" t="s">
        <v>19</v>
      </c>
      <c r="K87" s="4" t="s">
        <v>20</v>
      </c>
      <c r="L87" s="4" t="b">
        <v>1</v>
      </c>
      <c r="M87" s="7" t="b">
        <v>0</v>
      </c>
    </row>
    <row r="88">
      <c r="A88" s="32" t="s">
        <v>928</v>
      </c>
      <c r="B88" s="4" t="s">
        <v>1253</v>
      </c>
      <c r="C88" s="5" t="s">
        <v>1254</v>
      </c>
      <c r="D88" s="6" t="s">
        <v>1255</v>
      </c>
      <c r="E88" s="4" t="s">
        <v>1256</v>
      </c>
      <c r="F88" s="4" t="s">
        <v>181</v>
      </c>
      <c r="G88" s="4">
        <v>3.0</v>
      </c>
      <c r="H88" s="4" t="s">
        <v>1257</v>
      </c>
      <c r="I88" s="4" t="s">
        <v>18</v>
      </c>
      <c r="J88" s="4" t="s">
        <v>19</v>
      </c>
      <c r="K88" s="4" t="s">
        <v>20</v>
      </c>
      <c r="L88" s="4" t="b">
        <v>1</v>
      </c>
      <c r="M88" s="7" t="b">
        <v>0</v>
      </c>
    </row>
    <row r="89">
      <c r="A89" s="41" t="s">
        <v>1009</v>
      </c>
      <c r="B89" s="4" t="s">
        <v>1258</v>
      </c>
      <c r="C89" s="5" t="s">
        <v>1259</v>
      </c>
      <c r="D89" s="6" t="s">
        <v>1260</v>
      </c>
      <c r="E89" s="4" t="s">
        <v>1261</v>
      </c>
      <c r="F89" s="4" t="s">
        <v>1262</v>
      </c>
      <c r="G89" s="4">
        <v>3.0</v>
      </c>
      <c r="H89" s="4" t="s">
        <v>1263</v>
      </c>
      <c r="I89" s="4" t="s">
        <v>559</v>
      </c>
      <c r="J89" s="4" t="s">
        <v>19</v>
      </c>
      <c r="K89" s="4" t="s">
        <v>1264</v>
      </c>
      <c r="L89" s="4" t="b">
        <v>1</v>
      </c>
      <c r="M89" s="7" t="b">
        <v>0</v>
      </c>
      <c r="N89" s="4"/>
    </row>
    <row r="90">
      <c r="A90" s="42" t="s">
        <v>1265</v>
      </c>
      <c r="B90" s="4" t="s">
        <v>1266</v>
      </c>
      <c r="C90" s="5" t="s">
        <v>1267</v>
      </c>
      <c r="D90" s="11" t="s">
        <v>1268</v>
      </c>
      <c r="E90" s="4" t="s">
        <v>1269</v>
      </c>
      <c r="F90" s="4" t="s">
        <v>1270</v>
      </c>
      <c r="G90" s="4">
        <v>3.0</v>
      </c>
      <c r="H90" s="4" t="s">
        <v>1271</v>
      </c>
      <c r="I90" s="4" t="s">
        <v>18</v>
      </c>
      <c r="J90" s="4" t="s">
        <v>19</v>
      </c>
      <c r="K90" s="4" t="s">
        <v>61</v>
      </c>
      <c r="L90" s="4" t="b">
        <v>1</v>
      </c>
      <c r="M90" s="7" t="b">
        <v>0</v>
      </c>
    </row>
    <row r="91">
      <c r="A91" s="42" t="s">
        <v>1265</v>
      </c>
      <c r="B91" s="4" t="s">
        <v>1272</v>
      </c>
      <c r="C91" s="5" t="s">
        <v>1273</v>
      </c>
      <c r="D91" s="11" t="s">
        <v>1274</v>
      </c>
      <c r="E91" s="4" t="s">
        <v>1275</v>
      </c>
      <c r="F91" s="4" t="s">
        <v>1276</v>
      </c>
      <c r="G91" s="4">
        <v>2.0</v>
      </c>
      <c r="H91" s="4" t="s">
        <v>1277</v>
      </c>
      <c r="I91" s="4" t="s">
        <v>18</v>
      </c>
      <c r="J91" s="4" t="s">
        <v>19</v>
      </c>
      <c r="K91" s="4" t="s">
        <v>20</v>
      </c>
      <c r="L91" s="4" t="b">
        <v>1</v>
      </c>
      <c r="M91" s="7" t="b">
        <v>0</v>
      </c>
    </row>
    <row r="92">
      <c r="A92" s="42" t="s">
        <v>1265</v>
      </c>
      <c r="B92" s="4" t="s">
        <v>1278</v>
      </c>
      <c r="C92" s="5" t="s">
        <v>1279</v>
      </c>
      <c r="D92" s="11" t="s">
        <v>1280</v>
      </c>
      <c r="E92" s="4" t="s">
        <v>1281</v>
      </c>
      <c r="F92" s="4" t="s">
        <v>129</v>
      </c>
      <c r="G92" s="4">
        <v>3.0</v>
      </c>
      <c r="H92" s="4" t="s">
        <v>1282</v>
      </c>
      <c r="I92" s="4" t="s">
        <v>363</v>
      </c>
      <c r="J92" s="4" t="s">
        <v>19</v>
      </c>
      <c r="K92" s="4" t="s">
        <v>20</v>
      </c>
      <c r="L92" s="4" t="b">
        <v>1</v>
      </c>
      <c r="M92" s="7" t="b">
        <v>0</v>
      </c>
    </row>
    <row r="93">
      <c r="A93" s="42" t="s">
        <v>1265</v>
      </c>
      <c r="B93" s="4" t="s">
        <v>1283</v>
      </c>
      <c r="C93" s="5" t="s">
        <v>1284</v>
      </c>
      <c r="D93" s="6" t="s">
        <v>1285</v>
      </c>
      <c r="E93" s="6" t="s">
        <v>1286</v>
      </c>
      <c r="F93" s="4" t="s">
        <v>1287</v>
      </c>
      <c r="G93" s="4">
        <v>4.0</v>
      </c>
      <c r="H93" s="4" t="s">
        <v>28</v>
      </c>
      <c r="I93" s="4" t="s">
        <v>18</v>
      </c>
      <c r="J93" s="4" t="s">
        <v>19</v>
      </c>
      <c r="K93" s="4" t="s">
        <v>20</v>
      </c>
      <c r="L93" s="4" t="b">
        <v>1</v>
      </c>
      <c r="M93" s="7" t="b">
        <v>0</v>
      </c>
    </row>
    <row r="94">
      <c r="A94" s="42" t="s">
        <v>1265</v>
      </c>
      <c r="B94" s="4" t="s">
        <v>1288</v>
      </c>
      <c r="C94" s="5" t="s">
        <v>1289</v>
      </c>
      <c r="D94" s="6" t="s">
        <v>1290</v>
      </c>
      <c r="E94" s="6" t="s">
        <v>1291</v>
      </c>
      <c r="F94" s="4" t="s">
        <v>42</v>
      </c>
      <c r="G94" s="4">
        <v>2.0</v>
      </c>
      <c r="H94" s="4" t="s">
        <v>28</v>
      </c>
      <c r="I94" s="4" t="s">
        <v>200</v>
      </c>
      <c r="J94" s="4" t="s">
        <v>19</v>
      </c>
      <c r="K94" s="4" t="s">
        <v>20</v>
      </c>
      <c r="L94" s="4" t="b">
        <v>1</v>
      </c>
      <c r="M94" s="7" t="b">
        <v>0</v>
      </c>
    </row>
    <row r="95">
      <c r="A95" s="42" t="s">
        <v>1265</v>
      </c>
      <c r="B95" s="4" t="s">
        <v>1292</v>
      </c>
      <c r="C95" s="5" t="s">
        <v>1293</v>
      </c>
      <c r="D95" s="11" t="s">
        <v>1294</v>
      </c>
      <c r="E95" s="4" t="s">
        <v>1295</v>
      </c>
      <c r="F95" s="4" t="s">
        <v>42</v>
      </c>
      <c r="G95" s="4">
        <v>10.0</v>
      </c>
      <c r="H95" s="4" t="s">
        <v>1296</v>
      </c>
      <c r="I95" s="4" t="s">
        <v>559</v>
      </c>
      <c r="J95" s="4" t="s">
        <v>19</v>
      </c>
      <c r="K95" s="4" t="s">
        <v>20</v>
      </c>
      <c r="L95" s="4" t="b">
        <v>1</v>
      </c>
      <c r="M95" s="7" t="b">
        <v>0</v>
      </c>
    </row>
    <row r="96">
      <c r="A96" s="42" t="s">
        <v>1265</v>
      </c>
      <c r="B96" s="4" t="s">
        <v>1297</v>
      </c>
      <c r="C96" s="5" t="s">
        <v>1298</v>
      </c>
      <c r="D96" s="6" t="s">
        <v>1299</v>
      </c>
      <c r="E96" s="4" t="s">
        <v>1300</v>
      </c>
      <c r="F96" s="4" t="s">
        <v>42</v>
      </c>
      <c r="G96" s="4">
        <v>2.0</v>
      </c>
      <c r="H96" s="4" t="s">
        <v>28</v>
      </c>
      <c r="I96" s="4" t="s">
        <v>18</v>
      </c>
      <c r="J96" s="4" t="s">
        <v>19</v>
      </c>
      <c r="K96" s="4" t="s">
        <v>160</v>
      </c>
      <c r="L96" s="4" t="b">
        <v>1</v>
      </c>
      <c r="M96" s="7" t="b">
        <v>0</v>
      </c>
    </row>
    <row r="97">
      <c r="A97" s="42" t="s">
        <v>1265</v>
      </c>
      <c r="B97" s="4" t="s">
        <v>1301</v>
      </c>
      <c r="C97" s="5" t="s">
        <v>1302</v>
      </c>
      <c r="D97" s="6" t="s">
        <v>1303</v>
      </c>
      <c r="E97" s="4" t="s">
        <v>1304</v>
      </c>
      <c r="F97" s="4" t="s">
        <v>42</v>
      </c>
      <c r="G97" s="4">
        <v>2.0</v>
      </c>
      <c r="H97" s="4" t="s">
        <v>28</v>
      </c>
      <c r="I97" s="4" t="s">
        <v>34</v>
      </c>
      <c r="J97" s="4" t="s">
        <v>19</v>
      </c>
      <c r="K97" s="4" t="s">
        <v>160</v>
      </c>
      <c r="L97" s="4" t="b">
        <v>1</v>
      </c>
      <c r="M97" s="7" t="b">
        <v>0</v>
      </c>
    </row>
    <row r="98">
      <c r="A98" s="42" t="s">
        <v>1265</v>
      </c>
      <c r="B98" s="4" t="s">
        <v>1305</v>
      </c>
      <c r="C98" s="5" t="s">
        <v>1306</v>
      </c>
      <c r="D98" s="11" t="s">
        <v>1307</v>
      </c>
      <c r="E98" s="4" t="s">
        <v>1308</v>
      </c>
      <c r="F98" s="4" t="s">
        <v>1309</v>
      </c>
      <c r="G98" s="4">
        <v>2.0</v>
      </c>
      <c r="H98" s="4" t="s">
        <v>28</v>
      </c>
      <c r="I98" s="4" t="s">
        <v>18</v>
      </c>
      <c r="J98" s="4" t="s">
        <v>19</v>
      </c>
      <c r="K98" s="4" t="s">
        <v>20</v>
      </c>
      <c r="L98" s="4" t="b">
        <v>1</v>
      </c>
      <c r="M98" s="7" t="b">
        <v>0</v>
      </c>
    </row>
    <row r="99">
      <c r="A99" s="42" t="s">
        <v>1265</v>
      </c>
      <c r="B99" s="4" t="s">
        <v>1310</v>
      </c>
      <c r="C99" s="5" t="s">
        <v>1311</v>
      </c>
      <c r="D99" s="6" t="s">
        <v>1312</v>
      </c>
      <c r="E99" s="6" t="s">
        <v>1313</v>
      </c>
      <c r="F99" s="4" t="s">
        <v>42</v>
      </c>
      <c r="G99" s="4">
        <v>2.0</v>
      </c>
      <c r="H99" s="4" t="s">
        <v>1314</v>
      </c>
      <c r="I99" s="4" t="s">
        <v>200</v>
      </c>
      <c r="J99" s="4" t="s">
        <v>19</v>
      </c>
      <c r="K99" s="4" t="s">
        <v>20</v>
      </c>
      <c r="L99" s="4" t="b">
        <v>1</v>
      </c>
      <c r="M99" s="7" t="b">
        <v>0</v>
      </c>
      <c r="N99" s="4" t="s">
        <v>1315</v>
      </c>
    </row>
    <row r="100">
      <c r="A100" s="42" t="s">
        <v>1265</v>
      </c>
      <c r="B100" s="4" t="s">
        <v>1316</v>
      </c>
      <c r="C100" s="5" t="s">
        <v>1317</v>
      </c>
      <c r="D100" s="6" t="s">
        <v>1318</v>
      </c>
      <c r="E100" s="6" t="s">
        <v>1319</v>
      </c>
      <c r="F100" s="4" t="s">
        <v>452</v>
      </c>
      <c r="G100" s="4">
        <v>2.0</v>
      </c>
      <c r="H100" s="4" t="s">
        <v>1320</v>
      </c>
      <c r="I100" s="4" t="s">
        <v>559</v>
      </c>
      <c r="J100" s="4" t="s">
        <v>19</v>
      </c>
      <c r="K100" s="4" t="s">
        <v>116</v>
      </c>
      <c r="L100" s="4" t="b">
        <v>1</v>
      </c>
      <c r="M100" s="7" t="b">
        <v>0</v>
      </c>
      <c r="N100" s="4" t="s">
        <v>1315</v>
      </c>
    </row>
    <row r="101">
      <c r="A101" s="42" t="s">
        <v>1265</v>
      </c>
      <c r="B101" s="4" t="s">
        <v>1321</v>
      </c>
      <c r="C101" s="5" t="s">
        <v>1322</v>
      </c>
      <c r="D101" s="11" t="s">
        <v>1323</v>
      </c>
      <c r="E101" s="6" t="s">
        <v>1324</v>
      </c>
      <c r="F101" s="6" t="s">
        <v>1325</v>
      </c>
      <c r="G101" s="4">
        <v>5.0</v>
      </c>
      <c r="H101" s="4" t="s">
        <v>1326</v>
      </c>
      <c r="I101" s="4" t="s">
        <v>559</v>
      </c>
      <c r="J101" s="4" t="s">
        <v>19</v>
      </c>
      <c r="K101" s="4" t="s">
        <v>20</v>
      </c>
      <c r="L101" s="4" t="b">
        <v>1</v>
      </c>
      <c r="M101" s="7" t="b">
        <v>0</v>
      </c>
    </row>
    <row r="102">
      <c r="A102" s="42" t="s">
        <v>1265</v>
      </c>
      <c r="B102" s="4" t="s">
        <v>1327</v>
      </c>
      <c r="C102" s="5" t="s">
        <v>1328</v>
      </c>
      <c r="D102" s="6" t="s">
        <v>1329</v>
      </c>
      <c r="E102" s="6" t="s">
        <v>1330</v>
      </c>
      <c r="F102" s="4" t="s">
        <v>955</v>
      </c>
      <c r="G102" s="4">
        <v>4.0</v>
      </c>
      <c r="H102" s="4" t="s">
        <v>1331</v>
      </c>
      <c r="I102" s="4" t="s">
        <v>60</v>
      </c>
      <c r="J102" s="4" t="s">
        <v>19</v>
      </c>
      <c r="K102" s="4" t="s">
        <v>20</v>
      </c>
      <c r="L102" s="4" t="b">
        <v>1</v>
      </c>
      <c r="M102" s="7" t="b">
        <v>0</v>
      </c>
    </row>
    <row r="103">
      <c r="A103" s="42" t="s">
        <v>1265</v>
      </c>
      <c r="B103" s="4" t="s">
        <v>1332</v>
      </c>
      <c r="C103" s="5" t="s">
        <v>1333</v>
      </c>
      <c r="D103" s="6" t="s">
        <v>1334</v>
      </c>
      <c r="E103" s="6" t="s">
        <v>1335</v>
      </c>
      <c r="F103" s="4" t="s">
        <v>42</v>
      </c>
      <c r="G103" s="4">
        <v>2.0</v>
      </c>
      <c r="H103" s="4" t="s">
        <v>28</v>
      </c>
      <c r="I103" s="4" t="s">
        <v>978</v>
      </c>
      <c r="J103" s="4" t="s">
        <v>19</v>
      </c>
      <c r="K103" s="4" t="s">
        <v>20</v>
      </c>
      <c r="L103" s="4" t="b">
        <v>1</v>
      </c>
      <c r="M103" s="7" t="b">
        <v>0</v>
      </c>
    </row>
    <row r="104">
      <c r="A104" s="43" t="s">
        <v>1336</v>
      </c>
      <c r="B104" s="6" t="s">
        <v>1337</v>
      </c>
      <c r="C104" s="5" t="s">
        <v>1338</v>
      </c>
      <c r="D104" s="11" t="s">
        <v>1339</v>
      </c>
      <c r="E104" s="4" t="s">
        <v>1340</v>
      </c>
      <c r="F104" s="4" t="s">
        <v>903</v>
      </c>
      <c r="G104" s="4">
        <v>3.0</v>
      </c>
      <c r="H104" s="4" t="s">
        <v>1341</v>
      </c>
      <c r="I104" s="4" t="s">
        <v>559</v>
      </c>
      <c r="J104" s="4" t="s">
        <v>19</v>
      </c>
      <c r="K104" s="4" t="s">
        <v>20</v>
      </c>
      <c r="L104" s="4" t="b">
        <v>1</v>
      </c>
      <c r="M104" s="7" t="b">
        <v>0</v>
      </c>
    </row>
    <row r="105">
      <c r="A105" s="43" t="s">
        <v>1336</v>
      </c>
      <c r="B105" s="6" t="s">
        <v>1342</v>
      </c>
      <c r="C105" s="5" t="s">
        <v>1343</v>
      </c>
      <c r="D105" s="4" t="s">
        <v>1344</v>
      </c>
      <c r="E105" s="4" t="s">
        <v>1345</v>
      </c>
      <c r="F105" s="4" t="s">
        <v>1346</v>
      </c>
      <c r="G105" s="4">
        <v>3.0</v>
      </c>
      <c r="H105" s="4" t="s">
        <v>28</v>
      </c>
      <c r="I105" s="4" t="s">
        <v>200</v>
      </c>
      <c r="J105" s="4" t="s">
        <v>19</v>
      </c>
      <c r="K105" s="4" t="s">
        <v>20</v>
      </c>
      <c r="L105" s="4" t="b">
        <v>1</v>
      </c>
      <c r="M105" s="7" t="b">
        <v>0</v>
      </c>
    </row>
    <row r="106">
      <c r="A106" s="43" t="s">
        <v>1336</v>
      </c>
      <c r="B106" s="6" t="s">
        <v>1347</v>
      </c>
      <c r="C106" s="5" t="s">
        <v>1348</v>
      </c>
      <c r="D106" s="11" t="s">
        <v>1349</v>
      </c>
      <c r="E106" s="4" t="s">
        <v>1350</v>
      </c>
      <c r="F106" s="4" t="s">
        <v>876</v>
      </c>
      <c r="G106" s="4">
        <v>2.0</v>
      </c>
      <c r="H106" s="4" t="s">
        <v>1351</v>
      </c>
      <c r="I106" s="4" t="s">
        <v>108</v>
      </c>
      <c r="J106" s="4" t="s">
        <v>19</v>
      </c>
      <c r="K106" s="4" t="s">
        <v>20</v>
      </c>
      <c r="L106" s="4" t="b">
        <v>1</v>
      </c>
      <c r="M106" s="7" t="b">
        <v>0</v>
      </c>
    </row>
    <row r="107">
      <c r="A107" s="43" t="s">
        <v>1336</v>
      </c>
      <c r="B107" s="6" t="s">
        <v>1352</v>
      </c>
      <c r="C107" s="5" t="s">
        <v>1353</v>
      </c>
      <c r="D107" s="11" t="s">
        <v>1354</v>
      </c>
      <c r="E107" s="6" t="s">
        <v>1355</v>
      </c>
      <c r="F107" s="4" t="s">
        <v>903</v>
      </c>
      <c r="G107" s="4">
        <v>3.0</v>
      </c>
      <c r="H107" s="4" t="s">
        <v>1356</v>
      </c>
      <c r="I107" s="4" t="s">
        <v>447</v>
      </c>
      <c r="J107" s="4" t="s">
        <v>19</v>
      </c>
      <c r="K107" s="4" t="s">
        <v>20</v>
      </c>
      <c r="L107" s="4" t="b">
        <v>1</v>
      </c>
      <c r="M107" s="7" t="b">
        <v>0</v>
      </c>
    </row>
    <row r="108">
      <c r="A108" s="43" t="s">
        <v>1336</v>
      </c>
      <c r="B108" s="6" t="s">
        <v>1357</v>
      </c>
      <c r="C108" s="5" t="s">
        <v>1358</v>
      </c>
      <c r="D108" s="4" t="s">
        <v>1359</v>
      </c>
      <c r="E108" s="6" t="s">
        <v>1360</v>
      </c>
      <c r="F108" s="6" t="s">
        <v>1361</v>
      </c>
      <c r="G108" s="4">
        <v>4.0</v>
      </c>
      <c r="H108" s="4" t="s">
        <v>1362</v>
      </c>
      <c r="I108" s="4" t="s">
        <v>18</v>
      </c>
      <c r="J108" s="4" t="s">
        <v>19</v>
      </c>
      <c r="K108" s="4" t="s">
        <v>20</v>
      </c>
      <c r="L108" s="4" t="b">
        <v>1</v>
      </c>
      <c r="M108" s="7" t="b">
        <v>0</v>
      </c>
    </row>
    <row r="109">
      <c r="A109" s="43" t="s">
        <v>1336</v>
      </c>
      <c r="B109" s="6" t="s">
        <v>1363</v>
      </c>
      <c r="C109" s="5" t="s">
        <v>1364</v>
      </c>
      <c r="D109" s="4" t="s">
        <v>1365</v>
      </c>
      <c r="E109" s="4" t="s">
        <v>1366</v>
      </c>
      <c r="F109" s="4" t="s">
        <v>42</v>
      </c>
      <c r="G109" s="4">
        <v>2.0</v>
      </c>
      <c r="H109" s="4" t="s">
        <v>1367</v>
      </c>
      <c r="I109" s="4" t="s">
        <v>1368</v>
      </c>
      <c r="J109" s="4" t="s">
        <v>19</v>
      </c>
      <c r="K109" s="4" t="s">
        <v>20</v>
      </c>
      <c r="L109" s="4" t="b">
        <v>1</v>
      </c>
      <c r="M109" s="7" t="b">
        <v>0</v>
      </c>
    </row>
    <row r="110">
      <c r="A110" s="43" t="s">
        <v>1336</v>
      </c>
      <c r="B110" s="6" t="s">
        <v>1369</v>
      </c>
      <c r="C110" s="5" t="s">
        <v>1370</v>
      </c>
      <c r="D110" s="11" t="s">
        <v>1371</v>
      </c>
      <c r="E110" s="4" t="s">
        <v>1372</v>
      </c>
      <c r="F110" s="4" t="s">
        <v>111</v>
      </c>
      <c r="G110" s="4">
        <v>1.0</v>
      </c>
      <c r="H110" s="4" t="s">
        <v>28</v>
      </c>
      <c r="I110" s="4" t="s">
        <v>60</v>
      </c>
      <c r="J110" s="4" t="s">
        <v>19</v>
      </c>
      <c r="K110" s="4" t="s">
        <v>20</v>
      </c>
      <c r="L110" s="4" t="b">
        <v>1</v>
      </c>
      <c r="M110" s="7" t="b">
        <v>0</v>
      </c>
    </row>
    <row r="111">
      <c r="A111" s="43" t="s">
        <v>1336</v>
      </c>
      <c r="B111" s="6" t="s">
        <v>1373</v>
      </c>
      <c r="C111" s="5" t="s">
        <v>1374</v>
      </c>
      <c r="D111" s="4" t="s">
        <v>1375</v>
      </c>
      <c r="E111" s="6" t="s">
        <v>1376</v>
      </c>
      <c r="F111" s="6" t="s">
        <v>1377</v>
      </c>
      <c r="G111" s="4">
        <v>4.0</v>
      </c>
      <c r="H111" s="4" t="s">
        <v>1378</v>
      </c>
      <c r="I111" s="4" t="s">
        <v>200</v>
      </c>
      <c r="J111" s="4" t="s">
        <v>19</v>
      </c>
      <c r="K111" s="4" t="s">
        <v>20</v>
      </c>
      <c r="L111" s="4" t="b">
        <v>1</v>
      </c>
      <c r="M111" s="7" t="b">
        <v>0</v>
      </c>
    </row>
    <row r="112">
      <c r="A112" s="43" t="s">
        <v>1336</v>
      </c>
      <c r="B112" s="6" t="s">
        <v>1379</v>
      </c>
      <c r="C112" s="5" t="s">
        <v>1380</v>
      </c>
      <c r="D112" s="4" t="s">
        <v>1381</v>
      </c>
      <c r="E112" s="6" t="s">
        <v>1382</v>
      </c>
      <c r="F112" s="4" t="s">
        <v>42</v>
      </c>
      <c r="G112" s="4">
        <v>2.0</v>
      </c>
      <c r="H112" s="4" t="s">
        <v>1383</v>
      </c>
      <c r="I112" s="4" t="s">
        <v>1008</v>
      </c>
      <c r="J112" s="4" t="s">
        <v>19</v>
      </c>
      <c r="K112" s="4" t="s">
        <v>20</v>
      </c>
      <c r="L112" s="4" t="b">
        <v>1</v>
      </c>
      <c r="M112" s="7" t="b">
        <v>0</v>
      </c>
    </row>
    <row r="113">
      <c r="A113" s="43" t="s">
        <v>1336</v>
      </c>
      <c r="B113" s="6" t="s">
        <v>1384</v>
      </c>
      <c r="C113" s="5" t="s">
        <v>1385</v>
      </c>
      <c r="D113" s="11" t="s">
        <v>1386</v>
      </c>
      <c r="E113" s="4" t="s">
        <v>1387</v>
      </c>
      <c r="F113" s="4" t="s">
        <v>42</v>
      </c>
      <c r="G113" s="4">
        <v>2.0</v>
      </c>
      <c r="H113" s="4" t="s">
        <v>1388</v>
      </c>
      <c r="I113" s="4" t="s">
        <v>1368</v>
      </c>
      <c r="J113" s="4" t="s">
        <v>19</v>
      </c>
      <c r="K113" s="4" t="s">
        <v>20</v>
      </c>
      <c r="L113" s="4" t="b">
        <v>1</v>
      </c>
      <c r="M113" s="7" t="b">
        <v>0</v>
      </c>
    </row>
    <row r="114">
      <c r="A114" s="44" t="s">
        <v>1389</v>
      </c>
      <c r="B114" s="4" t="s">
        <v>1390</v>
      </c>
      <c r="C114" s="5" t="s">
        <v>1391</v>
      </c>
      <c r="D114" s="6" t="s">
        <v>1392</v>
      </c>
      <c r="E114" s="4" t="s">
        <v>1393</v>
      </c>
      <c r="F114" s="4" t="s">
        <v>1394</v>
      </c>
      <c r="G114" s="4">
        <v>2.0</v>
      </c>
      <c r="H114" s="4" t="s">
        <v>277</v>
      </c>
      <c r="I114" s="4" t="s">
        <v>18</v>
      </c>
      <c r="J114" s="4" t="s">
        <v>19</v>
      </c>
      <c r="K114" s="4" t="s">
        <v>20</v>
      </c>
      <c r="L114" s="4" t="b">
        <v>1</v>
      </c>
      <c r="M114" s="7" t="b">
        <v>0</v>
      </c>
    </row>
    <row r="115">
      <c r="A115" s="44" t="s">
        <v>1389</v>
      </c>
      <c r="B115" s="4" t="s">
        <v>1395</v>
      </c>
      <c r="C115" s="5" t="s">
        <v>1396</v>
      </c>
      <c r="D115" s="6" t="s">
        <v>1397</v>
      </c>
      <c r="E115" s="4" t="s">
        <v>1398</v>
      </c>
      <c r="F115" s="4" t="s">
        <v>1399</v>
      </c>
      <c r="G115" s="4">
        <v>3.0</v>
      </c>
      <c r="I115" s="4" t="s">
        <v>428</v>
      </c>
      <c r="J115" s="4" t="s">
        <v>295</v>
      </c>
      <c r="K115" s="4" t="s">
        <v>20</v>
      </c>
      <c r="L115" s="4" t="b">
        <v>1</v>
      </c>
      <c r="M115" s="7" t="b">
        <v>0</v>
      </c>
    </row>
    <row r="116">
      <c r="A116" s="44" t="s">
        <v>1389</v>
      </c>
      <c r="B116" s="4" t="s">
        <v>1400</v>
      </c>
      <c r="C116" s="5" t="s">
        <v>1401</v>
      </c>
      <c r="D116" s="6" t="s">
        <v>1402</v>
      </c>
      <c r="E116" s="4" t="s">
        <v>1403</v>
      </c>
      <c r="F116" s="4" t="s">
        <v>1404</v>
      </c>
      <c r="G116" s="4">
        <v>3.0</v>
      </c>
      <c r="H116" s="4" t="s">
        <v>277</v>
      </c>
      <c r="I116" s="4" t="s">
        <v>108</v>
      </c>
      <c r="J116" s="4" t="s">
        <v>19</v>
      </c>
      <c r="K116" s="4" t="s">
        <v>20</v>
      </c>
      <c r="L116" s="4" t="b">
        <v>1</v>
      </c>
      <c r="M116" s="7" t="b">
        <v>0</v>
      </c>
    </row>
    <row r="117">
      <c r="A117" s="44" t="s">
        <v>1389</v>
      </c>
      <c r="B117" s="4" t="s">
        <v>1405</v>
      </c>
      <c r="C117" s="5" t="s">
        <v>1406</v>
      </c>
      <c r="D117" s="6" t="s">
        <v>1407</v>
      </c>
      <c r="E117" s="4" t="s">
        <v>1408</v>
      </c>
      <c r="F117" s="4" t="s">
        <v>1409</v>
      </c>
      <c r="G117" s="4">
        <v>3.0</v>
      </c>
      <c r="H117" s="4" t="s">
        <v>1410</v>
      </c>
      <c r="I117" s="4" t="s">
        <v>108</v>
      </c>
      <c r="J117" s="4" t="s">
        <v>19</v>
      </c>
      <c r="K117" s="4" t="s">
        <v>20</v>
      </c>
      <c r="L117" s="4" t="b">
        <v>1</v>
      </c>
      <c r="M117" s="7" t="b">
        <v>0</v>
      </c>
    </row>
    <row r="118">
      <c r="A118" s="44" t="s">
        <v>1389</v>
      </c>
      <c r="B118" s="4" t="s">
        <v>1411</v>
      </c>
      <c r="C118" s="5" t="s">
        <v>1412</v>
      </c>
      <c r="D118" s="6" t="s">
        <v>1413</v>
      </c>
      <c r="E118" s="4" t="s">
        <v>1414</v>
      </c>
      <c r="F118" s="4" t="s">
        <v>1415</v>
      </c>
      <c r="G118" s="4">
        <v>4.0</v>
      </c>
      <c r="H118" s="4" t="s">
        <v>277</v>
      </c>
      <c r="I118" s="7"/>
      <c r="J118" s="4" t="s">
        <v>19</v>
      </c>
      <c r="K118" s="4" t="s">
        <v>20</v>
      </c>
      <c r="L118" s="4" t="b">
        <v>1</v>
      </c>
      <c r="M118" s="7" t="b">
        <v>0</v>
      </c>
    </row>
    <row r="119">
      <c r="A119" s="44" t="s">
        <v>1389</v>
      </c>
      <c r="B119" s="4" t="s">
        <v>1416</v>
      </c>
      <c r="C119" s="5" t="s">
        <v>1417</v>
      </c>
      <c r="D119" s="6" t="s">
        <v>1418</v>
      </c>
      <c r="E119" s="4" t="s">
        <v>1419</v>
      </c>
      <c r="F119" s="4" t="s">
        <v>1155</v>
      </c>
      <c r="G119" s="4">
        <v>2.0</v>
      </c>
      <c r="H119" s="4" t="s">
        <v>59</v>
      </c>
      <c r="I119" s="4" t="s">
        <v>200</v>
      </c>
      <c r="J119" s="4" t="s">
        <v>19</v>
      </c>
      <c r="K119" s="4" t="s">
        <v>20</v>
      </c>
      <c r="L119" s="4" t="b">
        <v>1</v>
      </c>
      <c r="M119" s="7" t="b">
        <v>0</v>
      </c>
    </row>
    <row r="120">
      <c r="A120" s="44" t="s">
        <v>1389</v>
      </c>
      <c r="B120" s="4" t="s">
        <v>1420</v>
      </c>
      <c r="C120" s="9" t="s">
        <v>1421</v>
      </c>
      <c r="D120" s="6" t="s">
        <v>1422</v>
      </c>
      <c r="E120" s="4" t="s">
        <v>1423</v>
      </c>
      <c r="F120" s="4" t="s">
        <v>1424</v>
      </c>
      <c r="G120" s="4">
        <v>2.0</v>
      </c>
      <c r="H120" s="4" t="s">
        <v>166</v>
      </c>
      <c r="I120" s="4" t="s">
        <v>34</v>
      </c>
      <c r="J120" s="4" t="s">
        <v>19</v>
      </c>
      <c r="K120" s="4" t="s">
        <v>20</v>
      </c>
      <c r="L120" s="4" t="b">
        <v>1</v>
      </c>
      <c r="M120" s="7" t="b">
        <v>0</v>
      </c>
    </row>
    <row r="121">
      <c r="A121" s="44" t="s">
        <v>1389</v>
      </c>
      <c r="B121" s="4" t="s">
        <v>1425</v>
      </c>
      <c r="C121" s="5" t="s">
        <v>1426</v>
      </c>
      <c r="D121" s="6" t="s">
        <v>1427</v>
      </c>
      <c r="E121" s="4" t="s">
        <v>1428</v>
      </c>
      <c r="F121" s="4" t="s">
        <v>1429</v>
      </c>
      <c r="G121" s="4">
        <v>4.0</v>
      </c>
      <c r="H121" s="4" t="s">
        <v>166</v>
      </c>
      <c r="I121" s="4" t="s">
        <v>447</v>
      </c>
      <c r="J121" s="4" t="s">
        <v>19</v>
      </c>
      <c r="K121" s="4" t="s">
        <v>20</v>
      </c>
      <c r="L121" s="4" t="b">
        <v>1</v>
      </c>
      <c r="M121" s="7" t="b">
        <v>0</v>
      </c>
    </row>
    <row r="122">
      <c r="A122" s="44" t="s">
        <v>1389</v>
      </c>
      <c r="B122" s="4" t="s">
        <v>1430</v>
      </c>
      <c r="C122" s="5" t="s">
        <v>1431</v>
      </c>
      <c r="D122" s="6" t="s">
        <v>1432</v>
      </c>
      <c r="E122" s="4" t="s">
        <v>1433</v>
      </c>
      <c r="F122" s="4" t="s">
        <v>1434</v>
      </c>
      <c r="G122" s="4">
        <v>6.0</v>
      </c>
      <c r="H122" s="4" t="s">
        <v>1435</v>
      </c>
      <c r="I122" s="4" t="s">
        <v>559</v>
      </c>
      <c r="J122" s="4" t="s">
        <v>19</v>
      </c>
      <c r="K122" s="4" t="s">
        <v>20</v>
      </c>
      <c r="L122" s="4" t="b">
        <v>1</v>
      </c>
      <c r="M122" s="7" t="b">
        <v>0</v>
      </c>
    </row>
    <row r="123">
      <c r="A123" s="44" t="s">
        <v>1389</v>
      </c>
      <c r="B123" s="4" t="s">
        <v>1436</v>
      </c>
      <c r="C123" s="5" t="s">
        <v>1437</v>
      </c>
      <c r="D123" s="6" t="s">
        <v>1438</v>
      </c>
      <c r="E123" s="4" t="s">
        <v>1439</v>
      </c>
      <c r="F123" s="4" t="s">
        <v>1440</v>
      </c>
      <c r="G123" s="4">
        <v>3.0</v>
      </c>
      <c r="H123" s="4" t="s">
        <v>28</v>
      </c>
      <c r="I123" s="4" t="s">
        <v>447</v>
      </c>
      <c r="J123" s="4" t="s">
        <v>19</v>
      </c>
      <c r="K123" s="4" t="s">
        <v>20</v>
      </c>
      <c r="L123" s="4" t="b">
        <v>1</v>
      </c>
      <c r="M123" s="7" t="b">
        <v>0</v>
      </c>
    </row>
    <row r="124">
      <c r="A124" s="32" t="s">
        <v>928</v>
      </c>
      <c r="B124" s="6" t="s">
        <v>1441</v>
      </c>
      <c r="C124" s="5" t="s">
        <v>1442</v>
      </c>
      <c r="D124" s="6" t="s">
        <v>1443</v>
      </c>
      <c r="E124" s="4" t="s">
        <v>1444</v>
      </c>
      <c r="F124" s="4" t="s">
        <v>42</v>
      </c>
      <c r="G124" s="4">
        <v>3.0</v>
      </c>
      <c r="H124" s="4" t="s">
        <v>1445</v>
      </c>
      <c r="I124" s="4" t="s">
        <v>1008</v>
      </c>
      <c r="J124" s="4" t="s">
        <v>19</v>
      </c>
      <c r="K124" s="4" t="s">
        <v>20</v>
      </c>
      <c r="L124" s="4" t="b">
        <v>1</v>
      </c>
      <c r="M124" s="7" t="b">
        <v>0</v>
      </c>
    </row>
    <row r="125">
      <c r="A125" s="32" t="s">
        <v>928</v>
      </c>
      <c r="B125" s="6" t="s">
        <v>1446</v>
      </c>
      <c r="C125" s="5" t="s">
        <v>1447</v>
      </c>
      <c r="D125" s="6" t="s">
        <v>1448</v>
      </c>
      <c r="E125" s="4" t="s">
        <v>1449</v>
      </c>
      <c r="F125" s="4" t="s">
        <v>129</v>
      </c>
      <c r="G125" s="4">
        <v>3.0</v>
      </c>
      <c r="H125" s="4" t="s">
        <v>1226</v>
      </c>
      <c r="I125" s="4" t="s">
        <v>776</v>
      </c>
      <c r="J125" s="4" t="s">
        <v>19</v>
      </c>
      <c r="K125" s="4" t="s">
        <v>20</v>
      </c>
      <c r="L125" s="4" t="b">
        <v>1</v>
      </c>
      <c r="M125" s="7" t="b">
        <v>0</v>
      </c>
    </row>
    <row r="126">
      <c r="A126" s="32" t="s">
        <v>928</v>
      </c>
      <c r="B126" s="6" t="s">
        <v>1450</v>
      </c>
      <c r="C126" s="5" t="s">
        <v>1451</v>
      </c>
      <c r="D126" s="6" t="s">
        <v>1452</v>
      </c>
      <c r="E126" s="4" t="s">
        <v>1453</v>
      </c>
      <c r="F126" s="4" t="s">
        <v>42</v>
      </c>
      <c r="G126" s="4">
        <v>2.0</v>
      </c>
      <c r="H126" s="4" t="s">
        <v>300</v>
      </c>
      <c r="I126" s="4" t="s">
        <v>776</v>
      </c>
      <c r="J126" s="4" t="s">
        <v>19</v>
      </c>
      <c r="K126" s="4" t="s">
        <v>20</v>
      </c>
      <c r="L126" s="4" t="b">
        <v>1</v>
      </c>
      <c r="M126" s="7" t="b">
        <v>0</v>
      </c>
    </row>
    <row r="127">
      <c r="A127" s="32" t="s">
        <v>928</v>
      </c>
      <c r="B127" s="6" t="s">
        <v>1454</v>
      </c>
      <c r="C127" s="5" t="s">
        <v>1455</v>
      </c>
      <c r="D127" s="6" t="s">
        <v>1456</v>
      </c>
      <c r="E127" s="4" t="s">
        <v>1457</v>
      </c>
      <c r="F127" s="4" t="s">
        <v>42</v>
      </c>
      <c r="G127" s="4">
        <v>2.0</v>
      </c>
      <c r="H127" s="4" t="s">
        <v>300</v>
      </c>
      <c r="I127" s="4" t="s">
        <v>447</v>
      </c>
      <c r="J127" s="4" t="s">
        <v>19</v>
      </c>
      <c r="K127" s="4" t="s">
        <v>20</v>
      </c>
      <c r="L127" s="4" t="b">
        <v>1</v>
      </c>
      <c r="M127" s="7" t="b">
        <v>0</v>
      </c>
    </row>
    <row r="128">
      <c r="A128" s="32" t="s">
        <v>928</v>
      </c>
      <c r="B128" s="6" t="s">
        <v>1458</v>
      </c>
      <c r="C128" s="5" t="s">
        <v>1459</v>
      </c>
      <c r="D128" s="6" t="s">
        <v>1460</v>
      </c>
      <c r="E128" s="4" t="s">
        <v>1461</v>
      </c>
      <c r="F128" s="4" t="s">
        <v>42</v>
      </c>
      <c r="G128" s="4">
        <v>2.0</v>
      </c>
      <c r="H128" s="4" t="s">
        <v>300</v>
      </c>
      <c r="I128" s="4" t="s">
        <v>326</v>
      </c>
      <c r="J128" s="4" t="s">
        <v>19</v>
      </c>
      <c r="K128" s="4" t="s">
        <v>20</v>
      </c>
      <c r="L128" s="4" t="b">
        <v>1</v>
      </c>
      <c r="M128" s="7" t="b">
        <v>0</v>
      </c>
    </row>
    <row r="129">
      <c r="A129" s="32" t="s">
        <v>928</v>
      </c>
      <c r="B129" s="6" t="s">
        <v>1462</v>
      </c>
      <c r="C129" s="5" t="s">
        <v>1463</v>
      </c>
      <c r="D129" s="6" t="s">
        <v>1464</v>
      </c>
      <c r="E129" s="4" t="s">
        <v>1465</v>
      </c>
      <c r="F129" s="4" t="s">
        <v>1466</v>
      </c>
      <c r="G129" s="4">
        <v>2.0</v>
      </c>
      <c r="H129" s="4" t="s">
        <v>1467</v>
      </c>
      <c r="I129" s="4" t="s">
        <v>428</v>
      </c>
      <c r="J129" s="4" t="s">
        <v>295</v>
      </c>
      <c r="K129" s="4" t="s">
        <v>20</v>
      </c>
      <c r="L129" s="4" t="b">
        <v>1</v>
      </c>
      <c r="M129" s="7" t="b">
        <v>0</v>
      </c>
    </row>
    <row r="130">
      <c r="A130" s="32" t="s">
        <v>928</v>
      </c>
      <c r="B130" s="6" t="s">
        <v>1468</v>
      </c>
      <c r="C130" s="5" t="s">
        <v>1469</v>
      </c>
      <c r="D130" s="6" t="s">
        <v>1470</v>
      </c>
      <c r="E130" s="4" t="s">
        <v>1471</v>
      </c>
      <c r="F130" s="4" t="s">
        <v>1472</v>
      </c>
      <c r="G130" s="4">
        <v>4.0</v>
      </c>
      <c r="H130" s="4" t="s">
        <v>1473</v>
      </c>
      <c r="I130" s="4" t="s">
        <v>1474</v>
      </c>
      <c r="J130" s="4" t="s">
        <v>19</v>
      </c>
      <c r="K130" s="4" t="s">
        <v>20</v>
      </c>
      <c r="L130" s="4" t="b">
        <v>1</v>
      </c>
      <c r="M130" s="7" t="b">
        <v>0</v>
      </c>
    </row>
    <row r="131">
      <c r="A131" s="32" t="s">
        <v>928</v>
      </c>
      <c r="B131" s="6" t="s">
        <v>1475</v>
      </c>
      <c r="C131" s="5" t="s">
        <v>1476</v>
      </c>
      <c r="D131" s="6" t="s">
        <v>1477</v>
      </c>
      <c r="E131" s="4" t="s">
        <v>1478</v>
      </c>
      <c r="F131" s="4" t="s">
        <v>903</v>
      </c>
      <c r="G131" s="4">
        <v>4.0</v>
      </c>
      <c r="H131" s="4" t="s">
        <v>1479</v>
      </c>
      <c r="I131" s="4" t="s">
        <v>18</v>
      </c>
      <c r="J131" s="4" t="s">
        <v>19</v>
      </c>
      <c r="K131" s="4" t="s">
        <v>20</v>
      </c>
      <c r="L131" s="4" t="b">
        <v>1</v>
      </c>
      <c r="M131" s="7" t="b">
        <v>0</v>
      </c>
    </row>
    <row r="132">
      <c r="A132" s="32" t="s">
        <v>928</v>
      </c>
      <c r="B132" s="6" t="s">
        <v>1480</v>
      </c>
      <c r="C132" s="5" t="s">
        <v>1481</v>
      </c>
      <c r="D132" s="6" t="s">
        <v>1482</v>
      </c>
      <c r="E132" s="4" t="s">
        <v>1483</v>
      </c>
      <c r="F132" s="4" t="s">
        <v>1484</v>
      </c>
      <c r="G132" s="4">
        <v>4.0</v>
      </c>
      <c r="H132" s="4" t="s">
        <v>1485</v>
      </c>
      <c r="I132" s="4" t="s">
        <v>18</v>
      </c>
      <c r="J132" s="4" t="s">
        <v>19</v>
      </c>
      <c r="K132" s="4" t="s">
        <v>61</v>
      </c>
      <c r="L132" s="4" t="b">
        <v>1</v>
      </c>
      <c r="M132" s="7" t="b">
        <v>0</v>
      </c>
    </row>
    <row r="133">
      <c r="A133" s="32" t="s">
        <v>928</v>
      </c>
      <c r="B133" s="6" t="s">
        <v>1486</v>
      </c>
      <c r="C133" s="5" t="s">
        <v>1487</v>
      </c>
      <c r="D133" s="4" t="s">
        <v>1488</v>
      </c>
      <c r="E133" s="4" t="s">
        <v>1489</v>
      </c>
      <c r="F133" s="4" t="s">
        <v>903</v>
      </c>
      <c r="G133" s="4">
        <v>3.0</v>
      </c>
      <c r="H133" s="4" t="s">
        <v>28</v>
      </c>
      <c r="I133" s="4" t="s">
        <v>1368</v>
      </c>
      <c r="J133" s="4" t="s">
        <v>19</v>
      </c>
      <c r="K133" s="4" t="s">
        <v>20</v>
      </c>
      <c r="L133" s="4" t="b">
        <v>1</v>
      </c>
      <c r="M133" s="7" t="b">
        <v>0</v>
      </c>
    </row>
    <row r="134">
      <c r="A134" s="32" t="s">
        <v>928</v>
      </c>
      <c r="B134" s="6" t="s">
        <v>1490</v>
      </c>
      <c r="C134" s="5" t="s">
        <v>1491</v>
      </c>
      <c r="D134" s="4" t="s">
        <v>1492</v>
      </c>
      <c r="E134" s="4" t="s">
        <v>1493</v>
      </c>
      <c r="F134" s="4" t="s">
        <v>1309</v>
      </c>
      <c r="G134" s="4">
        <v>2.0</v>
      </c>
      <c r="H134" s="4" t="s">
        <v>28</v>
      </c>
      <c r="I134" s="4" t="s">
        <v>200</v>
      </c>
      <c r="J134" s="4" t="s">
        <v>19</v>
      </c>
      <c r="K134" s="4" t="s">
        <v>20</v>
      </c>
      <c r="L134" s="4" t="b">
        <v>1</v>
      </c>
      <c r="M134" s="7" t="b">
        <v>0</v>
      </c>
    </row>
    <row r="135">
      <c r="A135" s="41" t="s">
        <v>1009</v>
      </c>
      <c r="B135" s="6" t="s">
        <v>1494</v>
      </c>
      <c r="C135" s="5" t="s">
        <v>1495</v>
      </c>
      <c r="D135" s="4" t="s">
        <v>1496</v>
      </c>
      <c r="E135" s="4" t="s">
        <v>1497</v>
      </c>
      <c r="F135" s="4" t="s">
        <v>1498</v>
      </c>
      <c r="G135" s="4">
        <v>3.0</v>
      </c>
      <c r="H135" s="4" t="s">
        <v>166</v>
      </c>
      <c r="I135" s="4" t="s">
        <v>60</v>
      </c>
      <c r="J135" s="4" t="s">
        <v>19</v>
      </c>
      <c r="K135" s="4" t="s">
        <v>20</v>
      </c>
      <c r="L135" s="4" t="b">
        <v>1</v>
      </c>
      <c r="M135" s="7" t="b">
        <v>0</v>
      </c>
      <c r="N135" s="4" t="s">
        <v>1499</v>
      </c>
    </row>
    <row r="136">
      <c r="A136" s="32" t="s">
        <v>928</v>
      </c>
      <c r="B136" s="6" t="s">
        <v>1500</v>
      </c>
      <c r="C136" s="5" t="s">
        <v>1501</v>
      </c>
      <c r="D136" s="4" t="s">
        <v>1502</v>
      </c>
      <c r="E136" s="4" t="s">
        <v>1503</v>
      </c>
      <c r="F136" s="4" t="s">
        <v>42</v>
      </c>
      <c r="G136" s="4">
        <v>2.0</v>
      </c>
      <c r="H136" s="4" t="s">
        <v>1504</v>
      </c>
      <c r="I136" s="4" t="s">
        <v>559</v>
      </c>
      <c r="J136" s="4" t="s">
        <v>19</v>
      </c>
      <c r="K136" s="4" t="s">
        <v>20</v>
      </c>
      <c r="L136" s="4" t="b">
        <v>1</v>
      </c>
      <c r="M136" s="7" t="b">
        <v>0</v>
      </c>
    </row>
    <row r="137">
      <c r="A137" s="32" t="s">
        <v>928</v>
      </c>
      <c r="B137" s="6" t="s">
        <v>1505</v>
      </c>
      <c r="C137" s="5" t="s">
        <v>1506</v>
      </c>
      <c r="D137" s="4" t="s">
        <v>1507</v>
      </c>
      <c r="E137" s="4" t="s">
        <v>1508</v>
      </c>
      <c r="F137" s="4" t="s">
        <v>1509</v>
      </c>
      <c r="G137" s="4">
        <v>2.0</v>
      </c>
      <c r="H137" s="4" t="s">
        <v>28</v>
      </c>
      <c r="I137" s="4" t="s">
        <v>18</v>
      </c>
      <c r="J137" s="4" t="s">
        <v>19</v>
      </c>
      <c r="K137" s="4" t="s">
        <v>20</v>
      </c>
      <c r="L137" s="4" t="b">
        <v>1</v>
      </c>
      <c r="M137" s="7" t="b">
        <v>0</v>
      </c>
    </row>
    <row r="138">
      <c r="A138" s="30" t="s">
        <v>1071</v>
      </c>
      <c r="B138" s="6" t="s">
        <v>1510</v>
      </c>
      <c r="C138" s="5" t="s">
        <v>1511</v>
      </c>
      <c r="D138" s="4" t="s">
        <v>1512</v>
      </c>
      <c r="E138" s="4" t="s">
        <v>1513</v>
      </c>
      <c r="F138" s="4" t="s">
        <v>1514</v>
      </c>
      <c r="G138" s="4">
        <v>4.0</v>
      </c>
      <c r="H138" s="4" t="s">
        <v>1515</v>
      </c>
      <c r="I138" s="4" t="s">
        <v>60</v>
      </c>
      <c r="J138" s="4" t="s">
        <v>19</v>
      </c>
      <c r="K138" s="4" t="s">
        <v>20</v>
      </c>
      <c r="L138" s="4" t="b">
        <v>1</v>
      </c>
      <c r="M138" s="7" t="b">
        <v>0</v>
      </c>
    </row>
    <row r="139">
      <c r="A139" s="45"/>
      <c r="B139" s="6" t="s">
        <v>1516</v>
      </c>
      <c r="C139" s="5" t="s">
        <v>1517</v>
      </c>
      <c r="I139" s="7"/>
      <c r="J139" s="7"/>
      <c r="K139" s="7"/>
      <c r="L139" s="7" t="b">
        <v>0</v>
      </c>
      <c r="M139" s="7" t="b">
        <v>0</v>
      </c>
    </row>
    <row r="140">
      <c r="A140" s="30" t="s">
        <v>1071</v>
      </c>
      <c r="B140" s="6" t="s">
        <v>1518</v>
      </c>
      <c r="C140" s="5" t="s">
        <v>1519</v>
      </c>
      <c r="D140" s="4"/>
      <c r="E140" s="6" t="s">
        <v>1520</v>
      </c>
      <c r="F140" s="4" t="s">
        <v>452</v>
      </c>
      <c r="G140" s="4">
        <v>2.0</v>
      </c>
      <c r="H140" s="4" t="s">
        <v>166</v>
      </c>
      <c r="I140" s="4" t="s">
        <v>18</v>
      </c>
      <c r="J140" s="4" t="s">
        <v>19</v>
      </c>
      <c r="K140" s="4" t="s">
        <v>20</v>
      </c>
      <c r="L140" s="4" t="b">
        <v>1</v>
      </c>
      <c r="M140" s="7" t="b">
        <v>0</v>
      </c>
    </row>
    <row r="141">
      <c r="A141" s="30" t="s">
        <v>1071</v>
      </c>
      <c r="B141" s="6" t="s">
        <v>1521</v>
      </c>
      <c r="C141" s="5" t="s">
        <v>1522</v>
      </c>
      <c r="D141" s="4" t="s">
        <v>1523</v>
      </c>
      <c r="E141" s="4" t="s">
        <v>1524</v>
      </c>
      <c r="F141" s="4" t="s">
        <v>389</v>
      </c>
      <c r="G141" s="4">
        <v>2.0</v>
      </c>
      <c r="H141" s="4" t="s">
        <v>1525</v>
      </c>
      <c r="I141" s="4" t="s">
        <v>559</v>
      </c>
      <c r="J141" s="4" t="s">
        <v>19</v>
      </c>
      <c r="K141" s="4" t="s">
        <v>20</v>
      </c>
      <c r="L141" s="4" t="b">
        <v>1</v>
      </c>
      <c r="M141" s="7" t="b">
        <v>0</v>
      </c>
    </row>
    <row r="142">
      <c r="A142" s="30" t="s">
        <v>1071</v>
      </c>
      <c r="B142" s="6" t="s">
        <v>1526</v>
      </c>
      <c r="C142" s="5" t="s">
        <v>1527</v>
      </c>
      <c r="D142" s="4"/>
      <c r="E142" s="4" t="s">
        <v>1528</v>
      </c>
      <c r="F142" s="4" t="s">
        <v>1529</v>
      </c>
      <c r="G142" s="4" t="s">
        <v>1530</v>
      </c>
      <c r="H142" s="4" t="s">
        <v>277</v>
      </c>
      <c r="I142" s="4" t="s">
        <v>559</v>
      </c>
      <c r="J142" s="4" t="s">
        <v>19</v>
      </c>
      <c r="K142" s="4" t="s">
        <v>20</v>
      </c>
      <c r="L142" s="4" t="b">
        <v>1</v>
      </c>
      <c r="M142" s="7" t="b">
        <v>0</v>
      </c>
    </row>
    <row r="143">
      <c r="A143" s="30" t="s">
        <v>1071</v>
      </c>
      <c r="B143" s="6" t="s">
        <v>1531</v>
      </c>
      <c r="C143" s="5" t="s">
        <v>1532</v>
      </c>
      <c r="D143" s="4" t="s">
        <v>1533</v>
      </c>
      <c r="E143" s="4" t="s">
        <v>1534</v>
      </c>
      <c r="F143" s="4" t="s">
        <v>1535</v>
      </c>
      <c r="G143" s="4" t="s">
        <v>1536</v>
      </c>
      <c r="H143" s="4" t="s">
        <v>1537</v>
      </c>
      <c r="I143" s="4" t="s">
        <v>490</v>
      </c>
      <c r="J143" s="4" t="s">
        <v>19</v>
      </c>
      <c r="K143" s="4" t="s">
        <v>20</v>
      </c>
      <c r="L143" s="4" t="b">
        <v>1</v>
      </c>
      <c r="M143" s="7" t="b">
        <v>0</v>
      </c>
    </row>
    <row r="144">
      <c r="A144" s="30" t="s">
        <v>1071</v>
      </c>
      <c r="B144" s="6" t="s">
        <v>1538</v>
      </c>
      <c r="C144" s="5" t="s">
        <v>1539</v>
      </c>
      <c r="D144" s="4" t="s">
        <v>1540</v>
      </c>
      <c r="E144" s="4" t="s">
        <v>1541</v>
      </c>
      <c r="F144" s="4" t="s">
        <v>42</v>
      </c>
      <c r="G144" s="4">
        <v>2.0</v>
      </c>
      <c r="H144" s="4" t="s">
        <v>1542</v>
      </c>
      <c r="I144" s="4" t="s">
        <v>18</v>
      </c>
      <c r="J144" s="4" t="s">
        <v>19</v>
      </c>
      <c r="K144" s="4" t="s">
        <v>20</v>
      </c>
      <c r="L144" s="4" t="b">
        <v>1</v>
      </c>
      <c r="M144" s="7" t="b">
        <v>0</v>
      </c>
    </row>
    <row r="145">
      <c r="A145" s="30" t="s">
        <v>1071</v>
      </c>
      <c r="B145" s="6" t="s">
        <v>1543</v>
      </c>
      <c r="C145" s="5" t="s">
        <v>1544</v>
      </c>
      <c r="D145" s="4" t="s">
        <v>1545</v>
      </c>
      <c r="E145" s="4" t="s">
        <v>1546</v>
      </c>
      <c r="F145" s="4" t="s">
        <v>42</v>
      </c>
      <c r="G145" s="4">
        <v>2.0</v>
      </c>
      <c r="H145" s="4" t="s">
        <v>1547</v>
      </c>
      <c r="I145" s="4" t="s">
        <v>559</v>
      </c>
      <c r="J145" s="4" t="s">
        <v>19</v>
      </c>
      <c r="K145" s="4" t="s">
        <v>61</v>
      </c>
      <c r="L145" s="4" t="b">
        <v>1</v>
      </c>
      <c r="M145" s="7" t="b">
        <v>0</v>
      </c>
    </row>
    <row r="146">
      <c r="A146" s="30" t="s">
        <v>1071</v>
      </c>
      <c r="B146" s="6" t="s">
        <v>1548</v>
      </c>
      <c r="C146" s="5" t="s">
        <v>1549</v>
      </c>
      <c r="D146" s="4" t="s">
        <v>1550</v>
      </c>
      <c r="E146" s="4" t="s">
        <v>1551</v>
      </c>
      <c r="F146" s="4" t="s">
        <v>42</v>
      </c>
      <c r="G146" s="4">
        <v>2.0</v>
      </c>
      <c r="H146" s="4" t="s">
        <v>277</v>
      </c>
      <c r="I146" s="4" t="s">
        <v>200</v>
      </c>
      <c r="J146" s="4" t="s">
        <v>19</v>
      </c>
      <c r="K146" s="4" t="s">
        <v>20</v>
      </c>
      <c r="L146" s="4" t="b">
        <v>1</v>
      </c>
      <c r="M146" s="7" t="b">
        <v>0</v>
      </c>
    </row>
    <row r="147">
      <c r="A147" s="30" t="s">
        <v>1071</v>
      </c>
      <c r="B147" s="6" t="s">
        <v>1552</v>
      </c>
      <c r="C147" s="5" t="s">
        <v>1553</v>
      </c>
      <c r="D147" s="4" t="s">
        <v>1554</v>
      </c>
      <c r="E147" s="4" t="s">
        <v>1555</v>
      </c>
      <c r="F147" s="4" t="s">
        <v>42</v>
      </c>
      <c r="G147" s="4">
        <v>13.0</v>
      </c>
      <c r="H147" s="4" t="s">
        <v>1556</v>
      </c>
      <c r="I147" s="4" t="s">
        <v>60</v>
      </c>
      <c r="J147" s="4" t="s">
        <v>19</v>
      </c>
      <c r="K147" s="4" t="s">
        <v>20</v>
      </c>
      <c r="L147" s="4" t="b">
        <v>1</v>
      </c>
      <c r="M147" s="7" t="b">
        <v>0</v>
      </c>
    </row>
    <row r="148">
      <c r="A148" s="30" t="s">
        <v>1071</v>
      </c>
      <c r="B148" s="6" t="s">
        <v>1557</v>
      </c>
      <c r="C148" s="5" t="s">
        <v>1558</v>
      </c>
      <c r="I148" s="7"/>
      <c r="J148" s="7"/>
      <c r="K148" s="7"/>
      <c r="L148" s="7" t="b">
        <v>0</v>
      </c>
      <c r="M148" s="7" t="b">
        <v>0</v>
      </c>
    </row>
    <row r="149">
      <c r="A149" s="30" t="s">
        <v>1071</v>
      </c>
      <c r="B149" s="6" t="s">
        <v>1559</v>
      </c>
      <c r="C149" s="9" t="s">
        <v>1560</v>
      </c>
      <c r="I149" s="7"/>
      <c r="J149" s="7"/>
      <c r="K149" s="7"/>
      <c r="L149" s="7" t="b">
        <v>0</v>
      </c>
      <c r="M149" s="7" t="b">
        <v>0</v>
      </c>
    </row>
    <row r="150">
      <c r="A150" s="44" t="s">
        <v>1389</v>
      </c>
      <c r="B150" s="6" t="s">
        <v>1561</v>
      </c>
      <c r="C150" s="5" t="s">
        <v>1562</v>
      </c>
      <c r="D150" s="4" t="s">
        <v>1563</v>
      </c>
      <c r="E150" s="4" t="s">
        <v>1564</v>
      </c>
      <c r="F150" s="4" t="s">
        <v>1135</v>
      </c>
      <c r="G150" s="4">
        <v>2.0</v>
      </c>
      <c r="H150" s="4" t="s">
        <v>1565</v>
      </c>
      <c r="I150" s="4" t="s">
        <v>559</v>
      </c>
      <c r="J150" s="4" t="s">
        <v>19</v>
      </c>
      <c r="K150" s="4" t="s">
        <v>20</v>
      </c>
      <c r="L150" s="4" t="b">
        <v>1</v>
      </c>
      <c r="M150" s="7" t="b">
        <v>0</v>
      </c>
    </row>
    <row r="151">
      <c r="A151" s="44" t="s">
        <v>1389</v>
      </c>
      <c r="B151" s="6" t="s">
        <v>1566</v>
      </c>
      <c r="C151" s="5" t="s">
        <v>1567</v>
      </c>
      <c r="D151" s="4" t="s">
        <v>1568</v>
      </c>
      <c r="E151" s="4" t="s">
        <v>1569</v>
      </c>
      <c r="F151" s="4" t="s">
        <v>129</v>
      </c>
      <c r="G151" s="4">
        <v>3.0</v>
      </c>
      <c r="H151" s="4" t="s">
        <v>1570</v>
      </c>
      <c r="I151" s="4" t="s">
        <v>200</v>
      </c>
      <c r="J151" s="4" t="s">
        <v>19</v>
      </c>
      <c r="K151" s="4" t="s">
        <v>20</v>
      </c>
      <c r="L151" s="4" t="b">
        <v>1</v>
      </c>
      <c r="M151" s="7" t="b">
        <v>0</v>
      </c>
    </row>
    <row r="152">
      <c r="A152" s="44" t="s">
        <v>1389</v>
      </c>
      <c r="B152" s="6" t="s">
        <v>1571</v>
      </c>
      <c r="C152" s="5" t="s">
        <v>1572</v>
      </c>
      <c r="D152" s="4" t="s">
        <v>1573</v>
      </c>
      <c r="E152" s="4" t="s">
        <v>1574</v>
      </c>
      <c r="F152" s="4" t="s">
        <v>1575</v>
      </c>
      <c r="G152" s="4">
        <v>3.0</v>
      </c>
      <c r="H152" s="4" t="s">
        <v>1576</v>
      </c>
      <c r="I152" s="4" t="s">
        <v>18</v>
      </c>
      <c r="J152" s="4" t="s">
        <v>19</v>
      </c>
      <c r="K152" s="4" t="s">
        <v>20</v>
      </c>
      <c r="L152" s="4" t="b">
        <v>1</v>
      </c>
      <c r="M152" s="7" t="b">
        <v>0</v>
      </c>
    </row>
    <row r="153">
      <c r="A153" s="44" t="s">
        <v>1389</v>
      </c>
      <c r="B153" s="6" t="s">
        <v>1577</v>
      </c>
      <c r="C153" s="5" t="s">
        <v>1578</v>
      </c>
      <c r="D153" s="4" t="s">
        <v>1579</v>
      </c>
      <c r="E153" s="4" t="s">
        <v>1580</v>
      </c>
      <c r="F153" s="4" t="s">
        <v>1581</v>
      </c>
      <c r="G153" s="4">
        <v>4.0</v>
      </c>
      <c r="H153" s="4" t="s">
        <v>166</v>
      </c>
      <c r="I153" s="7"/>
      <c r="J153" s="4" t="s">
        <v>19</v>
      </c>
      <c r="K153" s="4" t="s">
        <v>20</v>
      </c>
      <c r="L153" s="4" t="b">
        <v>1</v>
      </c>
      <c r="M153" s="7" t="b">
        <v>0</v>
      </c>
    </row>
    <row r="154">
      <c r="A154" s="44" t="s">
        <v>1389</v>
      </c>
      <c r="B154" s="6" t="s">
        <v>1582</v>
      </c>
      <c r="C154" s="9" t="s">
        <v>1583</v>
      </c>
      <c r="D154" s="4" t="s">
        <v>1584</v>
      </c>
      <c r="E154" s="4" t="s">
        <v>1585</v>
      </c>
      <c r="F154" s="4" t="s">
        <v>1586</v>
      </c>
      <c r="G154" s="4">
        <v>5.0</v>
      </c>
      <c r="H154" s="4" t="s">
        <v>1587</v>
      </c>
      <c r="I154" s="4" t="s">
        <v>18</v>
      </c>
      <c r="J154" s="4" t="s">
        <v>19</v>
      </c>
      <c r="K154" s="4" t="s">
        <v>20</v>
      </c>
      <c r="L154" s="4" t="b">
        <v>1</v>
      </c>
      <c r="M154" s="7" t="b">
        <v>0</v>
      </c>
    </row>
    <row r="155">
      <c r="A155" s="44" t="s">
        <v>1389</v>
      </c>
      <c r="B155" s="6" t="s">
        <v>1588</v>
      </c>
      <c r="C155" s="5" t="s">
        <v>1589</v>
      </c>
      <c r="D155" s="4" t="s">
        <v>1590</v>
      </c>
      <c r="E155" s="4" t="s">
        <v>1591</v>
      </c>
      <c r="F155" s="4" t="s">
        <v>42</v>
      </c>
      <c r="G155" s="4">
        <v>2.0</v>
      </c>
      <c r="H155" s="4" t="s">
        <v>277</v>
      </c>
      <c r="I155" s="4" t="s">
        <v>18</v>
      </c>
      <c r="J155" s="4" t="s">
        <v>19</v>
      </c>
      <c r="K155" s="4" t="s">
        <v>20</v>
      </c>
      <c r="L155" s="4" t="b">
        <v>1</v>
      </c>
      <c r="M155" s="7" t="b">
        <v>0</v>
      </c>
    </row>
    <row r="156">
      <c r="A156" s="44" t="s">
        <v>1389</v>
      </c>
      <c r="B156" s="6" t="s">
        <v>1592</v>
      </c>
      <c r="C156" s="5" t="s">
        <v>1593</v>
      </c>
      <c r="D156" s="4" t="s">
        <v>1594</v>
      </c>
      <c r="E156" s="4" t="s">
        <v>1595</v>
      </c>
      <c r="F156" s="4" t="s">
        <v>1596</v>
      </c>
      <c r="G156" s="4">
        <v>2.0</v>
      </c>
      <c r="H156" s="4" t="s">
        <v>277</v>
      </c>
      <c r="I156" s="4" t="s">
        <v>18</v>
      </c>
      <c r="J156" s="4" t="s">
        <v>19</v>
      </c>
      <c r="K156" s="4" t="s">
        <v>20</v>
      </c>
      <c r="L156" s="4" t="b">
        <v>1</v>
      </c>
      <c r="M156" s="7" t="b">
        <v>0</v>
      </c>
    </row>
    <row r="157">
      <c r="A157" s="44" t="s">
        <v>1389</v>
      </c>
      <c r="B157" s="6" t="s">
        <v>1597</v>
      </c>
      <c r="C157" s="5" t="s">
        <v>1598</v>
      </c>
      <c r="D157" s="4" t="s">
        <v>1599</v>
      </c>
      <c r="E157" s="4" t="s">
        <v>1600</v>
      </c>
      <c r="F157" s="4" t="s">
        <v>1155</v>
      </c>
      <c r="G157" s="4" t="s">
        <v>1601</v>
      </c>
      <c r="H157" s="4" t="s">
        <v>277</v>
      </c>
      <c r="I157" s="7"/>
      <c r="J157" s="4" t="s">
        <v>19</v>
      </c>
      <c r="K157" s="4" t="s">
        <v>20</v>
      </c>
      <c r="L157" s="4" t="b">
        <v>1</v>
      </c>
      <c r="M157" s="7" t="b">
        <v>0</v>
      </c>
    </row>
    <row r="158">
      <c r="A158" s="44" t="s">
        <v>1389</v>
      </c>
      <c r="B158" s="6" t="s">
        <v>1602</v>
      </c>
      <c r="C158" s="5" t="s">
        <v>1603</v>
      </c>
      <c r="D158" s="4" t="s">
        <v>1604</v>
      </c>
      <c r="E158" s="4" t="s">
        <v>1605</v>
      </c>
      <c r="F158" s="4" t="s">
        <v>1606</v>
      </c>
      <c r="G158" s="4">
        <v>3.0</v>
      </c>
      <c r="H158" s="4" t="s">
        <v>277</v>
      </c>
      <c r="I158" s="4" t="s">
        <v>108</v>
      </c>
      <c r="J158" s="4" t="s">
        <v>19</v>
      </c>
      <c r="K158" s="4" t="s">
        <v>20</v>
      </c>
      <c r="L158" s="4" t="b">
        <v>1</v>
      </c>
      <c r="M158" s="7" t="b">
        <v>0</v>
      </c>
    </row>
    <row r="159">
      <c r="A159" s="44" t="s">
        <v>1389</v>
      </c>
      <c r="B159" s="6" t="s">
        <v>1607</v>
      </c>
      <c r="C159" s="20" t="s">
        <v>1608</v>
      </c>
      <c r="D159" s="4" t="s">
        <v>1609</v>
      </c>
      <c r="E159" s="4" t="s">
        <v>1610</v>
      </c>
      <c r="F159" s="4" t="s">
        <v>42</v>
      </c>
      <c r="G159" s="4">
        <v>2.0</v>
      </c>
      <c r="H159" s="4" t="s">
        <v>1611</v>
      </c>
      <c r="I159" s="4" t="s">
        <v>200</v>
      </c>
      <c r="J159" s="4" t="s">
        <v>19</v>
      </c>
      <c r="K159" s="4" t="s">
        <v>20</v>
      </c>
      <c r="L159" s="4" t="b">
        <v>1</v>
      </c>
      <c r="M159" s="7" t="b">
        <v>0</v>
      </c>
    </row>
    <row r="160">
      <c r="A160" s="44" t="s">
        <v>1389</v>
      </c>
      <c r="B160" s="6" t="s">
        <v>1612</v>
      </c>
      <c r="C160" s="5" t="s">
        <v>1613</v>
      </c>
      <c r="D160" s="4" t="s">
        <v>1614</v>
      </c>
      <c r="E160" s="4" t="s">
        <v>1615</v>
      </c>
      <c r="F160" s="4" t="s">
        <v>1616</v>
      </c>
      <c r="G160" s="4">
        <v>2.0</v>
      </c>
      <c r="H160" s="4" t="s">
        <v>166</v>
      </c>
      <c r="I160" s="4" t="s">
        <v>18</v>
      </c>
      <c r="J160" s="4" t="s">
        <v>19</v>
      </c>
      <c r="K160" s="4" t="s">
        <v>20</v>
      </c>
      <c r="L160" s="4" t="b">
        <v>1</v>
      </c>
      <c r="M160" s="7" t="b">
        <v>0</v>
      </c>
    </row>
    <row r="161">
      <c r="A161" s="42" t="s">
        <v>1265</v>
      </c>
      <c r="B161" s="4" t="s">
        <v>1617</v>
      </c>
      <c r="C161" s="5" t="s">
        <v>1618</v>
      </c>
      <c r="D161" s="6" t="s">
        <v>1619</v>
      </c>
      <c r="E161" s="6" t="s">
        <v>1620</v>
      </c>
      <c r="F161" s="4" t="s">
        <v>1621</v>
      </c>
      <c r="G161" s="4">
        <v>4.0</v>
      </c>
      <c r="H161" s="4" t="s">
        <v>1622</v>
      </c>
      <c r="I161" s="4" t="s">
        <v>490</v>
      </c>
      <c r="J161" s="4" t="s">
        <v>19</v>
      </c>
      <c r="K161" s="4" t="s">
        <v>20</v>
      </c>
      <c r="L161" s="4" t="b">
        <v>1</v>
      </c>
      <c r="M161" s="7" t="b">
        <v>0</v>
      </c>
    </row>
    <row r="162">
      <c r="A162" s="43" t="s">
        <v>1336</v>
      </c>
      <c r="B162" s="4" t="s">
        <v>1623</v>
      </c>
      <c r="C162" s="5" t="s">
        <v>1624</v>
      </c>
      <c r="D162" s="6" t="s">
        <v>1625</v>
      </c>
      <c r="E162" s="6" t="s">
        <v>1626</v>
      </c>
      <c r="F162" s="4" t="s">
        <v>1627</v>
      </c>
      <c r="G162" s="4">
        <v>3.0</v>
      </c>
      <c r="H162" s="4" t="s">
        <v>1628</v>
      </c>
      <c r="I162" s="4" t="s">
        <v>490</v>
      </c>
      <c r="J162" s="4" t="s">
        <v>19</v>
      </c>
      <c r="K162" s="4" t="s">
        <v>61</v>
      </c>
      <c r="L162" s="4" t="b">
        <v>1</v>
      </c>
      <c r="M162" s="7" t="b">
        <v>0</v>
      </c>
    </row>
    <row r="163">
      <c r="A163" s="42" t="s">
        <v>1265</v>
      </c>
      <c r="B163" s="4" t="s">
        <v>1629</v>
      </c>
      <c r="C163" s="5" t="s">
        <v>1630</v>
      </c>
      <c r="D163" s="4" t="s">
        <v>1631</v>
      </c>
      <c r="E163" s="6" t="s">
        <v>1632</v>
      </c>
      <c r="F163" s="4" t="s">
        <v>1621</v>
      </c>
      <c r="G163" s="4">
        <v>1.0</v>
      </c>
      <c r="H163" s="4" t="s">
        <v>28</v>
      </c>
      <c r="I163" s="4" t="s">
        <v>490</v>
      </c>
      <c r="J163" s="4" t="s">
        <v>19</v>
      </c>
      <c r="K163" s="4" t="s">
        <v>20</v>
      </c>
      <c r="L163" s="4" t="b">
        <v>1</v>
      </c>
      <c r="M163" s="7" t="b">
        <v>0</v>
      </c>
    </row>
    <row r="164">
      <c r="A164" s="43" t="s">
        <v>1336</v>
      </c>
      <c r="B164" s="4" t="s">
        <v>1633</v>
      </c>
      <c r="C164" s="5" t="s">
        <v>1634</v>
      </c>
      <c r="D164" s="11" t="s">
        <v>1635</v>
      </c>
      <c r="E164" s="4" t="s">
        <v>1636</v>
      </c>
      <c r="F164" s="4" t="s">
        <v>181</v>
      </c>
      <c r="G164" s="4">
        <v>3.0</v>
      </c>
      <c r="H164" s="4" t="s">
        <v>1637</v>
      </c>
      <c r="I164" s="4" t="s">
        <v>108</v>
      </c>
      <c r="J164" s="4" t="s">
        <v>19</v>
      </c>
      <c r="K164" s="4" t="s">
        <v>20</v>
      </c>
      <c r="L164" s="4" t="b">
        <v>1</v>
      </c>
      <c r="M164" s="7" t="b">
        <v>0</v>
      </c>
    </row>
    <row r="165">
      <c r="A165" s="42" t="s">
        <v>1265</v>
      </c>
      <c r="B165" s="4" t="s">
        <v>1638</v>
      </c>
      <c r="C165" s="5" t="s">
        <v>1639</v>
      </c>
      <c r="E165" s="4" t="s">
        <v>1640</v>
      </c>
      <c r="F165" s="4" t="s">
        <v>1641</v>
      </c>
      <c r="G165" s="4">
        <v>3.0</v>
      </c>
      <c r="H165" s="4" t="s">
        <v>1642</v>
      </c>
      <c r="I165" s="4" t="s">
        <v>60</v>
      </c>
      <c r="J165" s="4" t="s">
        <v>19</v>
      </c>
      <c r="K165" s="4" t="s">
        <v>20</v>
      </c>
      <c r="L165" s="4" t="b">
        <v>1</v>
      </c>
      <c r="M165" s="7" t="b">
        <v>0</v>
      </c>
    </row>
    <row r="166">
      <c r="A166" s="43" t="s">
        <v>1336</v>
      </c>
      <c r="B166" s="4" t="s">
        <v>1643</v>
      </c>
      <c r="C166" s="5" t="s">
        <v>1644</v>
      </c>
      <c r="D166" s="6" t="s">
        <v>1645</v>
      </c>
      <c r="E166" s="4" t="s">
        <v>1646</v>
      </c>
      <c r="F166" s="4" t="s">
        <v>1647</v>
      </c>
      <c r="G166" s="4">
        <v>5.0</v>
      </c>
      <c r="H166" s="4" t="s">
        <v>1648</v>
      </c>
      <c r="I166" s="4" t="s">
        <v>363</v>
      </c>
      <c r="J166" s="4" t="s">
        <v>19</v>
      </c>
      <c r="K166" s="4" t="s">
        <v>20</v>
      </c>
      <c r="L166" s="4" t="b">
        <v>1</v>
      </c>
      <c r="M166" s="7" t="b">
        <v>0</v>
      </c>
    </row>
    <row r="167">
      <c r="A167" s="42" t="s">
        <v>1265</v>
      </c>
      <c r="B167" s="4" t="s">
        <v>1649</v>
      </c>
      <c r="C167" s="5" t="s">
        <v>1650</v>
      </c>
      <c r="D167" s="11" t="s">
        <v>1651</v>
      </c>
      <c r="E167" s="4" t="s">
        <v>1652</v>
      </c>
      <c r="F167" s="4" t="s">
        <v>1653</v>
      </c>
      <c r="G167" s="4">
        <v>3.0</v>
      </c>
      <c r="H167" s="4" t="s">
        <v>1654</v>
      </c>
      <c r="I167" s="4" t="s">
        <v>60</v>
      </c>
      <c r="J167" s="4" t="s">
        <v>35</v>
      </c>
      <c r="K167" s="4" t="s">
        <v>20</v>
      </c>
      <c r="L167" s="4" t="b">
        <v>1</v>
      </c>
      <c r="M167" s="7" t="b">
        <v>0</v>
      </c>
    </row>
    <row r="168">
      <c r="A168" s="43" t="s">
        <v>1336</v>
      </c>
      <c r="B168" s="4" t="s">
        <v>1655</v>
      </c>
      <c r="C168" s="5" t="s">
        <v>1656</v>
      </c>
      <c r="D168" s="6"/>
      <c r="I168" s="7"/>
      <c r="J168" s="7"/>
      <c r="K168" s="7"/>
      <c r="L168" s="7" t="b">
        <v>0</v>
      </c>
      <c r="M168" s="7" t="b">
        <v>0</v>
      </c>
    </row>
    <row r="169">
      <c r="A169" s="42" t="s">
        <v>1265</v>
      </c>
      <c r="B169" s="4" t="s">
        <v>1657</v>
      </c>
      <c r="C169" s="5" t="s">
        <v>1658</v>
      </c>
      <c r="D169" s="6" t="s">
        <v>1659</v>
      </c>
      <c r="E169" s="6" t="s">
        <v>1660</v>
      </c>
      <c r="F169" s="4" t="s">
        <v>42</v>
      </c>
      <c r="G169" s="4">
        <v>2.0</v>
      </c>
      <c r="H169" s="4" t="s">
        <v>1661</v>
      </c>
      <c r="I169" s="4" t="s">
        <v>326</v>
      </c>
      <c r="J169" s="4" t="s">
        <v>19</v>
      </c>
      <c r="K169" s="4" t="s">
        <v>20</v>
      </c>
      <c r="L169" s="4" t="b">
        <v>1</v>
      </c>
      <c r="M169" s="7" t="b">
        <v>0</v>
      </c>
    </row>
    <row r="170">
      <c r="A170" s="43" t="s">
        <v>1336</v>
      </c>
      <c r="B170" s="4" t="s">
        <v>1662</v>
      </c>
      <c r="C170" s="9" t="s">
        <v>1663</v>
      </c>
      <c r="D170" s="11" t="s">
        <v>1664</v>
      </c>
      <c r="E170" s="4" t="s">
        <v>1665</v>
      </c>
      <c r="F170" s="4" t="s">
        <v>903</v>
      </c>
      <c r="G170" s="4">
        <v>2.0</v>
      </c>
      <c r="H170" s="4" t="s">
        <v>1666</v>
      </c>
      <c r="I170" s="4" t="s">
        <v>559</v>
      </c>
      <c r="J170" s="4" t="s">
        <v>19</v>
      </c>
      <c r="K170" s="4" t="s">
        <v>20</v>
      </c>
      <c r="L170" s="4" t="b">
        <v>1</v>
      </c>
      <c r="M170" s="7" t="b">
        <v>0</v>
      </c>
    </row>
    <row r="171">
      <c r="A171" s="42" t="s">
        <v>1265</v>
      </c>
      <c r="B171" s="6" t="s">
        <v>1667</v>
      </c>
      <c r="C171" s="5" t="s">
        <v>1668</v>
      </c>
      <c r="D171" s="6" t="s">
        <v>1669</v>
      </c>
      <c r="E171" s="6" t="s">
        <v>1670</v>
      </c>
      <c r="F171" s="4" t="s">
        <v>42</v>
      </c>
      <c r="G171" s="4">
        <v>4.0</v>
      </c>
      <c r="H171" s="4" t="s">
        <v>28</v>
      </c>
      <c r="I171" s="4" t="s">
        <v>428</v>
      </c>
      <c r="J171" s="4" t="s">
        <v>19</v>
      </c>
      <c r="K171" s="4" t="s">
        <v>20</v>
      </c>
      <c r="L171" s="4" t="b">
        <v>1</v>
      </c>
      <c r="M171" s="7" t="b">
        <v>0</v>
      </c>
    </row>
    <row r="172">
      <c r="A172" s="43" t="s">
        <v>1336</v>
      </c>
      <c r="B172" s="6" t="s">
        <v>1671</v>
      </c>
      <c r="C172" s="5" t="s">
        <v>1672</v>
      </c>
      <c r="D172" s="6" t="s">
        <v>1673</v>
      </c>
      <c r="E172" s="6" t="s">
        <v>1674</v>
      </c>
      <c r="F172" s="4" t="s">
        <v>1675</v>
      </c>
      <c r="G172" s="4">
        <v>3.0</v>
      </c>
      <c r="H172" s="4" t="s">
        <v>1676</v>
      </c>
      <c r="I172" s="4" t="s">
        <v>18</v>
      </c>
      <c r="J172" s="4" t="s">
        <v>35</v>
      </c>
      <c r="K172" s="4" t="s">
        <v>20</v>
      </c>
      <c r="L172" s="4" t="b">
        <v>1</v>
      </c>
      <c r="M172" s="7" t="b">
        <v>0</v>
      </c>
    </row>
    <row r="173">
      <c r="A173" s="42" t="s">
        <v>1265</v>
      </c>
      <c r="B173" s="6" t="s">
        <v>1677</v>
      </c>
      <c r="C173" s="5" t="s">
        <v>1678</v>
      </c>
      <c r="D173" s="6" t="s">
        <v>1679</v>
      </c>
      <c r="E173" s="6" t="s">
        <v>1680</v>
      </c>
      <c r="F173" s="4" t="s">
        <v>1681</v>
      </c>
      <c r="G173" s="4">
        <v>4.0</v>
      </c>
      <c r="H173" s="4" t="s">
        <v>1682</v>
      </c>
      <c r="I173" s="4" t="s">
        <v>18</v>
      </c>
      <c r="J173" s="4" t="s">
        <v>19</v>
      </c>
      <c r="K173" s="4" t="s">
        <v>20</v>
      </c>
      <c r="L173" s="4" t="b">
        <v>1</v>
      </c>
      <c r="M173" s="7" t="b">
        <v>0</v>
      </c>
    </row>
    <row r="174">
      <c r="A174" s="46" t="s">
        <v>1336</v>
      </c>
      <c r="B174" s="47" t="s">
        <v>1683</v>
      </c>
      <c r="C174" s="48" t="s">
        <v>1684</v>
      </c>
      <c r="D174" s="49" t="s">
        <v>1685</v>
      </c>
      <c r="E174" s="50" t="s">
        <v>1686</v>
      </c>
      <c r="F174" s="50" t="s">
        <v>1687</v>
      </c>
      <c r="G174" s="51"/>
      <c r="H174" s="51"/>
      <c r="I174" s="51"/>
      <c r="J174" s="51"/>
      <c r="K174" s="51"/>
      <c r="L174" s="50" t="b">
        <v>1</v>
      </c>
      <c r="M174" s="51" t="b">
        <v>0</v>
      </c>
      <c r="N174" s="50" t="s">
        <v>1688</v>
      </c>
      <c r="O174" s="51"/>
      <c r="P174" s="51"/>
      <c r="Q174" s="51"/>
      <c r="R174" s="51"/>
      <c r="S174" s="51"/>
      <c r="T174" s="51"/>
      <c r="U174" s="51"/>
      <c r="V174" s="51"/>
      <c r="W174" s="51"/>
      <c r="X174" s="51"/>
      <c r="Y174" s="51"/>
      <c r="Z174" s="51"/>
      <c r="AA174" s="51"/>
      <c r="AB174" s="51"/>
      <c r="AC174" s="51"/>
      <c r="AD174" s="51"/>
      <c r="AE174" s="51"/>
    </row>
    <row r="175">
      <c r="A175" s="42" t="s">
        <v>1265</v>
      </c>
      <c r="B175" s="6" t="s">
        <v>1689</v>
      </c>
      <c r="C175" s="5" t="s">
        <v>1690</v>
      </c>
      <c r="D175" s="6" t="s">
        <v>1691</v>
      </c>
      <c r="E175" s="4" t="s">
        <v>1692</v>
      </c>
      <c r="F175" s="4" t="s">
        <v>1693</v>
      </c>
      <c r="G175" s="4">
        <v>2.0</v>
      </c>
      <c r="H175" s="4" t="s">
        <v>1694</v>
      </c>
      <c r="I175" s="4" t="s">
        <v>447</v>
      </c>
      <c r="J175" s="4" t="s">
        <v>19</v>
      </c>
      <c r="K175" s="4" t="s">
        <v>20</v>
      </c>
      <c r="L175" s="4" t="b">
        <v>1</v>
      </c>
      <c r="M175" s="7" t="b">
        <v>0</v>
      </c>
    </row>
    <row r="176">
      <c r="A176" s="43" t="s">
        <v>1336</v>
      </c>
      <c r="B176" s="6" t="s">
        <v>1695</v>
      </c>
      <c r="C176" s="5" t="s">
        <v>1696</v>
      </c>
      <c r="D176" s="11" t="s">
        <v>1697</v>
      </c>
      <c r="E176" s="4" t="s">
        <v>1698</v>
      </c>
      <c r="F176" s="4" t="s">
        <v>1699</v>
      </c>
      <c r="G176" s="4">
        <v>3.0</v>
      </c>
      <c r="H176" s="4" t="s">
        <v>28</v>
      </c>
      <c r="I176" s="4" t="s">
        <v>60</v>
      </c>
      <c r="J176" s="4" t="s">
        <v>19</v>
      </c>
      <c r="K176" s="4" t="s">
        <v>116</v>
      </c>
      <c r="L176" s="4" t="b">
        <v>1</v>
      </c>
      <c r="M176" s="7" t="b">
        <v>0</v>
      </c>
    </row>
    <row r="177">
      <c r="A177" s="42" t="s">
        <v>1265</v>
      </c>
      <c r="B177" s="6" t="s">
        <v>1700</v>
      </c>
      <c r="C177" s="5" t="s">
        <v>1701</v>
      </c>
      <c r="D177" s="6"/>
      <c r="I177" s="7"/>
      <c r="J177" s="7"/>
      <c r="K177" s="7"/>
      <c r="L177" s="7" t="b">
        <v>0</v>
      </c>
      <c r="M177" s="7" t="b">
        <v>0</v>
      </c>
    </row>
    <row r="178">
      <c r="A178" s="43" t="s">
        <v>1336</v>
      </c>
      <c r="B178" s="6" t="s">
        <v>1702</v>
      </c>
      <c r="C178" s="5" t="s">
        <v>1703</v>
      </c>
      <c r="D178" s="11" t="s">
        <v>1704</v>
      </c>
      <c r="E178" s="4" t="s">
        <v>1705</v>
      </c>
      <c r="F178" s="4" t="s">
        <v>1706</v>
      </c>
      <c r="G178" s="4">
        <v>3.0</v>
      </c>
      <c r="H178" s="4" t="s">
        <v>28</v>
      </c>
      <c r="I178" s="4" t="s">
        <v>18</v>
      </c>
      <c r="J178" s="4" t="s">
        <v>19</v>
      </c>
      <c r="K178" s="4" t="s">
        <v>20</v>
      </c>
      <c r="L178" s="4" t="b">
        <v>1</v>
      </c>
      <c r="M178" s="7" t="b">
        <v>0</v>
      </c>
    </row>
    <row r="179">
      <c r="A179" s="42" t="s">
        <v>1265</v>
      </c>
      <c r="B179" s="6" t="s">
        <v>1707</v>
      </c>
      <c r="C179" s="5" t="s">
        <v>1708</v>
      </c>
      <c r="D179" s="6"/>
      <c r="E179" s="4" t="s">
        <v>1709</v>
      </c>
      <c r="F179" s="4" t="s">
        <v>1309</v>
      </c>
      <c r="G179" s="4">
        <v>2.0</v>
      </c>
      <c r="H179" s="4" t="s">
        <v>28</v>
      </c>
      <c r="I179" s="4" t="s">
        <v>200</v>
      </c>
      <c r="J179" s="4" t="s">
        <v>19</v>
      </c>
      <c r="K179" s="4" t="s">
        <v>20</v>
      </c>
      <c r="L179" s="4" t="b">
        <v>1</v>
      </c>
      <c r="M179" s="7" t="b">
        <v>0</v>
      </c>
      <c r="N179" s="4" t="s">
        <v>1710</v>
      </c>
    </row>
    <row r="180">
      <c r="A180" s="43" t="s">
        <v>1336</v>
      </c>
      <c r="B180" s="6" t="s">
        <v>1711</v>
      </c>
      <c r="C180" s="5" t="s">
        <v>1712</v>
      </c>
      <c r="D180" s="6" t="s">
        <v>1713</v>
      </c>
      <c r="E180" s="6" t="s">
        <v>1714</v>
      </c>
      <c r="F180" s="4" t="s">
        <v>129</v>
      </c>
      <c r="G180" s="4">
        <v>3.0</v>
      </c>
      <c r="H180" s="4" t="s">
        <v>1715</v>
      </c>
      <c r="I180" s="4" t="s">
        <v>108</v>
      </c>
      <c r="J180" s="4" t="s">
        <v>19</v>
      </c>
      <c r="K180" s="4" t="s">
        <v>20</v>
      </c>
      <c r="L180" s="4" t="b">
        <v>1</v>
      </c>
      <c r="M180" s="7" t="b">
        <v>0</v>
      </c>
    </row>
    <row r="181">
      <c r="A181" s="42" t="s">
        <v>1265</v>
      </c>
      <c r="B181" s="6" t="s">
        <v>1716</v>
      </c>
      <c r="C181" s="5" t="s">
        <v>1717</v>
      </c>
      <c r="D181" s="11" t="s">
        <v>1718</v>
      </c>
      <c r="E181" s="6" t="s">
        <v>1719</v>
      </c>
      <c r="F181" s="4" t="s">
        <v>1309</v>
      </c>
      <c r="G181" s="4">
        <v>2.0</v>
      </c>
      <c r="H181" s="4" t="s">
        <v>28</v>
      </c>
      <c r="I181" s="4" t="s">
        <v>428</v>
      </c>
      <c r="J181" s="4" t="s">
        <v>19</v>
      </c>
      <c r="K181" s="4" t="s">
        <v>20</v>
      </c>
      <c r="L181" s="4" t="b">
        <v>1</v>
      </c>
      <c r="M181" s="7" t="b">
        <v>0</v>
      </c>
    </row>
    <row r="182">
      <c r="A182" s="43" t="s">
        <v>1336</v>
      </c>
      <c r="B182" s="6" t="s">
        <v>1720</v>
      </c>
      <c r="C182" s="5" t="s">
        <v>1721</v>
      </c>
      <c r="D182" s="6" t="s">
        <v>1722</v>
      </c>
      <c r="E182" s="6" t="s">
        <v>1723</v>
      </c>
      <c r="F182" s="4" t="s">
        <v>903</v>
      </c>
      <c r="G182" s="4">
        <v>3.0</v>
      </c>
      <c r="H182" s="4" t="s">
        <v>28</v>
      </c>
      <c r="I182" s="4" t="s">
        <v>428</v>
      </c>
      <c r="J182" s="4" t="s">
        <v>19</v>
      </c>
      <c r="K182" s="4" t="s">
        <v>20</v>
      </c>
      <c r="L182" s="4" t="b">
        <v>1</v>
      </c>
      <c r="M182" s="7" t="b">
        <v>0</v>
      </c>
    </row>
    <row r="183">
      <c r="A183" s="42" t="s">
        <v>1265</v>
      </c>
      <c r="B183" s="6" t="s">
        <v>1724</v>
      </c>
      <c r="C183" s="5" t="s">
        <v>1725</v>
      </c>
      <c r="D183" s="6"/>
      <c r="E183" s="4" t="s">
        <v>1726</v>
      </c>
      <c r="F183" s="4" t="s">
        <v>1309</v>
      </c>
      <c r="G183" s="4">
        <v>2.0</v>
      </c>
      <c r="H183" s="4" t="s">
        <v>28</v>
      </c>
      <c r="I183" s="4" t="s">
        <v>1221</v>
      </c>
      <c r="J183" s="4" t="s">
        <v>19</v>
      </c>
      <c r="K183" s="4" t="s">
        <v>20</v>
      </c>
      <c r="L183" s="4" t="b">
        <v>1</v>
      </c>
      <c r="M183" s="7" t="b">
        <v>0</v>
      </c>
      <c r="N183" s="4" t="s">
        <v>1727</v>
      </c>
    </row>
    <row r="184">
      <c r="A184" s="43" t="s">
        <v>1336</v>
      </c>
      <c r="B184" s="6" t="s">
        <v>1728</v>
      </c>
      <c r="C184" s="5" t="s">
        <v>1729</v>
      </c>
      <c r="D184" s="11" t="s">
        <v>1730</v>
      </c>
      <c r="E184" s="4" t="s">
        <v>1731</v>
      </c>
      <c r="F184" s="4" t="s">
        <v>1732</v>
      </c>
      <c r="G184" s="4">
        <v>6.0</v>
      </c>
      <c r="H184" s="4" t="s">
        <v>1733</v>
      </c>
      <c r="I184" s="4" t="s">
        <v>200</v>
      </c>
      <c r="J184" s="4" t="s">
        <v>19</v>
      </c>
      <c r="K184" s="4" t="s">
        <v>20</v>
      </c>
      <c r="L184" s="4" t="b">
        <v>1</v>
      </c>
      <c r="M184" s="7" t="b">
        <v>0</v>
      </c>
    </row>
    <row r="185">
      <c r="A185" s="42" t="s">
        <v>1265</v>
      </c>
      <c r="B185" s="6" t="s">
        <v>1734</v>
      </c>
      <c r="C185" s="5" t="s">
        <v>1735</v>
      </c>
      <c r="D185" s="6" t="s">
        <v>1736</v>
      </c>
      <c r="E185" s="6" t="s">
        <v>1737</v>
      </c>
      <c r="F185" s="4" t="s">
        <v>129</v>
      </c>
      <c r="G185" s="4">
        <v>3.0</v>
      </c>
      <c r="H185" s="4" t="s">
        <v>28</v>
      </c>
      <c r="I185" s="4" t="s">
        <v>1221</v>
      </c>
      <c r="J185" s="4" t="s">
        <v>19</v>
      </c>
      <c r="K185" s="4" t="s">
        <v>20</v>
      </c>
      <c r="L185" s="4" t="b">
        <v>1</v>
      </c>
      <c r="M185" s="7" t="b">
        <v>0</v>
      </c>
    </row>
    <row r="186">
      <c r="A186" s="43" t="s">
        <v>1336</v>
      </c>
      <c r="B186" s="6" t="s">
        <v>1738</v>
      </c>
      <c r="C186" s="5" t="s">
        <v>1739</v>
      </c>
      <c r="D186" s="11" t="s">
        <v>1740</v>
      </c>
      <c r="E186" s="4" t="s">
        <v>1741</v>
      </c>
      <c r="F186" s="4" t="s">
        <v>1742</v>
      </c>
      <c r="G186" s="4">
        <v>5.0</v>
      </c>
      <c r="H186" s="4" t="s">
        <v>1743</v>
      </c>
      <c r="I186" s="4" t="s">
        <v>1744</v>
      </c>
      <c r="J186" s="4" t="s">
        <v>19</v>
      </c>
      <c r="K186" s="4" t="s">
        <v>20</v>
      </c>
      <c r="L186" s="4" t="b">
        <v>1</v>
      </c>
      <c r="M186" s="7" t="b">
        <v>0</v>
      </c>
    </row>
    <row r="187">
      <c r="A187" s="42" t="s">
        <v>1265</v>
      </c>
      <c r="B187" s="6" t="s">
        <v>1745</v>
      </c>
      <c r="C187" s="5" t="s">
        <v>1746</v>
      </c>
      <c r="D187" s="11" t="s">
        <v>1747</v>
      </c>
      <c r="E187" s="4" t="s">
        <v>1748</v>
      </c>
      <c r="F187" s="4" t="s">
        <v>1309</v>
      </c>
      <c r="G187" s="4">
        <v>2.0</v>
      </c>
      <c r="H187" s="4" t="s">
        <v>28</v>
      </c>
      <c r="I187" s="4" t="s">
        <v>447</v>
      </c>
      <c r="J187" s="4" t="s">
        <v>19</v>
      </c>
      <c r="K187" s="4" t="s">
        <v>20</v>
      </c>
      <c r="L187" s="4" t="b">
        <v>1</v>
      </c>
      <c r="M187" s="7" t="b">
        <v>0</v>
      </c>
    </row>
    <row r="188">
      <c r="A188" s="42" t="s">
        <v>1265</v>
      </c>
      <c r="B188" s="6" t="s">
        <v>1749</v>
      </c>
      <c r="C188" s="5" t="s">
        <v>1750</v>
      </c>
      <c r="D188" s="6" t="s">
        <v>1751</v>
      </c>
      <c r="E188" s="6" t="s">
        <v>1752</v>
      </c>
      <c r="F188" s="6" t="s">
        <v>1753</v>
      </c>
      <c r="G188" s="4">
        <v>3.0</v>
      </c>
      <c r="H188" s="4" t="s">
        <v>1754</v>
      </c>
      <c r="I188" s="4" t="s">
        <v>34</v>
      </c>
      <c r="J188" s="4" t="s">
        <v>19</v>
      </c>
      <c r="K188" s="4" t="s">
        <v>20</v>
      </c>
      <c r="L188" s="4" t="b">
        <v>1</v>
      </c>
      <c r="M188" s="7" t="b">
        <v>0</v>
      </c>
    </row>
    <row r="189">
      <c r="A189" s="42" t="s">
        <v>1265</v>
      </c>
      <c r="B189" s="6" t="s">
        <v>1755</v>
      </c>
      <c r="C189" s="5" t="s">
        <v>1756</v>
      </c>
      <c r="D189" s="6" t="s">
        <v>1757</v>
      </c>
      <c r="E189" s="4" t="s">
        <v>1758</v>
      </c>
      <c r="F189" s="4" t="s">
        <v>42</v>
      </c>
      <c r="G189" s="4">
        <v>2.0</v>
      </c>
      <c r="H189" s="4" t="s">
        <v>166</v>
      </c>
      <c r="I189" s="4" t="s">
        <v>447</v>
      </c>
      <c r="J189" s="4" t="s">
        <v>19</v>
      </c>
      <c r="K189" s="4" t="s">
        <v>20</v>
      </c>
      <c r="L189" s="4" t="b">
        <v>1</v>
      </c>
      <c r="M189" s="7" t="b">
        <v>0</v>
      </c>
    </row>
    <row r="190">
      <c r="A190" s="42" t="s">
        <v>1265</v>
      </c>
      <c r="B190" s="6" t="s">
        <v>1759</v>
      </c>
      <c r="C190" s="5" t="s">
        <v>1760</v>
      </c>
      <c r="D190" s="6" t="s">
        <v>1761</v>
      </c>
      <c r="E190" s="6" t="s">
        <v>1762</v>
      </c>
      <c r="F190" s="4" t="s">
        <v>181</v>
      </c>
      <c r="G190" s="4">
        <v>3.0</v>
      </c>
      <c r="H190" s="4" t="s">
        <v>28</v>
      </c>
      <c r="I190" s="4" t="s">
        <v>18</v>
      </c>
      <c r="J190" s="4" t="s">
        <v>19</v>
      </c>
      <c r="K190" s="4" t="s">
        <v>20</v>
      </c>
      <c r="L190" s="4" t="b">
        <v>1</v>
      </c>
      <c r="M190" s="7" t="b">
        <v>0</v>
      </c>
    </row>
    <row r="191">
      <c r="A191" s="42" t="s">
        <v>1265</v>
      </c>
      <c r="B191" s="6" t="s">
        <v>1763</v>
      </c>
      <c r="C191" s="5" t="s">
        <v>1764</v>
      </c>
      <c r="D191" s="11" t="s">
        <v>1765</v>
      </c>
      <c r="E191" s="4" t="s">
        <v>1766</v>
      </c>
      <c r="F191" s="4" t="s">
        <v>171</v>
      </c>
      <c r="G191" s="4">
        <v>3.0</v>
      </c>
      <c r="H191" s="4" t="s">
        <v>1767</v>
      </c>
      <c r="I191" s="4" t="s">
        <v>18</v>
      </c>
      <c r="J191" s="4" t="s">
        <v>19</v>
      </c>
      <c r="K191" s="4" t="s">
        <v>20</v>
      </c>
      <c r="L191" s="4" t="b">
        <v>1</v>
      </c>
      <c r="M191" s="7" t="b">
        <v>0</v>
      </c>
    </row>
    <row r="192">
      <c r="A192" s="42" t="s">
        <v>1265</v>
      </c>
      <c r="B192" s="6" t="s">
        <v>1768</v>
      </c>
      <c r="C192" s="5" t="s">
        <v>1769</v>
      </c>
      <c r="D192" s="6" t="s">
        <v>1770</v>
      </c>
      <c r="E192" s="6" t="s">
        <v>1771</v>
      </c>
      <c r="F192" s="4" t="s">
        <v>1772</v>
      </c>
      <c r="G192" s="4">
        <v>3.0</v>
      </c>
      <c r="H192" s="4" t="s">
        <v>1773</v>
      </c>
      <c r="I192" s="4" t="s">
        <v>18</v>
      </c>
      <c r="J192" s="4" t="s">
        <v>19</v>
      </c>
      <c r="K192" s="4" t="s">
        <v>20</v>
      </c>
      <c r="L192" s="4" t="b">
        <v>1</v>
      </c>
      <c r="M192" s="7" t="b">
        <v>0</v>
      </c>
    </row>
    <row r="193">
      <c r="A193" s="42" t="s">
        <v>1265</v>
      </c>
      <c r="B193" s="6" t="s">
        <v>1774</v>
      </c>
      <c r="C193" s="5" t="s">
        <v>1775</v>
      </c>
      <c r="D193" s="6" t="s">
        <v>1776</v>
      </c>
      <c r="E193" s="6" t="s">
        <v>1777</v>
      </c>
      <c r="F193" s="6" t="s">
        <v>1778</v>
      </c>
      <c r="G193" s="4">
        <v>7.0</v>
      </c>
      <c r="H193" s="4" t="s">
        <v>1779</v>
      </c>
      <c r="I193" s="4" t="s">
        <v>18</v>
      </c>
      <c r="J193" s="4" t="s">
        <v>19</v>
      </c>
      <c r="K193" s="4" t="s">
        <v>20</v>
      </c>
      <c r="L193" s="4" t="b">
        <v>1</v>
      </c>
      <c r="M193" s="7" t="b">
        <v>0</v>
      </c>
    </row>
    <row r="194">
      <c r="A194" s="42" t="s">
        <v>1265</v>
      </c>
      <c r="B194" s="6" t="s">
        <v>1780</v>
      </c>
      <c r="C194" s="5" t="s">
        <v>1781</v>
      </c>
      <c r="D194" s="6" t="s">
        <v>1782</v>
      </c>
      <c r="E194" s="6" t="s">
        <v>1783</v>
      </c>
      <c r="F194" s="4" t="s">
        <v>42</v>
      </c>
      <c r="G194" s="4">
        <v>2.0</v>
      </c>
      <c r="H194" s="4" t="s">
        <v>28</v>
      </c>
      <c r="I194" s="4" t="s">
        <v>60</v>
      </c>
      <c r="J194" s="4" t="s">
        <v>19</v>
      </c>
      <c r="K194" s="4" t="s">
        <v>20</v>
      </c>
      <c r="L194" s="4" t="b">
        <v>1</v>
      </c>
      <c r="M194" s="7" t="b">
        <v>0</v>
      </c>
    </row>
    <row r="195">
      <c r="A195" s="42" t="s">
        <v>1265</v>
      </c>
      <c r="B195" s="6" t="s">
        <v>1784</v>
      </c>
      <c r="C195" s="5" t="s">
        <v>1785</v>
      </c>
      <c r="D195" s="6" t="s">
        <v>1786</v>
      </c>
      <c r="E195" s="6" t="s">
        <v>1787</v>
      </c>
      <c r="F195" s="4" t="s">
        <v>42</v>
      </c>
      <c r="G195" s="4">
        <v>2.0</v>
      </c>
      <c r="H195" s="4" t="s">
        <v>1788</v>
      </c>
      <c r="I195" s="4" t="s">
        <v>60</v>
      </c>
      <c r="J195" s="4" t="s">
        <v>19</v>
      </c>
      <c r="K195" s="4" t="s">
        <v>20</v>
      </c>
      <c r="L195" s="4" t="b">
        <v>1</v>
      </c>
      <c r="M195" s="7" t="b">
        <v>0</v>
      </c>
    </row>
    <row r="196">
      <c r="A196" s="42" t="s">
        <v>1265</v>
      </c>
      <c r="B196" s="6" t="s">
        <v>1789</v>
      </c>
      <c r="C196" s="5" t="s">
        <v>1790</v>
      </c>
      <c r="D196" s="6" t="s">
        <v>1791</v>
      </c>
      <c r="E196" s="6" t="s">
        <v>1792</v>
      </c>
      <c r="F196" s="4" t="s">
        <v>1036</v>
      </c>
      <c r="G196" s="4">
        <v>3.0</v>
      </c>
      <c r="H196" s="4" t="s">
        <v>28</v>
      </c>
      <c r="I196" s="4" t="s">
        <v>326</v>
      </c>
      <c r="J196" s="4" t="s">
        <v>19</v>
      </c>
      <c r="K196" s="4" t="s">
        <v>20</v>
      </c>
      <c r="L196" s="4" t="b">
        <v>1</v>
      </c>
      <c r="M196" s="7" t="b">
        <v>0</v>
      </c>
    </row>
    <row r="197">
      <c r="A197" s="43" t="s">
        <v>1336</v>
      </c>
      <c r="B197" s="6" t="s">
        <v>1793</v>
      </c>
      <c r="C197" s="5" t="s">
        <v>1794</v>
      </c>
      <c r="D197" s="6" t="s">
        <v>1795</v>
      </c>
      <c r="E197" s="6" t="s">
        <v>1796</v>
      </c>
      <c r="F197" s="4" t="s">
        <v>42</v>
      </c>
      <c r="G197" s="4">
        <v>2.0</v>
      </c>
      <c r="H197" s="4" t="s">
        <v>1797</v>
      </c>
      <c r="I197" s="4" t="s">
        <v>18</v>
      </c>
      <c r="J197" s="4" t="s">
        <v>19</v>
      </c>
      <c r="K197" s="4" t="s">
        <v>20</v>
      </c>
      <c r="L197" s="4" t="b">
        <v>1</v>
      </c>
      <c r="M197" s="7" t="b">
        <v>0</v>
      </c>
    </row>
    <row r="198">
      <c r="A198" s="43" t="s">
        <v>1336</v>
      </c>
      <c r="B198" s="6" t="s">
        <v>1798</v>
      </c>
      <c r="C198" s="5" t="s">
        <v>1799</v>
      </c>
      <c r="D198" s="6" t="s">
        <v>1800</v>
      </c>
      <c r="E198" s="6" t="s">
        <v>1801</v>
      </c>
      <c r="F198" s="4" t="s">
        <v>42</v>
      </c>
      <c r="G198" s="4">
        <v>2.0</v>
      </c>
      <c r="H198" s="4" t="s">
        <v>1802</v>
      </c>
      <c r="I198" s="4" t="s">
        <v>428</v>
      </c>
      <c r="J198" s="4" t="s">
        <v>295</v>
      </c>
      <c r="K198" s="4" t="s">
        <v>20</v>
      </c>
      <c r="L198" s="4" t="b">
        <v>1</v>
      </c>
      <c r="M198" s="7" t="b">
        <v>0</v>
      </c>
    </row>
    <row r="199">
      <c r="A199" s="43" t="s">
        <v>1336</v>
      </c>
      <c r="B199" s="6" t="s">
        <v>1803</v>
      </c>
      <c r="C199" s="5" t="s">
        <v>1804</v>
      </c>
      <c r="D199" s="6" t="s">
        <v>1805</v>
      </c>
      <c r="E199" s="6" t="s">
        <v>1806</v>
      </c>
      <c r="F199" s="4" t="s">
        <v>181</v>
      </c>
      <c r="G199" s="4">
        <v>3.0</v>
      </c>
      <c r="H199" s="4" t="s">
        <v>28</v>
      </c>
      <c r="I199" s="4" t="s">
        <v>18</v>
      </c>
      <c r="J199" s="4" t="s">
        <v>19</v>
      </c>
      <c r="K199" s="4" t="s">
        <v>20</v>
      </c>
      <c r="L199" s="4" t="b">
        <v>1</v>
      </c>
      <c r="M199" s="7" t="b">
        <v>0</v>
      </c>
    </row>
    <row r="200">
      <c r="A200" s="43" t="s">
        <v>1336</v>
      </c>
      <c r="B200" s="6" t="s">
        <v>1807</v>
      </c>
      <c r="C200" s="5" t="s">
        <v>1808</v>
      </c>
      <c r="D200" s="6" t="s">
        <v>1809</v>
      </c>
      <c r="E200" s="6" t="s">
        <v>1810</v>
      </c>
      <c r="F200" s="6" t="s">
        <v>1811</v>
      </c>
      <c r="G200" s="4">
        <v>5.0</v>
      </c>
      <c r="H200" s="4" t="s">
        <v>1812</v>
      </c>
      <c r="I200" s="4" t="s">
        <v>108</v>
      </c>
      <c r="J200" s="4" t="s">
        <v>19</v>
      </c>
      <c r="K200" s="4" t="s">
        <v>20</v>
      </c>
      <c r="L200" s="4" t="b">
        <v>1</v>
      </c>
      <c r="M200" s="7" t="b">
        <v>0</v>
      </c>
    </row>
    <row r="201">
      <c r="A201" s="43" t="s">
        <v>1336</v>
      </c>
      <c r="B201" s="6" t="s">
        <v>1813</v>
      </c>
      <c r="C201" s="5" t="s">
        <v>1814</v>
      </c>
      <c r="D201" s="6" t="s">
        <v>1815</v>
      </c>
      <c r="E201" s="6" t="s">
        <v>1816</v>
      </c>
      <c r="F201" s="4" t="s">
        <v>129</v>
      </c>
      <c r="G201" s="4">
        <v>4.0</v>
      </c>
      <c r="H201" s="4" t="s">
        <v>1817</v>
      </c>
      <c r="I201" s="4" t="s">
        <v>200</v>
      </c>
      <c r="J201" s="4" t="s">
        <v>19</v>
      </c>
      <c r="K201" s="4" t="s">
        <v>20</v>
      </c>
      <c r="L201" s="4" t="b">
        <v>1</v>
      </c>
      <c r="M201" s="7" t="b">
        <v>0</v>
      </c>
    </row>
    <row r="202">
      <c r="A202" s="43" t="s">
        <v>1336</v>
      </c>
      <c r="B202" s="6" t="s">
        <v>1818</v>
      </c>
      <c r="C202" s="5" t="s">
        <v>1819</v>
      </c>
      <c r="D202" s="6" t="s">
        <v>1820</v>
      </c>
      <c r="E202" s="6" t="s">
        <v>1821</v>
      </c>
      <c r="F202" s="4" t="s">
        <v>42</v>
      </c>
      <c r="G202" s="4">
        <v>2.0</v>
      </c>
      <c r="H202" s="4" t="s">
        <v>28</v>
      </c>
      <c r="I202" s="4" t="s">
        <v>18</v>
      </c>
      <c r="J202" s="4" t="s">
        <v>19</v>
      </c>
      <c r="K202" s="4" t="s">
        <v>20</v>
      </c>
      <c r="L202" s="4" t="b">
        <v>1</v>
      </c>
      <c r="M202" s="7" t="b">
        <v>0</v>
      </c>
    </row>
    <row r="203">
      <c r="A203" s="43" t="s">
        <v>1336</v>
      </c>
      <c r="B203" s="6" t="s">
        <v>1822</v>
      </c>
      <c r="C203" s="5" t="s">
        <v>1823</v>
      </c>
      <c r="D203" s="11" t="s">
        <v>1824</v>
      </c>
      <c r="E203" s="6" t="s">
        <v>1825</v>
      </c>
      <c r="F203" s="4" t="s">
        <v>42</v>
      </c>
      <c r="G203" s="4">
        <v>2.0</v>
      </c>
      <c r="H203" s="4" t="s">
        <v>28</v>
      </c>
      <c r="I203" s="4" t="s">
        <v>108</v>
      </c>
      <c r="J203" s="4" t="s">
        <v>19</v>
      </c>
      <c r="K203" s="4" t="s">
        <v>20</v>
      </c>
      <c r="L203" s="4" t="b">
        <v>1</v>
      </c>
      <c r="M203" s="7" t="b">
        <v>0</v>
      </c>
    </row>
    <row r="204">
      <c r="A204" s="43" t="s">
        <v>1336</v>
      </c>
      <c r="B204" s="6" t="s">
        <v>1826</v>
      </c>
      <c r="C204" s="5" t="s">
        <v>1827</v>
      </c>
      <c r="D204" s="6" t="s">
        <v>1828</v>
      </c>
      <c r="E204" s="6" t="s">
        <v>1829</v>
      </c>
      <c r="F204" s="4" t="s">
        <v>42</v>
      </c>
      <c r="G204" s="4">
        <v>2.0</v>
      </c>
      <c r="H204" s="4" t="s">
        <v>1830</v>
      </c>
      <c r="I204" s="4" t="s">
        <v>108</v>
      </c>
      <c r="J204" s="4" t="s">
        <v>19</v>
      </c>
      <c r="K204" s="4" t="s">
        <v>20</v>
      </c>
      <c r="L204" s="4" t="b">
        <v>1</v>
      </c>
      <c r="M204" s="7" t="b">
        <v>0</v>
      </c>
    </row>
    <row r="205">
      <c r="A205" s="43" t="s">
        <v>1336</v>
      </c>
      <c r="B205" s="6" t="s">
        <v>1831</v>
      </c>
      <c r="C205" s="5" t="s">
        <v>1832</v>
      </c>
      <c r="D205" s="6" t="s">
        <v>1833</v>
      </c>
      <c r="E205" s="6" t="s">
        <v>1834</v>
      </c>
      <c r="F205" s="4" t="s">
        <v>129</v>
      </c>
      <c r="G205" s="4">
        <v>3.0</v>
      </c>
      <c r="H205" s="4" t="s">
        <v>1835</v>
      </c>
      <c r="I205" s="4" t="s">
        <v>559</v>
      </c>
      <c r="J205" s="4" t="s">
        <v>35</v>
      </c>
      <c r="K205" s="4" t="s">
        <v>20</v>
      </c>
      <c r="L205" s="4" t="b">
        <v>1</v>
      </c>
      <c r="M205" s="7" t="b">
        <v>0</v>
      </c>
    </row>
    <row r="206">
      <c r="A206" s="42" t="s">
        <v>1265</v>
      </c>
      <c r="B206" s="6" t="s">
        <v>1836</v>
      </c>
      <c r="C206" s="5" t="s">
        <v>1837</v>
      </c>
      <c r="D206" s="6" t="s">
        <v>1838</v>
      </c>
      <c r="E206" s="52" t="s">
        <v>1839</v>
      </c>
      <c r="F206" s="4" t="s">
        <v>129</v>
      </c>
      <c r="G206" s="4">
        <v>5.0</v>
      </c>
      <c r="H206" s="4" t="s">
        <v>28</v>
      </c>
      <c r="I206" s="4" t="s">
        <v>200</v>
      </c>
      <c r="J206" s="4" t="s">
        <v>160</v>
      </c>
      <c r="K206" s="4" t="s">
        <v>20</v>
      </c>
      <c r="L206" s="4" t="b">
        <v>1</v>
      </c>
      <c r="M206" s="7" t="b">
        <v>0</v>
      </c>
    </row>
    <row r="207">
      <c r="A207" s="37" t="s">
        <v>1029</v>
      </c>
      <c r="B207" s="6" t="s">
        <v>1840</v>
      </c>
      <c r="C207" s="5" t="s">
        <v>1841</v>
      </c>
      <c r="D207" s="6"/>
      <c r="E207" s="52" t="s">
        <v>1842</v>
      </c>
      <c r="F207" s="4" t="s">
        <v>42</v>
      </c>
      <c r="G207" s="4">
        <v>2.0</v>
      </c>
      <c r="H207" s="4" t="s">
        <v>277</v>
      </c>
      <c r="I207" s="4" t="s">
        <v>1008</v>
      </c>
      <c r="J207" s="4" t="s">
        <v>19</v>
      </c>
      <c r="K207" s="4" t="s">
        <v>20</v>
      </c>
      <c r="L207" s="4" t="b">
        <v>1</v>
      </c>
      <c r="M207" s="7" t="b">
        <v>0</v>
      </c>
    </row>
    <row r="208">
      <c r="A208" s="53"/>
      <c r="B208" s="54" t="s">
        <v>1843</v>
      </c>
      <c r="C208" s="55" t="s">
        <v>1844</v>
      </c>
      <c r="D208" s="54"/>
      <c r="E208" s="56"/>
      <c r="F208" s="57"/>
      <c r="G208" s="57"/>
      <c r="H208" s="57"/>
      <c r="I208" s="57"/>
      <c r="J208" s="57"/>
      <c r="K208" s="57"/>
      <c r="L208" s="57" t="b">
        <v>0</v>
      </c>
      <c r="M208" s="57" t="b">
        <v>0</v>
      </c>
      <c r="N208" s="58" t="s">
        <v>1845</v>
      </c>
      <c r="O208" s="57"/>
      <c r="P208" s="57"/>
      <c r="Q208" s="57"/>
      <c r="R208" s="57"/>
      <c r="S208" s="57"/>
      <c r="T208" s="57"/>
      <c r="U208" s="57"/>
      <c r="V208" s="57"/>
      <c r="W208" s="57"/>
      <c r="X208" s="57"/>
      <c r="Y208" s="57"/>
      <c r="Z208" s="57"/>
      <c r="AA208" s="57"/>
      <c r="AB208" s="57"/>
      <c r="AC208" s="57"/>
      <c r="AD208" s="57"/>
      <c r="AE208" s="57"/>
    </row>
    <row r="209">
      <c r="A209" s="37" t="s">
        <v>1029</v>
      </c>
      <c r="B209" s="6" t="s">
        <v>1846</v>
      </c>
      <c r="C209" s="5" t="s">
        <v>1847</v>
      </c>
      <c r="D209" s="6" t="s">
        <v>1848</v>
      </c>
      <c r="E209" s="17" t="s">
        <v>1849</v>
      </c>
      <c r="F209" s="4" t="s">
        <v>1850</v>
      </c>
      <c r="G209" s="4">
        <v>4.0</v>
      </c>
      <c r="H209" s="11" t="s">
        <v>1851</v>
      </c>
      <c r="I209" s="4" t="s">
        <v>1008</v>
      </c>
      <c r="J209" s="4" t="s">
        <v>19</v>
      </c>
      <c r="K209" s="4" t="s">
        <v>20</v>
      </c>
      <c r="L209" s="4" t="b">
        <v>1</v>
      </c>
      <c r="M209" s="7" t="b">
        <v>0</v>
      </c>
    </row>
    <row r="210">
      <c r="A210" s="37" t="s">
        <v>1029</v>
      </c>
      <c r="B210" s="6" t="s">
        <v>1852</v>
      </c>
      <c r="C210" s="5" t="s">
        <v>1853</v>
      </c>
      <c r="D210" s="6"/>
      <c r="E210" s="52" t="s">
        <v>1854</v>
      </c>
      <c r="F210" s="4" t="s">
        <v>1855</v>
      </c>
      <c r="G210" s="4">
        <v>3.0</v>
      </c>
      <c r="H210" s="4" t="s">
        <v>166</v>
      </c>
      <c r="I210" s="4" t="s">
        <v>200</v>
      </c>
      <c r="J210" s="4" t="s">
        <v>19</v>
      </c>
      <c r="K210" s="4" t="s">
        <v>20</v>
      </c>
      <c r="L210" s="4" t="b">
        <v>1</v>
      </c>
      <c r="M210" s="7" t="b">
        <v>0</v>
      </c>
    </row>
    <row r="211">
      <c r="A211" s="37" t="s">
        <v>1029</v>
      </c>
      <c r="B211" s="6" t="s">
        <v>1856</v>
      </c>
      <c r="C211" s="5" t="s">
        <v>1857</v>
      </c>
      <c r="D211" s="6"/>
      <c r="E211" s="52" t="s">
        <v>1858</v>
      </c>
      <c r="F211" s="4" t="s">
        <v>694</v>
      </c>
      <c r="G211" s="4">
        <v>4.0</v>
      </c>
      <c r="H211" s="4" t="s">
        <v>1859</v>
      </c>
      <c r="I211" s="4" t="s">
        <v>60</v>
      </c>
      <c r="J211" s="4" t="s">
        <v>19</v>
      </c>
      <c r="K211" s="4" t="s">
        <v>20</v>
      </c>
      <c r="L211" s="4" t="b">
        <v>1</v>
      </c>
      <c r="M211" s="7" t="b">
        <v>0</v>
      </c>
    </row>
    <row r="212">
      <c r="A212" s="37" t="s">
        <v>1029</v>
      </c>
      <c r="B212" s="6" t="s">
        <v>1860</v>
      </c>
      <c r="C212" s="5" t="s">
        <v>1861</v>
      </c>
      <c r="D212" s="6"/>
      <c r="E212" s="17" t="s">
        <v>1862</v>
      </c>
      <c r="F212" s="4" t="s">
        <v>633</v>
      </c>
      <c r="G212" s="4">
        <v>3.0</v>
      </c>
      <c r="H212" s="4" t="s">
        <v>1863</v>
      </c>
      <c r="I212" s="4" t="s">
        <v>363</v>
      </c>
      <c r="J212" s="4" t="s">
        <v>19</v>
      </c>
      <c r="K212" s="4" t="s">
        <v>20</v>
      </c>
      <c r="L212" s="4" t="b">
        <v>1</v>
      </c>
      <c r="M212" s="7" t="b">
        <v>0</v>
      </c>
    </row>
    <row r="213">
      <c r="A213" s="37" t="s">
        <v>1029</v>
      </c>
      <c r="B213" s="6" t="s">
        <v>1864</v>
      </c>
      <c r="C213" s="5" t="s">
        <v>1865</v>
      </c>
      <c r="D213" s="6" t="s">
        <v>1866</v>
      </c>
      <c r="E213" s="52" t="s">
        <v>1867</v>
      </c>
      <c r="F213" s="4" t="s">
        <v>808</v>
      </c>
      <c r="G213" s="4">
        <v>5.0</v>
      </c>
      <c r="H213" s="4" t="s">
        <v>1868</v>
      </c>
      <c r="I213" s="4" t="s">
        <v>60</v>
      </c>
      <c r="J213" s="4" t="s">
        <v>19</v>
      </c>
      <c r="K213" s="4" t="s">
        <v>20</v>
      </c>
      <c r="L213" s="4" t="b">
        <v>1</v>
      </c>
      <c r="M213" s="7" t="b">
        <v>0</v>
      </c>
    </row>
    <row r="214">
      <c r="A214" s="36" t="s">
        <v>1009</v>
      </c>
      <c r="B214" s="6" t="s">
        <v>1869</v>
      </c>
      <c r="C214" s="5" t="s">
        <v>1870</v>
      </c>
      <c r="D214" s="6" t="s">
        <v>1871</v>
      </c>
      <c r="E214" s="17" t="s">
        <v>1872</v>
      </c>
      <c r="F214" s="4" t="s">
        <v>1873</v>
      </c>
      <c r="G214" s="4">
        <v>4.0</v>
      </c>
      <c r="H214" s="17" t="s">
        <v>1874</v>
      </c>
      <c r="I214" s="4" t="s">
        <v>18</v>
      </c>
      <c r="J214" s="4" t="s">
        <v>19</v>
      </c>
      <c r="K214" s="4" t="s">
        <v>20</v>
      </c>
      <c r="L214" s="4" t="b">
        <v>1</v>
      </c>
      <c r="M214" s="7" t="b">
        <v>0</v>
      </c>
    </row>
    <row r="215">
      <c r="A215" s="37" t="s">
        <v>1029</v>
      </c>
      <c r="B215" s="6" t="s">
        <v>1875</v>
      </c>
      <c r="C215" s="5" t="s">
        <v>1876</v>
      </c>
      <c r="D215" s="6" t="s">
        <v>1877</v>
      </c>
      <c r="E215" s="17" t="s">
        <v>1878</v>
      </c>
      <c r="F215" s="4" t="s">
        <v>389</v>
      </c>
      <c r="G215" s="4">
        <v>2.0</v>
      </c>
      <c r="H215" s="4" t="s">
        <v>166</v>
      </c>
      <c r="I215" s="4" t="s">
        <v>1077</v>
      </c>
      <c r="J215" s="4" t="s">
        <v>95</v>
      </c>
      <c r="K215" s="4" t="s">
        <v>20</v>
      </c>
      <c r="L215" s="4" t="b">
        <v>1</v>
      </c>
      <c r="M215" s="7" t="b">
        <v>0</v>
      </c>
    </row>
    <row r="216">
      <c r="A216" s="37" t="s">
        <v>1029</v>
      </c>
      <c r="B216" s="6" t="s">
        <v>1879</v>
      </c>
      <c r="C216" s="5" t="s">
        <v>1880</v>
      </c>
      <c r="D216" s="6" t="s">
        <v>1881</v>
      </c>
      <c r="E216" s="17" t="s">
        <v>1882</v>
      </c>
      <c r="F216" s="4" t="s">
        <v>42</v>
      </c>
      <c r="G216" s="4">
        <v>2.0</v>
      </c>
      <c r="H216" s="4" t="s">
        <v>1883</v>
      </c>
      <c r="I216" s="4" t="s">
        <v>200</v>
      </c>
      <c r="J216" s="4" t="s">
        <v>19</v>
      </c>
      <c r="K216" s="4" t="s">
        <v>20</v>
      </c>
      <c r="L216" s="4" t="b">
        <v>1</v>
      </c>
      <c r="M216" s="7" t="b">
        <v>0</v>
      </c>
    </row>
    <row r="217">
      <c r="A217" s="37" t="s">
        <v>1029</v>
      </c>
      <c r="B217" s="6" t="s">
        <v>1884</v>
      </c>
      <c r="C217" s="5" t="s">
        <v>1885</v>
      </c>
      <c r="D217" s="6"/>
      <c r="E217" s="52" t="s">
        <v>1886</v>
      </c>
      <c r="F217" s="4" t="s">
        <v>129</v>
      </c>
      <c r="G217" s="4">
        <v>3.0</v>
      </c>
      <c r="H217" s="4" t="s">
        <v>1887</v>
      </c>
      <c r="I217" s="4" t="s">
        <v>1008</v>
      </c>
      <c r="J217" s="4" t="s">
        <v>295</v>
      </c>
      <c r="K217" s="4" t="s">
        <v>20</v>
      </c>
      <c r="L217" s="4" t="b">
        <v>1</v>
      </c>
      <c r="M217" s="7" t="b">
        <v>0</v>
      </c>
    </row>
    <row r="218">
      <c r="A218" s="45"/>
      <c r="B218" s="6" t="s">
        <v>1888</v>
      </c>
      <c r="C218" s="5" t="s">
        <v>1889</v>
      </c>
      <c r="D218" s="6"/>
      <c r="E218" s="17"/>
      <c r="I218" s="7"/>
      <c r="J218" s="7"/>
      <c r="K218" s="7"/>
      <c r="L218" s="7" t="b">
        <v>0</v>
      </c>
      <c r="M218" s="7" t="b">
        <v>0</v>
      </c>
    </row>
    <row r="219">
      <c r="A219" s="37" t="s">
        <v>1029</v>
      </c>
      <c r="B219" s="6" t="s">
        <v>1890</v>
      </c>
      <c r="C219" s="5" t="s">
        <v>1891</v>
      </c>
      <c r="D219" s="6"/>
      <c r="E219" s="52" t="s">
        <v>1892</v>
      </c>
      <c r="F219" s="11" t="s">
        <v>129</v>
      </c>
      <c r="G219" s="4">
        <v>3.0</v>
      </c>
      <c r="H219" s="4" t="s">
        <v>277</v>
      </c>
      <c r="I219" s="4" t="s">
        <v>60</v>
      </c>
      <c r="J219" s="4" t="s">
        <v>19</v>
      </c>
      <c r="K219" s="7"/>
      <c r="L219" s="4" t="b">
        <v>1</v>
      </c>
      <c r="M219" s="7" t="b">
        <v>0</v>
      </c>
    </row>
    <row r="220">
      <c r="A220" s="37" t="s">
        <v>1029</v>
      </c>
      <c r="B220" s="6" t="s">
        <v>1893</v>
      </c>
      <c r="C220" s="5" t="s">
        <v>1894</v>
      </c>
      <c r="D220" s="59"/>
      <c r="E220" s="17" t="s">
        <v>1895</v>
      </c>
      <c r="F220" s="4" t="s">
        <v>1896</v>
      </c>
      <c r="G220" s="4">
        <v>3.0</v>
      </c>
      <c r="H220" s="4" t="s">
        <v>1897</v>
      </c>
      <c r="I220" s="4" t="s">
        <v>18</v>
      </c>
      <c r="J220" s="4" t="s">
        <v>35</v>
      </c>
      <c r="K220" s="4" t="s">
        <v>20</v>
      </c>
      <c r="L220" s="4" t="b">
        <v>1</v>
      </c>
      <c r="M220" s="7" t="b">
        <v>0</v>
      </c>
    </row>
    <row r="221">
      <c r="A221" s="36" t="s">
        <v>1009</v>
      </c>
      <c r="B221" s="4" t="s">
        <v>1898</v>
      </c>
      <c r="C221" s="5" t="s">
        <v>1899</v>
      </c>
      <c r="D221" s="6" t="s">
        <v>1900</v>
      </c>
      <c r="E221" s="17" t="s">
        <v>1901</v>
      </c>
      <c r="F221" s="4" t="s">
        <v>1440</v>
      </c>
      <c r="G221" s="4">
        <v>3.0</v>
      </c>
      <c r="H221" s="4" t="s">
        <v>1902</v>
      </c>
      <c r="I221" s="4" t="s">
        <v>200</v>
      </c>
      <c r="J221" s="4" t="s">
        <v>19</v>
      </c>
      <c r="K221" s="4" t="s">
        <v>20</v>
      </c>
      <c r="L221" s="4" t="b">
        <v>1</v>
      </c>
      <c r="M221" s="7" t="b">
        <v>0</v>
      </c>
    </row>
    <row r="222">
      <c r="A222" s="44" t="s">
        <v>1389</v>
      </c>
      <c r="B222" s="4" t="s">
        <v>1903</v>
      </c>
      <c r="C222" s="5" t="s">
        <v>1904</v>
      </c>
      <c r="D222" s="6"/>
      <c r="E222" s="17" t="s">
        <v>1905</v>
      </c>
      <c r="F222" s="4" t="s">
        <v>1906</v>
      </c>
      <c r="G222" s="4">
        <v>5.0</v>
      </c>
      <c r="H222" s="4" t="s">
        <v>1907</v>
      </c>
      <c r="I222" s="4" t="s">
        <v>60</v>
      </c>
      <c r="J222" s="4" t="s">
        <v>19</v>
      </c>
      <c r="K222" s="4" t="s">
        <v>20</v>
      </c>
      <c r="L222" s="4" t="b">
        <v>1</v>
      </c>
      <c r="M222" s="7" t="b">
        <v>0</v>
      </c>
    </row>
    <row r="223">
      <c r="A223" s="44" t="s">
        <v>1389</v>
      </c>
      <c r="B223" s="4" t="s">
        <v>1908</v>
      </c>
      <c r="C223" s="5" t="s">
        <v>1909</v>
      </c>
      <c r="D223" s="6"/>
      <c r="E223" s="17" t="s">
        <v>1910</v>
      </c>
      <c r="F223" s="4" t="s">
        <v>1911</v>
      </c>
      <c r="G223" s="4">
        <v>2.0</v>
      </c>
      <c r="H223" s="4" t="s">
        <v>277</v>
      </c>
      <c r="I223" s="4" t="s">
        <v>200</v>
      </c>
      <c r="J223" s="4" t="s">
        <v>19</v>
      </c>
      <c r="K223" s="4" t="s">
        <v>20</v>
      </c>
      <c r="L223" s="4" t="b">
        <v>1</v>
      </c>
      <c r="M223" s="7" t="b">
        <v>0</v>
      </c>
    </row>
    <row r="224">
      <c r="A224" s="60" t="s">
        <v>928</v>
      </c>
      <c r="B224" s="4" t="s">
        <v>1912</v>
      </c>
      <c r="C224" s="5" t="s">
        <v>1913</v>
      </c>
      <c r="D224" s="61" t="s">
        <v>1914</v>
      </c>
      <c r="E224" s="17" t="s">
        <v>1915</v>
      </c>
      <c r="F224" s="4" t="s">
        <v>1916</v>
      </c>
      <c r="G224" s="4">
        <v>3.0</v>
      </c>
      <c r="H224" s="4" t="s">
        <v>277</v>
      </c>
      <c r="I224" s="4" t="s">
        <v>49</v>
      </c>
      <c r="J224" s="4" t="s">
        <v>19</v>
      </c>
      <c r="K224" s="4" t="s">
        <v>20</v>
      </c>
      <c r="L224" s="4" t="b">
        <v>1</v>
      </c>
      <c r="M224" s="7" t="b">
        <v>0</v>
      </c>
    </row>
    <row r="225">
      <c r="A225" s="32" t="s">
        <v>928</v>
      </c>
      <c r="B225" s="4" t="s">
        <v>1917</v>
      </c>
      <c r="C225" s="5" t="s">
        <v>1918</v>
      </c>
      <c r="D225" s="61" t="s">
        <v>1919</v>
      </c>
      <c r="E225" s="17" t="s">
        <v>1920</v>
      </c>
      <c r="F225" s="4" t="s">
        <v>1575</v>
      </c>
      <c r="G225" s="4">
        <v>3.0</v>
      </c>
      <c r="H225" s="4" t="s">
        <v>277</v>
      </c>
      <c r="I225" s="4" t="s">
        <v>49</v>
      </c>
      <c r="J225" s="4" t="s">
        <v>295</v>
      </c>
      <c r="K225" s="4" t="s">
        <v>20</v>
      </c>
      <c r="L225" s="4" t="b">
        <v>1</v>
      </c>
      <c r="M225" s="7" t="b">
        <v>0</v>
      </c>
    </row>
    <row r="226">
      <c r="A226" s="44" t="s">
        <v>1389</v>
      </c>
      <c r="B226" s="4" t="s">
        <v>1921</v>
      </c>
      <c r="C226" s="5" t="s">
        <v>1922</v>
      </c>
      <c r="D226" s="4" t="s">
        <v>1923</v>
      </c>
      <c r="E226" s="17" t="s">
        <v>1924</v>
      </c>
      <c r="F226" s="4" t="s">
        <v>42</v>
      </c>
      <c r="G226" s="4">
        <v>2.0</v>
      </c>
      <c r="H226" s="4" t="s">
        <v>277</v>
      </c>
      <c r="I226" s="4" t="s">
        <v>49</v>
      </c>
      <c r="J226" s="4" t="s">
        <v>19</v>
      </c>
      <c r="K226" s="4" t="s">
        <v>20</v>
      </c>
      <c r="L226" s="4" t="b">
        <v>1</v>
      </c>
      <c r="M226" s="7" t="b">
        <v>0</v>
      </c>
    </row>
    <row r="227">
      <c r="A227" s="62"/>
      <c r="B227" s="4" t="s">
        <v>1925</v>
      </c>
      <c r="C227" s="5" t="s">
        <v>1926</v>
      </c>
      <c r="E227" s="63"/>
      <c r="I227" s="7"/>
      <c r="J227" s="7"/>
      <c r="K227" s="7"/>
      <c r="L227" s="7" t="b">
        <v>0</v>
      </c>
      <c r="M227" s="7" t="b">
        <v>0</v>
      </c>
    </row>
    <row r="228">
      <c r="A228" s="44" t="s">
        <v>1389</v>
      </c>
      <c r="B228" s="4" t="s">
        <v>1927</v>
      </c>
      <c r="C228" s="5" t="s">
        <v>1928</v>
      </c>
      <c r="D228" s="4" t="s">
        <v>1929</v>
      </c>
      <c r="E228" s="17" t="s">
        <v>1930</v>
      </c>
      <c r="F228" s="4" t="s">
        <v>389</v>
      </c>
      <c r="G228" s="4">
        <v>2.0</v>
      </c>
      <c r="H228" s="4" t="s">
        <v>1931</v>
      </c>
      <c r="I228" s="4" t="s">
        <v>200</v>
      </c>
      <c r="J228" s="4" t="s">
        <v>19</v>
      </c>
      <c r="K228" s="4" t="s">
        <v>20</v>
      </c>
      <c r="L228" s="4" t="b">
        <v>1</v>
      </c>
      <c r="M228" s="7" t="b">
        <v>0</v>
      </c>
    </row>
    <row r="229">
      <c r="A229" s="44" t="s">
        <v>1389</v>
      </c>
      <c r="B229" s="4" t="s">
        <v>1932</v>
      </c>
      <c r="C229" s="5" t="s">
        <v>1933</v>
      </c>
      <c r="E229" s="17" t="s">
        <v>1934</v>
      </c>
      <c r="F229" s="4" t="s">
        <v>1586</v>
      </c>
      <c r="G229" s="4">
        <v>3.0</v>
      </c>
      <c r="H229" s="4" t="s">
        <v>277</v>
      </c>
      <c r="I229" s="4" t="s">
        <v>108</v>
      </c>
      <c r="J229" s="4" t="s">
        <v>19</v>
      </c>
      <c r="K229" s="4" t="s">
        <v>20</v>
      </c>
      <c r="L229" s="4" t="b">
        <v>1</v>
      </c>
      <c r="M229" s="7" t="b">
        <v>0</v>
      </c>
    </row>
    <row r="230">
      <c r="A230" s="44" t="s">
        <v>1389</v>
      </c>
      <c r="B230" s="4" t="s">
        <v>1935</v>
      </c>
      <c r="C230" s="5" t="s">
        <v>1936</v>
      </c>
      <c r="D230" s="4" t="s">
        <v>1937</v>
      </c>
      <c r="E230" s="17" t="s">
        <v>1938</v>
      </c>
      <c r="F230" s="4" t="s">
        <v>389</v>
      </c>
      <c r="G230" s="4">
        <v>2.0</v>
      </c>
      <c r="H230" s="4" t="s">
        <v>1939</v>
      </c>
      <c r="I230" s="4" t="s">
        <v>200</v>
      </c>
      <c r="J230" s="4" t="s">
        <v>19</v>
      </c>
      <c r="K230" s="4" t="s">
        <v>20</v>
      </c>
      <c r="L230" s="4" t="b">
        <v>1</v>
      </c>
      <c r="M230" s="7" t="b">
        <v>0</v>
      </c>
    </row>
    <row r="231">
      <c r="A231" s="44" t="s">
        <v>1389</v>
      </c>
      <c r="B231" s="4" t="s">
        <v>1940</v>
      </c>
      <c r="C231" s="5" t="s">
        <v>1941</v>
      </c>
      <c r="D231" s="4" t="s">
        <v>1942</v>
      </c>
      <c r="E231" s="17" t="s">
        <v>1943</v>
      </c>
      <c r="F231" s="4" t="s">
        <v>1944</v>
      </c>
      <c r="G231" s="4">
        <v>5.0</v>
      </c>
      <c r="H231" s="4" t="s">
        <v>277</v>
      </c>
      <c r="I231" s="4" t="s">
        <v>978</v>
      </c>
      <c r="J231" s="4" t="s">
        <v>19</v>
      </c>
      <c r="K231" s="4" t="s">
        <v>20</v>
      </c>
      <c r="L231" s="4" t="b">
        <v>1</v>
      </c>
      <c r="M231" s="7" t="b">
        <v>0</v>
      </c>
    </row>
    <row r="232">
      <c r="A232" s="62"/>
      <c r="B232" s="4" t="s">
        <v>1945</v>
      </c>
      <c r="C232" s="5" t="s">
        <v>1946</v>
      </c>
      <c r="E232" s="17"/>
      <c r="I232" s="7"/>
      <c r="J232" s="7"/>
      <c r="K232" s="7"/>
      <c r="L232" s="7" t="b">
        <v>0</v>
      </c>
      <c r="M232" s="7" t="b">
        <v>0</v>
      </c>
    </row>
    <row r="233">
      <c r="A233" s="44" t="s">
        <v>1389</v>
      </c>
      <c r="B233" s="4" t="s">
        <v>1947</v>
      </c>
      <c r="C233" s="5" t="s">
        <v>1948</v>
      </c>
      <c r="D233" s="4" t="s">
        <v>1949</v>
      </c>
      <c r="E233" s="17" t="s">
        <v>1950</v>
      </c>
      <c r="F233" s="4" t="s">
        <v>227</v>
      </c>
      <c r="G233" s="4" t="s">
        <v>1951</v>
      </c>
      <c r="H233" s="4" t="s">
        <v>1952</v>
      </c>
      <c r="I233" s="4" t="s">
        <v>490</v>
      </c>
      <c r="J233" s="4" t="s">
        <v>19</v>
      </c>
      <c r="K233" s="4" t="s">
        <v>20</v>
      </c>
      <c r="L233" s="4" t="b">
        <v>1</v>
      </c>
      <c r="M233" s="7" t="b">
        <v>0</v>
      </c>
    </row>
    <row r="234">
      <c r="A234" s="32" t="s">
        <v>928</v>
      </c>
      <c r="B234" s="4" t="s">
        <v>1953</v>
      </c>
      <c r="C234" s="5" t="s">
        <v>1954</v>
      </c>
      <c r="D234" s="11" t="s">
        <v>1955</v>
      </c>
      <c r="E234" s="4" t="s">
        <v>1956</v>
      </c>
      <c r="F234" s="4" t="s">
        <v>42</v>
      </c>
      <c r="G234" s="4">
        <v>3.0</v>
      </c>
      <c r="H234" s="4" t="s">
        <v>166</v>
      </c>
      <c r="I234" s="4" t="s">
        <v>559</v>
      </c>
      <c r="J234" s="4" t="s">
        <v>19</v>
      </c>
      <c r="K234" s="4" t="s">
        <v>20</v>
      </c>
      <c r="L234" s="4" t="b">
        <v>1</v>
      </c>
      <c r="M234" s="7" t="b">
        <v>0</v>
      </c>
    </row>
    <row r="235">
      <c r="A235" s="44" t="s">
        <v>1389</v>
      </c>
      <c r="B235" s="4" t="s">
        <v>1957</v>
      </c>
      <c r="C235" s="5" t="s">
        <v>1958</v>
      </c>
      <c r="D235" s="4" t="s">
        <v>1959</v>
      </c>
      <c r="E235" s="4" t="s">
        <v>1960</v>
      </c>
      <c r="F235" s="4" t="s">
        <v>1961</v>
      </c>
      <c r="G235" s="4">
        <v>4.0</v>
      </c>
      <c r="H235" s="4" t="s">
        <v>166</v>
      </c>
      <c r="I235" s="4" t="s">
        <v>60</v>
      </c>
      <c r="J235" s="4" t="s">
        <v>19</v>
      </c>
      <c r="K235" s="4" t="s">
        <v>20</v>
      </c>
      <c r="L235" s="4" t="b">
        <v>1</v>
      </c>
      <c r="M235" s="7" t="b">
        <v>0</v>
      </c>
    </row>
    <row r="236">
      <c r="A236" s="44" t="s">
        <v>1389</v>
      </c>
      <c r="B236" s="4" t="s">
        <v>1962</v>
      </c>
      <c r="C236" s="5" t="s">
        <v>1963</v>
      </c>
      <c r="D236" s="4" t="s">
        <v>1964</v>
      </c>
      <c r="E236" s="4" t="s">
        <v>1965</v>
      </c>
      <c r="F236" s="4" t="s">
        <v>42</v>
      </c>
      <c r="G236" s="4">
        <v>2.0</v>
      </c>
      <c r="H236" s="4" t="s">
        <v>1966</v>
      </c>
      <c r="I236" s="4" t="s">
        <v>60</v>
      </c>
      <c r="J236" s="4" t="s">
        <v>19</v>
      </c>
      <c r="K236" s="4" t="s">
        <v>20</v>
      </c>
      <c r="L236" s="4" t="b">
        <v>1</v>
      </c>
      <c r="M236" s="7" t="b">
        <v>0</v>
      </c>
    </row>
    <row r="237">
      <c r="A237" s="30" t="s">
        <v>826</v>
      </c>
      <c r="B237" s="4" t="s">
        <v>1967</v>
      </c>
      <c r="C237" s="5" t="s">
        <v>1968</v>
      </c>
      <c r="D237" s="61" t="s">
        <v>1969</v>
      </c>
      <c r="E237" s="17" t="s">
        <v>1970</v>
      </c>
      <c r="F237" s="4" t="s">
        <v>42</v>
      </c>
      <c r="G237" s="4">
        <v>2.0</v>
      </c>
      <c r="H237" s="4" t="s">
        <v>1971</v>
      </c>
      <c r="I237" s="4" t="s">
        <v>1972</v>
      </c>
      <c r="J237" s="4" t="s">
        <v>19</v>
      </c>
      <c r="K237" s="4" t="s">
        <v>20</v>
      </c>
      <c r="L237" s="4" t="b">
        <v>1</v>
      </c>
      <c r="M237" s="7" t="b">
        <v>0</v>
      </c>
    </row>
    <row r="238">
      <c r="A238" s="30" t="s">
        <v>826</v>
      </c>
      <c r="B238" s="4" t="s">
        <v>1973</v>
      </c>
      <c r="C238" s="5" t="s">
        <v>1974</v>
      </c>
      <c r="D238" s="61" t="s">
        <v>1975</v>
      </c>
      <c r="E238" s="17" t="s">
        <v>1976</v>
      </c>
      <c r="F238" s="4" t="s">
        <v>42</v>
      </c>
      <c r="G238" s="4">
        <v>3.0</v>
      </c>
      <c r="H238" s="4" t="s">
        <v>1977</v>
      </c>
      <c r="I238" s="4" t="s">
        <v>18</v>
      </c>
      <c r="J238" s="4" t="s">
        <v>19</v>
      </c>
      <c r="K238" s="4" t="s">
        <v>20</v>
      </c>
      <c r="L238" s="4" t="b">
        <v>1</v>
      </c>
      <c r="M238" s="7" t="b">
        <v>0</v>
      </c>
    </row>
    <row r="239">
      <c r="A239" s="32" t="s">
        <v>928</v>
      </c>
      <c r="B239" s="4" t="s">
        <v>1978</v>
      </c>
      <c r="C239" s="5" t="s">
        <v>1979</v>
      </c>
      <c r="D239" s="64" t="s">
        <v>1980</v>
      </c>
      <c r="E239" s="17" t="s">
        <v>1981</v>
      </c>
      <c r="F239" s="4" t="s">
        <v>42</v>
      </c>
      <c r="G239" s="4">
        <v>2.0</v>
      </c>
      <c r="H239" s="4" t="s">
        <v>166</v>
      </c>
      <c r="I239" s="7"/>
      <c r="J239" s="7"/>
      <c r="K239" s="7"/>
      <c r="L239" s="7" t="b">
        <v>0</v>
      </c>
      <c r="M239" s="7" t="b">
        <v>0</v>
      </c>
    </row>
    <row r="240">
      <c r="A240" s="30" t="s">
        <v>826</v>
      </c>
      <c r="B240" s="4" t="s">
        <v>1982</v>
      </c>
      <c r="C240" s="5" t="s">
        <v>1983</v>
      </c>
      <c r="E240" s="17" t="s">
        <v>1984</v>
      </c>
      <c r="F240" s="4" t="s">
        <v>42</v>
      </c>
      <c r="I240" s="4" t="s">
        <v>428</v>
      </c>
      <c r="J240" s="4" t="s">
        <v>295</v>
      </c>
      <c r="K240" s="4" t="s">
        <v>20</v>
      </c>
      <c r="L240" s="4" t="b">
        <v>1</v>
      </c>
      <c r="M240" s="7" t="b">
        <v>0</v>
      </c>
    </row>
    <row r="241">
      <c r="A241" s="53"/>
      <c r="B241" s="54" t="s">
        <v>1985</v>
      </c>
      <c r="C241" s="55" t="s">
        <v>1986</v>
      </c>
      <c r="D241" s="57"/>
      <c r="E241" s="56"/>
      <c r="F241" s="57"/>
      <c r="G241" s="57"/>
      <c r="H241" s="57"/>
      <c r="I241" s="57"/>
      <c r="J241" s="57"/>
      <c r="K241" s="57"/>
      <c r="L241" s="57" t="b">
        <v>0</v>
      </c>
      <c r="M241" s="57" t="b">
        <v>0</v>
      </c>
      <c r="N241" s="57"/>
      <c r="O241" s="57"/>
      <c r="P241" s="57"/>
      <c r="Q241" s="57"/>
      <c r="R241" s="57"/>
      <c r="S241" s="57"/>
      <c r="T241" s="57"/>
      <c r="U241" s="57"/>
      <c r="V241" s="57"/>
      <c r="W241" s="57"/>
      <c r="X241" s="57"/>
      <c r="Y241" s="57"/>
      <c r="Z241" s="57"/>
      <c r="AA241" s="57"/>
      <c r="AB241" s="57"/>
      <c r="AC241" s="57"/>
      <c r="AD241" s="57"/>
      <c r="AE241" s="57"/>
    </row>
    <row r="242">
      <c r="A242" s="53"/>
      <c r="B242" s="54" t="s">
        <v>1987</v>
      </c>
      <c r="C242" s="55" t="s">
        <v>1988</v>
      </c>
      <c r="D242" s="57"/>
      <c r="E242" s="65"/>
      <c r="F242" s="57"/>
      <c r="G242" s="57"/>
      <c r="H242" s="57"/>
      <c r="I242" s="57"/>
      <c r="J242" s="57"/>
      <c r="K242" s="57"/>
      <c r="L242" s="57" t="b">
        <v>0</v>
      </c>
      <c r="M242" s="57" t="b">
        <v>0</v>
      </c>
      <c r="N242" s="57"/>
      <c r="O242" s="57"/>
      <c r="P242" s="57"/>
      <c r="Q242" s="57"/>
      <c r="R242" s="57"/>
      <c r="S242" s="57"/>
      <c r="T242" s="57"/>
      <c r="U242" s="57"/>
      <c r="V242" s="57"/>
      <c r="W242" s="57"/>
      <c r="X242" s="57"/>
      <c r="Y242" s="57"/>
      <c r="Z242" s="57"/>
      <c r="AA242" s="57"/>
      <c r="AB242" s="57"/>
      <c r="AC242" s="57"/>
      <c r="AD242" s="57"/>
      <c r="AE242" s="57"/>
    </row>
    <row r="243">
      <c r="A243" s="53"/>
      <c r="B243" s="54" t="s">
        <v>1989</v>
      </c>
      <c r="C243" s="55" t="s">
        <v>1990</v>
      </c>
      <c r="D243" s="57"/>
      <c r="E243" s="56"/>
      <c r="F243" s="57"/>
      <c r="G243" s="57"/>
      <c r="H243" s="57"/>
      <c r="I243" s="57"/>
      <c r="J243" s="57"/>
      <c r="K243" s="57"/>
      <c r="L243" s="57" t="b">
        <v>0</v>
      </c>
      <c r="M243" s="57" t="b">
        <v>0</v>
      </c>
      <c r="N243" s="57"/>
      <c r="O243" s="57"/>
      <c r="P243" s="57"/>
      <c r="Q243" s="57"/>
      <c r="R243" s="57"/>
      <c r="S243" s="57"/>
      <c r="T243" s="57"/>
      <c r="U243" s="57"/>
      <c r="V243" s="57"/>
      <c r="W243" s="57"/>
      <c r="X243" s="57"/>
      <c r="Y243" s="57"/>
      <c r="Z243" s="57"/>
      <c r="AA243" s="57"/>
      <c r="AB243" s="57"/>
      <c r="AC243" s="57"/>
      <c r="AD243" s="57"/>
      <c r="AE243" s="57"/>
    </row>
    <row r="244">
      <c r="A244" s="53"/>
      <c r="B244" s="54" t="s">
        <v>1991</v>
      </c>
      <c r="C244" s="55" t="s">
        <v>1992</v>
      </c>
      <c r="D244" s="57"/>
      <c r="E244" s="65"/>
      <c r="F244" s="57"/>
      <c r="G244" s="57"/>
      <c r="H244" s="57"/>
      <c r="I244" s="57"/>
      <c r="J244" s="57"/>
      <c r="K244" s="57"/>
      <c r="L244" s="57" t="b">
        <v>0</v>
      </c>
      <c r="M244" s="57" t="b">
        <v>0</v>
      </c>
      <c r="N244" s="57"/>
      <c r="O244" s="57"/>
      <c r="P244" s="57"/>
      <c r="Q244" s="57"/>
      <c r="R244" s="57"/>
      <c r="S244" s="57"/>
      <c r="T244" s="57"/>
      <c r="U244" s="57"/>
      <c r="V244" s="57"/>
      <c r="W244" s="57"/>
      <c r="X244" s="57"/>
      <c r="Y244" s="57"/>
      <c r="Z244" s="57"/>
      <c r="AA244" s="57"/>
      <c r="AB244" s="57"/>
      <c r="AC244" s="57"/>
      <c r="AD244" s="57"/>
      <c r="AE244" s="57"/>
    </row>
    <row r="245">
      <c r="A245" s="53"/>
      <c r="B245" s="54" t="s">
        <v>1993</v>
      </c>
      <c r="C245" s="55" t="s">
        <v>1994</v>
      </c>
      <c r="D245" s="57"/>
      <c r="E245" s="56"/>
      <c r="F245" s="57"/>
      <c r="G245" s="57"/>
      <c r="H245" s="57"/>
      <c r="I245" s="57"/>
      <c r="J245" s="57"/>
      <c r="K245" s="57"/>
      <c r="L245" s="57" t="b">
        <v>0</v>
      </c>
      <c r="M245" s="57" t="b">
        <v>0</v>
      </c>
      <c r="N245" s="57"/>
      <c r="O245" s="57"/>
      <c r="P245" s="57"/>
      <c r="Q245" s="57"/>
      <c r="R245" s="57"/>
      <c r="S245" s="57"/>
      <c r="T245" s="57"/>
      <c r="U245" s="57"/>
      <c r="V245" s="57"/>
      <c r="W245" s="57"/>
      <c r="X245" s="57"/>
      <c r="Y245" s="57"/>
      <c r="Z245" s="57"/>
      <c r="AA245" s="57"/>
      <c r="AB245" s="57"/>
      <c r="AC245" s="57"/>
      <c r="AD245" s="57"/>
      <c r="AE245" s="57"/>
    </row>
    <row r="246">
      <c r="A246" s="30" t="s">
        <v>826</v>
      </c>
      <c r="B246" s="6" t="s">
        <v>1995</v>
      </c>
      <c r="C246" s="5" t="s">
        <v>1996</v>
      </c>
      <c r="D246" s="4" t="s">
        <v>1997</v>
      </c>
      <c r="E246" s="4" t="s">
        <v>1998</v>
      </c>
      <c r="F246" s="4" t="s">
        <v>42</v>
      </c>
      <c r="G246" s="4">
        <v>2.0</v>
      </c>
      <c r="I246" s="4" t="s">
        <v>60</v>
      </c>
      <c r="J246" s="4" t="s">
        <v>19</v>
      </c>
      <c r="K246" s="4" t="s">
        <v>20</v>
      </c>
      <c r="L246" s="4" t="b">
        <v>1</v>
      </c>
      <c r="M246" s="7" t="b">
        <v>0</v>
      </c>
    </row>
    <row r="247">
      <c r="A247" s="45"/>
      <c r="B247" s="6" t="s">
        <v>1999</v>
      </c>
      <c r="C247" s="5" t="s">
        <v>2000</v>
      </c>
      <c r="I247" s="7"/>
      <c r="J247" s="7"/>
      <c r="K247" s="7"/>
      <c r="L247" s="7" t="b">
        <v>0</v>
      </c>
      <c r="M247" s="7" t="b">
        <v>0</v>
      </c>
    </row>
    <row r="248">
      <c r="A248" s="45"/>
      <c r="B248" s="6" t="s">
        <v>2001</v>
      </c>
      <c r="C248" s="5" t="s">
        <v>2002</v>
      </c>
      <c r="I248" s="7"/>
      <c r="J248" s="7"/>
      <c r="K248" s="7"/>
      <c r="L248" s="7" t="b">
        <v>0</v>
      </c>
      <c r="M248" s="7" t="b">
        <v>0</v>
      </c>
    </row>
    <row r="249">
      <c r="A249" s="30" t="s">
        <v>826</v>
      </c>
      <c r="B249" s="6" t="s">
        <v>2003</v>
      </c>
      <c r="C249" s="5" t="s">
        <v>2004</v>
      </c>
      <c r="D249" s="4" t="s">
        <v>2005</v>
      </c>
      <c r="E249" s="4" t="s">
        <v>2006</v>
      </c>
      <c r="F249" s="4" t="s">
        <v>2007</v>
      </c>
      <c r="I249" s="4" t="s">
        <v>447</v>
      </c>
      <c r="J249" s="4" t="s">
        <v>19</v>
      </c>
      <c r="K249" s="4" t="s">
        <v>20</v>
      </c>
      <c r="L249" s="4" t="b">
        <v>1</v>
      </c>
      <c r="M249" s="7" t="b">
        <v>0</v>
      </c>
    </row>
    <row r="250">
      <c r="A250" s="30" t="s">
        <v>826</v>
      </c>
      <c r="B250" s="6" t="s">
        <v>2008</v>
      </c>
      <c r="C250" s="5" t="s">
        <v>2009</v>
      </c>
      <c r="D250" s="4" t="s">
        <v>2010</v>
      </c>
      <c r="E250" s="4" t="s">
        <v>2011</v>
      </c>
      <c r="F250" s="4" t="s">
        <v>153</v>
      </c>
      <c r="I250" s="4" t="s">
        <v>447</v>
      </c>
      <c r="J250" s="4" t="s">
        <v>19</v>
      </c>
      <c r="K250" s="7"/>
      <c r="L250" s="4" t="b">
        <v>1</v>
      </c>
      <c r="M250" s="7" t="b">
        <v>0</v>
      </c>
    </row>
    <row r="251">
      <c r="A251" s="30" t="s">
        <v>826</v>
      </c>
      <c r="B251" s="6" t="s">
        <v>2012</v>
      </c>
      <c r="C251" s="5" t="s">
        <v>2013</v>
      </c>
      <c r="D251" s="4" t="s">
        <v>2014</v>
      </c>
      <c r="F251" s="4" t="s">
        <v>2015</v>
      </c>
      <c r="I251" s="4" t="s">
        <v>18</v>
      </c>
      <c r="J251" s="4" t="s">
        <v>19</v>
      </c>
      <c r="K251" s="4" t="s">
        <v>20</v>
      </c>
      <c r="L251" s="4" t="b">
        <v>1</v>
      </c>
      <c r="M251" s="7" t="b">
        <v>0</v>
      </c>
    </row>
    <row r="252">
      <c r="A252" s="32" t="s">
        <v>928</v>
      </c>
      <c r="B252" s="6" t="s">
        <v>2016</v>
      </c>
      <c r="C252" s="9" t="s">
        <v>2017</v>
      </c>
      <c r="D252" s="4" t="s">
        <v>2018</v>
      </c>
      <c r="E252" s="4" t="s">
        <v>2019</v>
      </c>
      <c r="F252" s="4" t="s">
        <v>1361</v>
      </c>
      <c r="G252" s="4">
        <v>4.0</v>
      </c>
      <c r="H252" s="4" t="s">
        <v>2020</v>
      </c>
      <c r="I252" s="4" t="s">
        <v>559</v>
      </c>
      <c r="J252" s="4" t="s">
        <v>19</v>
      </c>
      <c r="K252" s="4" t="s">
        <v>20</v>
      </c>
      <c r="L252" s="4" t="b">
        <v>1</v>
      </c>
      <c r="M252" s="7" t="b">
        <v>0</v>
      </c>
    </row>
    <row r="253">
      <c r="A253" s="32" t="s">
        <v>928</v>
      </c>
      <c r="B253" s="6" t="s">
        <v>2021</v>
      </c>
      <c r="C253" s="5" t="s">
        <v>2022</v>
      </c>
      <c r="D253" s="4" t="s">
        <v>2023</v>
      </c>
      <c r="E253" s="4" t="s">
        <v>2024</v>
      </c>
      <c r="F253" s="4" t="s">
        <v>42</v>
      </c>
      <c r="G253" s="4">
        <v>2.0</v>
      </c>
      <c r="H253" s="4" t="s">
        <v>2025</v>
      </c>
      <c r="I253" s="4" t="s">
        <v>559</v>
      </c>
      <c r="J253" s="4" t="s">
        <v>19</v>
      </c>
      <c r="K253" s="4" t="s">
        <v>20</v>
      </c>
      <c r="L253" s="4" t="b">
        <v>1</v>
      </c>
      <c r="M253" s="7" t="b">
        <v>0</v>
      </c>
    </row>
    <row r="254">
      <c r="A254" s="32" t="s">
        <v>928</v>
      </c>
      <c r="B254" s="6" t="s">
        <v>2026</v>
      </c>
      <c r="C254" s="5" t="s">
        <v>2027</v>
      </c>
      <c r="D254" s="4" t="s">
        <v>2028</v>
      </c>
      <c r="E254" s="4" t="s">
        <v>2029</v>
      </c>
      <c r="F254" s="4" t="s">
        <v>42</v>
      </c>
      <c r="G254" s="4">
        <v>2.0</v>
      </c>
      <c r="H254" s="4" t="s">
        <v>2030</v>
      </c>
      <c r="I254" s="4" t="s">
        <v>559</v>
      </c>
      <c r="J254" s="4" t="s">
        <v>19</v>
      </c>
      <c r="K254" s="4" t="s">
        <v>20</v>
      </c>
      <c r="L254" s="4" t="b">
        <v>1</v>
      </c>
      <c r="M254" s="7" t="b">
        <v>0</v>
      </c>
    </row>
    <row r="255">
      <c r="A255" s="32" t="s">
        <v>928</v>
      </c>
      <c r="B255" s="6" t="s">
        <v>2031</v>
      </c>
      <c r="C255" s="5" t="s">
        <v>2032</v>
      </c>
      <c r="D255" s="4" t="s">
        <v>2033</v>
      </c>
      <c r="E255" s="4" t="s">
        <v>2034</v>
      </c>
      <c r="F255" s="4" t="s">
        <v>42</v>
      </c>
      <c r="G255" s="4">
        <v>2.0</v>
      </c>
      <c r="H255" s="4" t="s">
        <v>2035</v>
      </c>
      <c r="I255" s="4" t="s">
        <v>559</v>
      </c>
      <c r="J255" s="4" t="s">
        <v>19</v>
      </c>
      <c r="K255" s="4" t="s">
        <v>20</v>
      </c>
      <c r="L255" s="4" t="b">
        <v>1</v>
      </c>
      <c r="M255" s="7" t="b">
        <v>0</v>
      </c>
    </row>
    <row r="256">
      <c r="A256" s="32" t="s">
        <v>928</v>
      </c>
      <c r="B256" s="4" t="s">
        <v>2036</v>
      </c>
      <c r="C256" s="5" t="s">
        <v>2037</v>
      </c>
      <c r="D256" s="4" t="s">
        <v>2038</v>
      </c>
      <c r="E256" s="4" t="s">
        <v>2039</v>
      </c>
      <c r="F256" s="4" t="s">
        <v>42</v>
      </c>
      <c r="G256" s="4">
        <v>2.0</v>
      </c>
      <c r="H256" s="4" t="s">
        <v>28</v>
      </c>
      <c r="I256" s="4" t="s">
        <v>2040</v>
      </c>
      <c r="J256" s="4" t="s">
        <v>19</v>
      </c>
      <c r="K256" s="4" t="s">
        <v>116</v>
      </c>
      <c r="L256" s="4" t="b">
        <v>1</v>
      </c>
      <c r="M256" s="7" t="b">
        <v>0</v>
      </c>
    </row>
    <row r="257">
      <c r="A257" s="32" t="s">
        <v>928</v>
      </c>
      <c r="B257" s="4" t="s">
        <v>2041</v>
      </c>
      <c r="C257" s="5" t="s">
        <v>2042</v>
      </c>
      <c r="D257" s="4" t="s">
        <v>2043</v>
      </c>
      <c r="E257" s="4" t="s">
        <v>2044</v>
      </c>
      <c r="F257" s="4" t="s">
        <v>2045</v>
      </c>
      <c r="G257" s="4">
        <v>3.0</v>
      </c>
      <c r="H257" s="4" t="s">
        <v>2046</v>
      </c>
      <c r="I257" s="4" t="s">
        <v>18</v>
      </c>
      <c r="J257" s="4" t="s">
        <v>95</v>
      </c>
      <c r="K257" s="4" t="s">
        <v>20</v>
      </c>
      <c r="L257" s="4" t="b">
        <v>1</v>
      </c>
      <c r="M257" s="7" t="b">
        <v>0</v>
      </c>
    </row>
    <row r="258">
      <c r="A258" s="32" t="s">
        <v>928</v>
      </c>
      <c r="B258" s="4" t="s">
        <v>2047</v>
      </c>
      <c r="C258" s="5" t="s">
        <v>2048</v>
      </c>
      <c r="D258" s="4" t="s">
        <v>2049</v>
      </c>
      <c r="E258" s="4" t="s">
        <v>2050</v>
      </c>
      <c r="F258" s="4" t="s">
        <v>2051</v>
      </c>
      <c r="G258" s="4">
        <v>4.0</v>
      </c>
      <c r="H258" s="4" t="s">
        <v>2052</v>
      </c>
      <c r="I258" s="4" t="s">
        <v>363</v>
      </c>
      <c r="J258" s="4" t="s">
        <v>19</v>
      </c>
      <c r="K258" s="4" t="s">
        <v>20</v>
      </c>
      <c r="L258" s="4" t="b">
        <v>1</v>
      </c>
      <c r="M258" s="7" t="b">
        <v>0</v>
      </c>
    </row>
    <row r="259">
      <c r="A259" s="32" t="s">
        <v>928</v>
      </c>
      <c r="B259" s="4" t="s">
        <v>2053</v>
      </c>
      <c r="C259" s="5" t="s">
        <v>2054</v>
      </c>
      <c r="D259" s="4" t="s">
        <v>2055</v>
      </c>
      <c r="E259" s="4" t="s">
        <v>2056</v>
      </c>
      <c r="F259" s="4" t="s">
        <v>2051</v>
      </c>
      <c r="G259" s="4">
        <v>2.0</v>
      </c>
      <c r="H259" s="4" t="s">
        <v>1797</v>
      </c>
      <c r="I259" s="4" t="s">
        <v>1744</v>
      </c>
      <c r="J259" s="4" t="s">
        <v>19</v>
      </c>
      <c r="K259" s="4" t="s">
        <v>20</v>
      </c>
      <c r="L259" s="4" t="b">
        <v>1</v>
      </c>
      <c r="M259" s="7" t="b">
        <v>0</v>
      </c>
    </row>
    <row r="260">
      <c r="A260" s="32" t="s">
        <v>928</v>
      </c>
      <c r="B260" s="4" t="s">
        <v>2057</v>
      </c>
      <c r="C260" s="5" t="s">
        <v>2058</v>
      </c>
      <c r="D260" s="4" t="s">
        <v>2059</v>
      </c>
      <c r="E260" s="4" t="s">
        <v>2060</v>
      </c>
      <c r="F260" s="4" t="s">
        <v>2051</v>
      </c>
      <c r="G260" s="4">
        <v>3.0</v>
      </c>
      <c r="H260" s="4" t="s">
        <v>28</v>
      </c>
      <c r="I260" s="4" t="s">
        <v>49</v>
      </c>
      <c r="J260" s="4" t="s">
        <v>19</v>
      </c>
      <c r="K260" s="4" t="s">
        <v>20</v>
      </c>
      <c r="L260" s="4" t="b">
        <v>1</v>
      </c>
      <c r="M260" s="7" t="b">
        <v>0</v>
      </c>
    </row>
    <row r="261">
      <c r="A261" s="32" t="s">
        <v>928</v>
      </c>
      <c r="B261" s="4" t="s">
        <v>2061</v>
      </c>
      <c r="C261" s="5" t="s">
        <v>2062</v>
      </c>
      <c r="D261" s="4" t="s">
        <v>2063</v>
      </c>
      <c r="E261" s="4" t="s">
        <v>2064</v>
      </c>
      <c r="F261" s="4" t="s">
        <v>293</v>
      </c>
      <c r="G261" s="4">
        <v>3.0</v>
      </c>
      <c r="H261" s="4" t="s">
        <v>2065</v>
      </c>
      <c r="I261" s="4" t="s">
        <v>1744</v>
      </c>
      <c r="J261" s="4" t="s">
        <v>19</v>
      </c>
      <c r="K261" s="4" t="s">
        <v>20</v>
      </c>
      <c r="L261" s="4" t="b">
        <v>1</v>
      </c>
      <c r="M261" s="7" t="b">
        <v>0</v>
      </c>
    </row>
    <row r="262">
      <c r="A262" s="32" t="s">
        <v>928</v>
      </c>
      <c r="B262" s="4" t="s">
        <v>2066</v>
      </c>
      <c r="C262" s="5" t="s">
        <v>2067</v>
      </c>
      <c r="D262" s="4" t="s">
        <v>2068</v>
      </c>
      <c r="E262" s="4" t="s">
        <v>2069</v>
      </c>
      <c r="F262" s="4" t="s">
        <v>293</v>
      </c>
      <c r="G262" s="4">
        <v>2.0</v>
      </c>
      <c r="H262" s="4" t="s">
        <v>28</v>
      </c>
      <c r="I262" s="4" t="s">
        <v>18</v>
      </c>
      <c r="J262" s="4" t="s">
        <v>19</v>
      </c>
      <c r="K262" s="4" t="s">
        <v>20</v>
      </c>
      <c r="L262" s="4" t="b">
        <v>1</v>
      </c>
      <c r="M262" s="7" t="b">
        <v>0</v>
      </c>
    </row>
    <row r="263">
      <c r="A263" s="32" t="s">
        <v>928</v>
      </c>
      <c r="B263" s="4" t="s">
        <v>2070</v>
      </c>
      <c r="C263" s="5" t="s">
        <v>2071</v>
      </c>
      <c r="D263" s="4" t="s">
        <v>2072</v>
      </c>
      <c r="E263" s="4" t="s">
        <v>2073</v>
      </c>
      <c r="F263" s="4" t="s">
        <v>293</v>
      </c>
      <c r="G263" s="4">
        <v>2.0</v>
      </c>
      <c r="H263" s="4" t="s">
        <v>2074</v>
      </c>
      <c r="I263" s="4" t="s">
        <v>18</v>
      </c>
      <c r="J263" s="4" t="s">
        <v>295</v>
      </c>
      <c r="K263" s="4" t="s">
        <v>20</v>
      </c>
      <c r="L263" s="4" t="b">
        <v>1</v>
      </c>
      <c r="M263" s="7" t="b">
        <v>0</v>
      </c>
    </row>
    <row r="264">
      <c r="A264" s="32" t="s">
        <v>928</v>
      </c>
      <c r="B264" s="4" t="s">
        <v>2075</v>
      </c>
      <c r="C264" s="5" t="s">
        <v>2076</v>
      </c>
      <c r="D264" s="4" t="s">
        <v>2077</v>
      </c>
      <c r="E264" s="4" t="s">
        <v>2078</v>
      </c>
      <c r="F264" s="4" t="s">
        <v>293</v>
      </c>
      <c r="G264" s="4">
        <v>2.0</v>
      </c>
      <c r="H264" s="4" t="s">
        <v>28</v>
      </c>
      <c r="I264" s="4" t="s">
        <v>108</v>
      </c>
      <c r="J264" s="4" t="s">
        <v>19</v>
      </c>
      <c r="K264" s="4" t="s">
        <v>20</v>
      </c>
      <c r="L264" s="4" t="b">
        <v>1</v>
      </c>
      <c r="M264" s="7" t="b">
        <v>0</v>
      </c>
    </row>
    <row r="265">
      <c r="A265" s="32" t="s">
        <v>928</v>
      </c>
      <c r="B265" s="4" t="s">
        <v>2079</v>
      </c>
      <c r="C265" s="5" t="s">
        <v>2080</v>
      </c>
      <c r="D265" s="4" t="s">
        <v>2081</v>
      </c>
      <c r="E265" s="4" t="s">
        <v>2082</v>
      </c>
      <c r="F265" s="4" t="s">
        <v>293</v>
      </c>
      <c r="G265" s="4">
        <v>3.0</v>
      </c>
      <c r="H265" s="4" t="s">
        <v>28</v>
      </c>
      <c r="I265" s="4" t="s">
        <v>142</v>
      </c>
      <c r="J265" s="4" t="s">
        <v>19</v>
      </c>
      <c r="K265" s="4" t="s">
        <v>20</v>
      </c>
      <c r="L265" s="4" t="b">
        <v>1</v>
      </c>
      <c r="M265" s="7" t="b">
        <v>0</v>
      </c>
    </row>
    <row r="266">
      <c r="A266" s="32" t="s">
        <v>928</v>
      </c>
      <c r="B266" s="4" t="s">
        <v>2083</v>
      </c>
      <c r="C266" s="5" t="s">
        <v>2084</v>
      </c>
      <c r="D266" s="11" t="s">
        <v>2085</v>
      </c>
      <c r="E266" s="4" t="s">
        <v>2086</v>
      </c>
      <c r="F266" s="4" t="s">
        <v>2087</v>
      </c>
      <c r="G266" s="4">
        <v>4.0</v>
      </c>
      <c r="H266" s="4" t="s">
        <v>2088</v>
      </c>
      <c r="I266" s="4" t="s">
        <v>108</v>
      </c>
      <c r="J266" s="4" t="s">
        <v>19</v>
      </c>
      <c r="K266" s="4" t="s">
        <v>20</v>
      </c>
      <c r="L266" s="4" t="b">
        <v>1</v>
      </c>
      <c r="M266" s="7" t="b">
        <v>0</v>
      </c>
    </row>
    <row r="267">
      <c r="A267" s="32" t="s">
        <v>928</v>
      </c>
      <c r="B267" s="4" t="s">
        <v>2089</v>
      </c>
      <c r="C267" s="5" t="s">
        <v>2090</v>
      </c>
      <c r="D267" s="11" t="s">
        <v>2091</v>
      </c>
      <c r="E267" s="4" t="s">
        <v>2092</v>
      </c>
      <c r="F267" s="4" t="s">
        <v>42</v>
      </c>
      <c r="G267" s="4">
        <v>2.0</v>
      </c>
      <c r="H267" s="4" t="s">
        <v>2093</v>
      </c>
      <c r="I267" s="4" t="s">
        <v>60</v>
      </c>
      <c r="J267" s="4" t="s">
        <v>295</v>
      </c>
      <c r="K267" s="4" t="s">
        <v>20</v>
      </c>
      <c r="L267" s="4" t="b">
        <v>1</v>
      </c>
      <c r="M267" s="7" t="b">
        <v>0</v>
      </c>
    </row>
    <row r="268">
      <c r="A268" s="66" t="s">
        <v>2094</v>
      </c>
      <c r="B268" s="4" t="s">
        <v>2095</v>
      </c>
      <c r="C268" s="9" t="s">
        <v>2096</v>
      </c>
      <c r="D268" s="4" t="s">
        <v>2097</v>
      </c>
      <c r="E268" s="67" t="s">
        <v>2098</v>
      </c>
      <c r="F268" s="4" t="s">
        <v>181</v>
      </c>
      <c r="G268" s="4">
        <v>3.0</v>
      </c>
      <c r="H268" s="4" t="s">
        <v>2099</v>
      </c>
      <c r="I268" s="4" t="s">
        <v>18</v>
      </c>
      <c r="J268" s="4" t="s">
        <v>19</v>
      </c>
      <c r="K268" s="4" t="s">
        <v>61</v>
      </c>
      <c r="L268" s="4" t="b">
        <v>1</v>
      </c>
      <c r="M268" s="7" t="b">
        <v>0</v>
      </c>
    </row>
    <row r="269">
      <c r="A269" s="32" t="s">
        <v>928</v>
      </c>
      <c r="B269" s="4" t="s">
        <v>2100</v>
      </c>
      <c r="C269" s="5" t="s">
        <v>2101</v>
      </c>
      <c r="D269" s="11" t="s">
        <v>2102</v>
      </c>
      <c r="E269" s="4" t="s">
        <v>2103</v>
      </c>
      <c r="F269" s="4" t="s">
        <v>42</v>
      </c>
      <c r="G269" s="4">
        <v>3.0</v>
      </c>
      <c r="H269" s="4" t="s">
        <v>2104</v>
      </c>
      <c r="I269" s="4" t="s">
        <v>18</v>
      </c>
      <c r="J269" s="4" t="s">
        <v>19</v>
      </c>
      <c r="K269" s="4" t="s">
        <v>20</v>
      </c>
      <c r="L269" s="4" t="b">
        <v>1</v>
      </c>
      <c r="M269" s="7" t="b">
        <v>0</v>
      </c>
    </row>
    <row r="270" ht="20.25" customHeight="1">
      <c r="A270" s="32" t="s">
        <v>928</v>
      </c>
      <c r="B270" s="4" t="s">
        <v>2105</v>
      </c>
      <c r="C270" s="5" t="s">
        <v>2106</v>
      </c>
      <c r="D270" s="11" t="s">
        <v>2107</v>
      </c>
      <c r="E270" s="4" t="s">
        <v>2108</v>
      </c>
      <c r="F270" s="4" t="s">
        <v>452</v>
      </c>
      <c r="G270" s="4">
        <v>3.0</v>
      </c>
      <c r="H270" s="4" t="s">
        <v>2109</v>
      </c>
      <c r="I270" s="4" t="s">
        <v>18</v>
      </c>
      <c r="J270" s="4" t="s">
        <v>19</v>
      </c>
      <c r="K270" s="4" t="s">
        <v>20</v>
      </c>
      <c r="L270" s="4" t="b">
        <v>1</v>
      </c>
      <c r="M270" s="7" t="b">
        <v>0</v>
      </c>
    </row>
    <row r="271" ht="18.75" customHeight="1">
      <c r="A271" s="68" t="s">
        <v>2110</v>
      </c>
      <c r="B271" s="4" t="s">
        <v>2111</v>
      </c>
      <c r="C271" s="5" t="s">
        <v>2112</v>
      </c>
      <c r="D271" s="4" t="s">
        <v>2113</v>
      </c>
      <c r="E271" s="4" t="s">
        <v>2114</v>
      </c>
      <c r="F271" s="4" t="s">
        <v>42</v>
      </c>
      <c r="G271" s="4">
        <v>2.0</v>
      </c>
      <c r="H271" s="4" t="s">
        <v>28</v>
      </c>
      <c r="I271" s="4" t="s">
        <v>18</v>
      </c>
      <c r="J271" s="4" t="s">
        <v>19</v>
      </c>
      <c r="K271" s="4" t="s">
        <v>20</v>
      </c>
      <c r="L271" s="4" t="b">
        <v>1</v>
      </c>
      <c r="M271" s="7" t="b">
        <v>0</v>
      </c>
    </row>
    <row r="272">
      <c r="A272" s="68" t="s">
        <v>2110</v>
      </c>
      <c r="B272" s="4" t="s">
        <v>2115</v>
      </c>
      <c r="C272" s="5" t="s">
        <v>2116</v>
      </c>
      <c r="D272" s="4" t="s">
        <v>2117</v>
      </c>
      <c r="E272" s="4" t="s">
        <v>2118</v>
      </c>
      <c r="F272" s="4" t="s">
        <v>42</v>
      </c>
      <c r="G272" s="4">
        <v>2.0</v>
      </c>
      <c r="H272" s="4" t="s">
        <v>28</v>
      </c>
      <c r="I272" s="4" t="s">
        <v>18</v>
      </c>
      <c r="J272" s="4" t="s">
        <v>19</v>
      </c>
      <c r="K272" s="4" t="s">
        <v>20</v>
      </c>
      <c r="L272" s="4" t="b">
        <v>1</v>
      </c>
      <c r="M272" s="7" t="b">
        <v>0</v>
      </c>
    </row>
    <row r="273">
      <c r="A273" s="68" t="s">
        <v>2110</v>
      </c>
      <c r="B273" s="4" t="s">
        <v>2119</v>
      </c>
      <c r="C273" s="5" t="s">
        <v>2120</v>
      </c>
      <c r="D273" s="4" t="s">
        <v>2121</v>
      </c>
      <c r="E273" s="4" t="s">
        <v>2122</v>
      </c>
      <c r="F273" s="4" t="s">
        <v>1484</v>
      </c>
      <c r="G273" s="4">
        <v>4.0</v>
      </c>
      <c r="H273" s="4" t="s">
        <v>2123</v>
      </c>
      <c r="I273" s="4" t="s">
        <v>18</v>
      </c>
      <c r="J273" s="4" t="s">
        <v>19</v>
      </c>
      <c r="K273" s="4" t="s">
        <v>20</v>
      </c>
      <c r="L273" s="4" t="b">
        <v>1</v>
      </c>
      <c r="M273" s="7" t="b">
        <v>0</v>
      </c>
    </row>
    <row r="274">
      <c r="A274" s="68" t="s">
        <v>2110</v>
      </c>
      <c r="B274" s="4" t="s">
        <v>2124</v>
      </c>
      <c r="C274" s="5" t="s">
        <v>2125</v>
      </c>
      <c r="D274" s="4" t="s">
        <v>2126</v>
      </c>
      <c r="E274" s="4" t="s">
        <v>2127</v>
      </c>
      <c r="F274" s="4" t="s">
        <v>1772</v>
      </c>
      <c r="G274" s="4">
        <v>2.0</v>
      </c>
      <c r="H274" s="4" t="s">
        <v>2128</v>
      </c>
      <c r="I274" s="4" t="s">
        <v>18</v>
      </c>
      <c r="J274" s="4" t="s">
        <v>19</v>
      </c>
      <c r="K274" s="4" t="s">
        <v>20</v>
      </c>
      <c r="L274" s="4" t="b">
        <v>1</v>
      </c>
      <c r="M274" s="7" t="b">
        <v>0</v>
      </c>
    </row>
    <row r="275">
      <c r="A275" s="68" t="s">
        <v>2110</v>
      </c>
      <c r="B275" s="4" t="s">
        <v>2129</v>
      </c>
      <c r="C275" s="5" t="s">
        <v>2130</v>
      </c>
      <c r="D275" s="4" t="s">
        <v>2131</v>
      </c>
      <c r="E275" s="4" t="s">
        <v>2132</v>
      </c>
      <c r="F275" s="4" t="s">
        <v>2045</v>
      </c>
      <c r="G275" s="4">
        <v>3.0</v>
      </c>
      <c r="H275" s="4" t="s">
        <v>2133</v>
      </c>
      <c r="I275" s="4" t="s">
        <v>483</v>
      </c>
      <c r="J275" s="4" t="s">
        <v>19</v>
      </c>
      <c r="K275" s="4" t="s">
        <v>20</v>
      </c>
      <c r="L275" s="4" t="b">
        <v>1</v>
      </c>
      <c r="M275" s="7" t="b">
        <v>0</v>
      </c>
    </row>
    <row r="276">
      <c r="A276" s="68" t="s">
        <v>2110</v>
      </c>
      <c r="B276" s="4" t="s">
        <v>2134</v>
      </c>
      <c r="C276" s="5" t="s">
        <v>2135</v>
      </c>
      <c r="D276" s="4" t="s">
        <v>2136</v>
      </c>
      <c r="E276" s="4" t="s">
        <v>2137</v>
      </c>
      <c r="F276" s="4" t="s">
        <v>2138</v>
      </c>
      <c r="G276" s="4">
        <v>5.0</v>
      </c>
      <c r="H276" s="4" t="s">
        <v>2139</v>
      </c>
      <c r="I276" s="4" t="s">
        <v>60</v>
      </c>
      <c r="J276" s="4" t="s">
        <v>19</v>
      </c>
      <c r="K276" s="4" t="s">
        <v>20</v>
      </c>
      <c r="L276" s="4" t="b">
        <v>1</v>
      </c>
      <c r="M276" s="7" t="b">
        <v>0</v>
      </c>
    </row>
    <row r="277">
      <c r="A277" s="68" t="s">
        <v>2110</v>
      </c>
      <c r="B277" s="4" t="s">
        <v>2140</v>
      </c>
      <c r="C277" s="5" t="s">
        <v>2141</v>
      </c>
      <c r="D277" s="4" t="s">
        <v>2142</v>
      </c>
      <c r="E277" s="4" t="s">
        <v>2143</v>
      </c>
      <c r="F277" s="4" t="s">
        <v>181</v>
      </c>
      <c r="G277" s="4">
        <v>3.0</v>
      </c>
      <c r="H277" s="4" t="s">
        <v>28</v>
      </c>
      <c r="I277" s="4" t="s">
        <v>108</v>
      </c>
      <c r="J277" s="4" t="s">
        <v>19</v>
      </c>
      <c r="K277" s="4" t="s">
        <v>20</v>
      </c>
      <c r="L277" s="4" t="b">
        <v>1</v>
      </c>
      <c r="M277" s="7" t="b">
        <v>0</v>
      </c>
    </row>
    <row r="278">
      <c r="A278" s="68" t="s">
        <v>2110</v>
      </c>
      <c r="B278" s="4" t="s">
        <v>2144</v>
      </c>
      <c r="C278" s="5" t="s">
        <v>2145</v>
      </c>
      <c r="D278" s="4" t="s">
        <v>2146</v>
      </c>
      <c r="E278" s="4" t="s">
        <v>2147</v>
      </c>
      <c r="F278" s="4" t="s">
        <v>926</v>
      </c>
      <c r="G278" s="4">
        <v>5.0</v>
      </c>
      <c r="H278" s="4" t="s">
        <v>2148</v>
      </c>
      <c r="I278" s="4" t="s">
        <v>18</v>
      </c>
      <c r="J278" s="4" t="s">
        <v>19</v>
      </c>
      <c r="K278" s="4" t="s">
        <v>20</v>
      </c>
      <c r="L278" s="4" t="b">
        <v>1</v>
      </c>
      <c r="M278" s="7" t="b">
        <v>0</v>
      </c>
    </row>
    <row r="279">
      <c r="A279" s="68" t="s">
        <v>2110</v>
      </c>
      <c r="B279" s="4" t="s">
        <v>2149</v>
      </c>
      <c r="C279" s="5" t="s">
        <v>2150</v>
      </c>
      <c r="D279" s="4" t="s">
        <v>2151</v>
      </c>
      <c r="E279" s="4" t="s">
        <v>2152</v>
      </c>
      <c r="F279" s="4" t="s">
        <v>42</v>
      </c>
      <c r="G279" s="4">
        <v>2.0</v>
      </c>
      <c r="H279" s="4" t="s">
        <v>1051</v>
      </c>
      <c r="I279" s="4" t="s">
        <v>18</v>
      </c>
      <c r="J279" s="4" t="s">
        <v>19</v>
      </c>
      <c r="K279" s="4" t="s">
        <v>20</v>
      </c>
      <c r="L279" s="4" t="b">
        <v>1</v>
      </c>
      <c r="M279" s="7" t="b">
        <v>0</v>
      </c>
    </row>
    <row r="280">
      <c r="A280" s="68" t="s">
        <v>2110</v>
      </c>
      <c r="B280" s="4" t="s">
        <v>2153</v>
      </c>
      <c r="C280" s="5" t="s">
        <v>2154</v>
      </c>
      <c r="D280" s="4" t="s">
        <v>2155</v>
      </c>
      <c r="E280" s="4" t="s">
        <v>2156</v>
      </c>
      <c r="F280" s="4" t="s">
        <v>42</v>
      </c>
      <c r="G280" s="4">
        <v>2.0</v>
      </c>
      <c r="H280" s="4" t="s">
        <v>28</v>
      </c>
      <c r="I280" s="4" t="s">
        <v>1221</v>
      </c>
      <c r="J280" s="4" t="s">
        <v>19</v>
      </c>
      <c r="K280" s="4" t="s">
        <v>20</v>
      </c>
      <c r="L280" s="4" t="b">
        <v>1</v>
      </c>
      <c r="M280" s="7" t="b">
        <v>0</v>
      </c>
    </row>
    <row r="281">
      <c r="A281" s="68" t="s">
        <v>2110</v>
      </c>
      <c r="B281" s="4" t="s">
        <v>2157</v>
      </c>
      <c r="C281" s="5" t="s">
        <v>2158</v>
      </c>
      <c r="D281" s="4" t="s">
        <v>2159</v>
      </c>
      <c r="E281" s="4" t="s">
        <v>2160</v>
      </c>
      <c r="F281" s="4" t="s">
        <v>2161</v>
      </c>
      <c r="G281" s="4">
        <v>4.0</v>
      </c>
      <c r="H281" s="4" t="s">
        <v>2162</v>
      </c>
      <c r="I281" s="4" t="s">
        <v>188</v>
      </c>
      <c r="J281" s="4" t="s">
        <v>19</v>
      </c>
      <c r="K281" s="4" t="s">
        <v>20</v>
      </c>
      <c r="L281" s="4" t="b">
        <v>1</v>
      </c>
      <c r="M281" s="7" t="b">
        <v>0</v>
      </c>
    </row>
    <row r="282">
      <c r="A282" s="68" t="s">
        <v>2110</v>
      </c>
      <c r="B282" s="4" t="s">
        <v>2163</v>
      </c>
      <c r="C282" s="5" t="s">
        <v>2164</v>
      </c>
      <c r="D282" s="4" t="s">
        <v>2165</v>
      </c>
      <c r="E282" s="4" t="s">
        <v>2166</v>
      </c>
      <c r="F282" s="4" t="s">
        <v>129</v>
      </c>
      <c r="G282" s="4">
        <v>4.0</v>
      </c>
      <c r="H282" s="4" t="s">
        <v>2167</v>
      </c>
      <c r="I282" s="4" t="s">
        <v>108</v>
      </c>
      <c r="J282" s="4" t="s">
        <v>19</v>
      </c>
      <c r="K282" s="4" t="s">
        <v>20</v>
      </c>
      <c r="L282" s="4" t="b">
        <v>1</v>
      </c>
      <c r="M282" s="7" t="b">
        <v>0</v>
      </c>
    </row>
    <row r="283">
      <c r="A283" s="68" t="s">
        <v>2110</v>
      </c>
      <c r="B283" s="4" t="s">
        <v>2168</v>
      </c>
      <c r="C283" s="5" t="s">
        <v>2169</v>
      </c>
      <c r="D283" s="4" t="s">
        <v>2170</v>
      </c>
      <c r="E283" s="4" t="s">
        <v>2171</v>
      </c>
      <c r="F283" s="4" t="s">
        <v>129</v>
      </c>
      <c r="G283" s="4">
        <v>3.0</v>
      </c>
      <c r="H283" s="4" t="s">
        <v>28</v>
      </c>
      <c r="I283" s="4" t="s">
        <v>108</v>
      </c>
      <c r="J283" s="4" t="s">
        <v>19</v>
      </c>
      <c r="K283" s="4" t="s">
        <v>20</v>
      </c>
      <c r="L283" s="4" t="b">
        <v>1</v>
      </c>
      <c r="M283" s="7" t="b">
        <v>0</v>
      </c>
    </row>
    <row r="284">
      <c r="A284" s="68" t="s">
        <v>2110</v>
      </c>
      <c r="B284" s="4" t="s">
        <v>2172</v>
      </c>
      <c r="C284" s="9" t="s">
        <v>2173</v>
      </c>
      <c r="D284" s="4" t="s">
        <v>2174</v>
      </c>
      <c r="E284" s="4" t="s">
        <v>2175</v>
      </c>
      <c r="F284" s="4" t="s">
        <v>129</v>
      </c>
      <c r="G284" s="4">
        <v>3.0</v>
      </c>
      <c r="H284" s="4" t="s">
        <v>2176</v>
      </c>
      <c r="I284" s="4" t="s">
        <v>108</v>
      </c>
      <c r="J284" s="4" t="s">
        <v>19</v>
      </c>
      <c r="K284" s="4" t="s">
        <v>20</v>
      </c>
      <c r="L284" s="4" t="b">
        <v>1</v>
      </c>
      <c r="M284" s="7" t="b">
        <v>0</v>
      </c>
    </row>
    <row r="285">
      <c r="A285" s="68" t="s">
        <v>2110</v>
      </c>
      <c r="B285" s="4" t="s">
        <v>2177</v>
      </c>
      <c r="C285" s="5" t="s">
        <v>2178</v>
      </c>
      <c r="D285" s="4" t="s">
        <v>2179</v>
      </c>
      <c r="E285" s="4" t="s">
        <v>2180</v>
      </c>
      <c r="F285" s="4" t="s">
        <v>129</v>
      </c>
      <c r="G285" s="4">
        <v>3.0</v>
      </c>
      <c r="H285" s="4" t="s">
        <v>2181</v>
      </c>
      <c r="I285" s="4" t="s">
        <v>200</v>
      </c>
      <c r="J285" s="4" t="s">
        <v>19</v>
      </c>
      <c r="K285" s="4" t="s">
        <v>20</v>
      </c>
      <c r="L285" s="4" t="b">
        <v>1</v>
      </c>
      <c r="M285" s="7" t="b">
        <v>0</v>
      </c>
    </row>
    <row r="286">
      <c r="A286" s="68" t="s">
        <v>2110</v>
      </c>
      <c r="B286" s="4" t="s">
        <v>2182</v>
      </c>
      <c r="C286" s="5" t="s">
        <v>2183</v>
      </c>
      <c r="D286" s="4" t="s">
        <v>2184</v>
      </c>
      <c r="E286" s="4" t="s">
        <v>2185</v>
      </c>
      <c r="F286" s="4" t="s">
        <v>42</v>
      </c>
      <c r="G286" s="4">
        <v>2.0</v>
      </c>
      <c r="H286" s="4" t="s">
        <v>300</v>
      </c>
      <c r="I286" s="4" t="s">
        <v>108</v>
      </c>
      <c r="J286" s="4" t="s">
        <v>19</v>
      </c>
      <c r="K286" s="4" t="s">
        <v>20</v>
      </c>
      <c r="L286" s="4" t="b">
        <v>1</v>
      </c>
      <c r="M286" s="7" t="b">
        <v>0</v>
      </c>
    </row>
    <row r="287">
      <c r="A287" s="68" t="s">
        <v>2110</v>
      </c>
      <c r="B287" s="4" t="s">
        <v>2186</v>
      </c>
      <c r="C287" s="5" t="s">
        <v>2187</v>
      </c>
      <c r="D287" s="4" t="s">
        <v>2188</v>
      </c>
      <c r="E287" s="4" t="s">
        <v>2189</v>
      </c>
      <c r="F287" s="4" t="s">
        <v>876</v>
      </c>
      <c r="G287" s="4">
        <v>2.0</v>
      </c>
      <c r="H287" s="4" t="s">
        <v>28</v>
      </c>
      <c r="I287" s="4" t="s">
        <v>34</v>
      </c>
      <c r="J287" s="4" t="s">
        <v>295</v>
      </c>
      <c r="K287" s="4" t="s">
        <v>20</v>
      </c>
      <c r="L287" s="4" t="b">
        <v>1</v>
      </c>
      <c r="M287" s="7" t="b">
        <v>0</v>
      </c>
    </row>
    <row r="288">
      <c r="A288" s="68" t="s">
        <v>2110</v>
      </c>
      <c r="B288" s="6" t="s">
        <v>2190</v>
      </c>
      <c r="C288" s="5" t="s">
        <v>2191</v>
      </c>
      <c r="D288" s="4" t="s">
        <v>2192</v>
      </c>
      <c r="E288" s="4" t="s">
        <v>2193</v>
      </c>
      <c r="F288" s="4" t="s">
        <v>42</v>
      </c>
      <c r="G288" s="4">
        <v>2.0</v>
      </c>
      <c r="H288" s="4" t="s">
        <v>2194</v>
      </c>
      <c r="I288" s="4" t="s">
        <v>1008</v>
      </c>
      <c r="J288" s="4" t="s">
        <v>295</v>
      </c>
      <c r="K288" s="4" t="s">
        <v>2195</v>
      </c>
      <c r="L288" s="4" t="b">
        <v>1</v>
      </c>
      <c r="M288" s="7" t="b">
        <v>0</v>
      </c>
    </row>
    <row r="289">
      <c r="A289" s="68" t="s">
        <v>2110</v>
      </c>
      <c r="B289" s="6" t="s">
        <v>2196</v>
      </c>
      <c r="C289" s="5" t="s">
        <v>2197</v>
      </c>
      <c r="D289" s="4" t="s">
        <v>2198</v>
      </c>
      <c r="E289" s="4" t="s">
        <v>2199</v>
      </c>
      <c r="F289" s="4" t="s">
        <v>111</v>
      </c>
      <c r="G289" s="4">
        <v>1.0</v>
      </c>
      <c r="H289" s="4" t="s">
        <v>28</v>
      </c>
      <c r="I289" s="4" t="s">
        <v>1008</v>
      </c>
      <c r="J289" s="4" t="s">
        <v>19</v>
      </c>
      <c r="K289" s="4" t="s">
        <v>20</v>
      </c>
      <c r="L289" s="4" t="b">
        <v>1</v>
      </c>
      <c r="M289" s="7" t="b">
        <v>0</v>
      </c>
    </row>
    <row r="290">
      <c r="A290" s="68" t="s">
        <v>2110</v>
      </c>
      <c r="B290" s="6" t="s">
        <v>2200</v>
      </c>
      <c r="C290" s="5" t="s">
        <v>2201</v>
      </c>
      <c r="D290" s="4" t="s">
        <v>2202</v>
      </c>
      <c r="E290" s="6" t="s">
        <v>2203</v>
      </c>
      <c r="F290" s="4" t="s">
        <v>903</v>
      </c>
      <c r="G290" s="4">
        <v>3.0</v>
      </c>
      <c r="H290" s="4" t="s">
        <v>28</v>
      </c>
      <c r="I290" s="4" t="s">
        <v>49</v>
      </c>
      <c r="J290" s="4" t="s">
        <v>19</v>
      </c>
      <c r="K290" s="4" t="s">
        <v>20</v>
      </c>
      <c r="L290" s="4" t="b">
        <v>1</v>
      </c>
      <c r="M290" s="7" t="b">
        <v>0</v>
      </c>
    </row>
    <row r="291">
      <c r="A291" s="68" t="s">
        <v>2110</v>
      </c>
      <c r="B291" s="6" t="s">
        <v>2204</v>
      </c>
      <c r="C291" s="5" t="s">
        <v>2205</v>
      </c>
      <c r="D291" s="4" t="s">
        <v>2206</v>
      </c>
      <c r="E291" s="6" t="s">
        <v>2207</v>
      </c>
      <c r="F291" s="4" t="s">
        <v>2208</v>
      </c>
      <c r="G291" s="4">
        <v>4.0</v>
      </c>
      <c r="H291" s="4" t="s">
        <v>2209</v>
      </c>
      <c r="I291" s="4" t="s">
        <v>18</v>
      </c>
      <c r="J291" s="4" t="s">
        <v>19</v>
      </c>
      <c r="K291" s="4" t="s">
        <v>20</v>
      </c>
      <c r="L291" s="4" t="b">
        <v>1</v>
      </c>
      <c r="M291" s="7" t="b">
        <v>0</v>
      </c>
    </row>
    <row r="292">
      <c r="A292" s="68" t="s">
        <v>2110</v>
      </c>
      <c r="B292" s="6" t="s">
        <v>2210</v>
      </c>
      <c r="C292" s="5" t="s">
        <v>2211</v>
      </c>
      <c r="D292" s="4" t="s">
        <v>2212</v>
      </c>
      <c r="E292" s="4" t="s">
        <v>2213</v>
      </c>
      <c r="F292" s="4" t="s">
        <v>1484</v>
      </c>
      <c r="G292" s="4">
        <v>4.0</v>
      </c>
      <c r="H292" s="4" t="s">
        <v>2214</v>
      </c>
      <c r="I292" s="4" t="s">
        <v>200</v>
      </c>
      <c r="J292" s="4" t="s">
        <v>19</v>
      </c>
      <c r="K292" s="4" t="s">
        <v>20</v>
      </c>
      <c r="L292" s="4" t="b">
        <v>1</v>
      </c>
      <c r="M292" s="7" t="b">
        <v>0</v>
      </c>
    </row>
    <row r="293">
      <c r="A293" s="68" t="s">
        <v>2110</v>
      </c>
      <c r="B293" s="6" t="s">
        <v>2215</v>
      </c>
      <c r="C293" s="5" t="s">
        <v>2216</v>
      </c>
      <c r="D293" s="4" t="s">
        <v>2217</v>
      </c>
      <c r="E293" s="6" t="s">
        <v>2218</v>
      </c>
      <c r="F293" s="4" t="s">
        <v>42</v>
      </c>
      <c r="G293" s="4">
        <v>2.0</v>
      </c>
      <c r="H293" s="4" t="s">
        <v>28</v>
      </c>
      <c r="I293" s="4" t="s">
        <v>108</v>
      </c>
      <c r="J293" s="4" t="s">
        <v>19</v>
      </c>
      <c r="K293" s="4" t="s">
        <v>20</v>
      </c>
      <c r="L293" s="4" t="b">
        <v>1</v>
      </c>
      <c r="M293" s="7" t="b">
        <v>0</v>
      </c>
    </row>
    <row r="294">
      <c r="A294" s="43" t="s">
        <v>1336</v>
      </c>
      <c r="B294" s="6" t="s">
        <v>2219</v>
      </c>
      <c r="C294" s="5" t="s">
        <v>2220</v>
      </c>
      <c r="D294" s="4" t="s">
        <v>2221</v>
      </c>
      <c r="E294" s="23" t="s">
        <v>2222</v>
      </c>
      <c r="F294" s="24" t="s">
        <v>1916</v>
      </c>
      <c r="G294" s="4">
        <v>3.0</v>
      </c>
      <c r="H294" s="4" t="s">
        <v>2223</v>
      </c>
      <c r="I294" s="4" t="s">
        <v>34</v>
      </c>
      <c r="J294" s="4" t="s">
        <v>19</v>
      </c>
      <c r="K294" s="4" t="s">
        <v>20</v>
      </c>
      <c r="L294" s="4" t="b">
        <v>1</v>
      </c>
      <c r="M294" s="7" t="b">
        <v>0</v>
      </c>
    </row>
    <row r="295">
      <c r="A295" s="69" t="s">
        <v>1009</v>
      </c>
      <c r="B295" s="6" t="s">
        <v>2224</v>
      </c>
      <c r="C295" s="5" t="s">
        <v>2225</v>
      </c>
      <c r="D295" s="4" t="s">
        <v>2226</v>
      </c>
      <c r="E295" s="6" t="s">
        <v>2227</v>
      </c>
      <c r="F295" s="4" t="s">
        <v>394</v>
      </c>
      <c r="G295" s="4">
        <v>2.0</v>
      </c>
      <c r="H295" s="4" t="s">
        <v>2228</v>
      </c>
      <c r="I295" s="4" t="s">
        <v>18</v>
      </c>
      <c r="J295" s="4" t="s">
        <v>19</v>
      </c>
      <c r="K295" s="4" t="s">
        <v>20</v>
      </c>
      <c r="L295" s="4" t="b">
        <v>1</v>
      </c>
      <c r="M295" s="7" t="b">
        <v>0</v>
      </c>
    </row>
    <row r="296">
      <c r="A296" s="42" t="s">
        <v>1265</v>
      </c>
      <c r="B296" s="6" t="s">
        <v>2229</v>
      </c>
      <c r="C296" s="5" t="s">
        <v>2230</v>
      </c>
      <c r="D296" s="4" t="s">
        <v>2231</v>
      </c>
      <c r="E296" s="23" t="s">
        <v>2232</v>
      </c>
      <c r="F296" s="6" t="s">
        <v>2233</v>
      </c>
      <c r="G296" s="4">
        <v>7.0</v>
      </c>
      <c r="H296" s="4" t="s">
        <v>28</v>
      </c>
      <c r="I296" s="4" t="s">
        <v>18</v>
      </c>
      <c r="J296" s="4" t="s">
        <v>19</v>
      </c>
      <c r="K296" s="4" t="s">
        <v>20</v>
      </c>
      <c r="L296" s="4" t="b">
        <v>1</v>
      </c>
      <c r="M296" s="7" t="b">
        <v>0</v>
      </c>
    </row>
    <row r="297">
      <c r="A297" s="43" t="s">
        <v>1336</v>
      </c>
      <c r="B297" s="6" t="s">
        <v>2234</v>
      </c>
      <c r="C297" s="5" t="s">
        <v>2235</v>
      </c>
      <c r="D297" s="4" t="s">
        <v>2236</v>
      </c>
      <c r="E297" s="6" t="s">
        <v>2237</v>
      </c>
      <c r="F297" s="6" t="s">
        <v>903</v>
      </c>
      <c r="G297" s="4">
        <v>3.0</v>
      </c>
      <c r="H297" s="4" t="s">
        <v>2238</v>
      </c>
      <c r="I297" s="4" t="s">
        <v>2040</v>
      </c>
      <c r="J297" s="4" t="s">
        <v>19</v>
      </c>
      <c r="K297" s="4" t="s">
        <v>20</v>
      </c>
      <c r="L297" s="4" t="b">
        <v>1</v>
      </c>
      <c r="M297" s="7" t="b">
        <v>0</v>
      </c>
    </row>
    <row r="298">
      <c r="A298" s="70"/>
      <c r="B298" s="6" t="s">
        <v>2239</v>
      </c>
      <c r="C298" s="5" t="s">
        <v>2240</v>
      </c>
      <c r="I298" s="7"/>
      <c r="J298" s="7"/>
      <c r="K298" s="7"/>
      <c r="L298" s="7" t="b">
        <v>0</v>
      </c>
      <c r="M298" s="7" t="b">
        <v>0</v>
      </c>
    </row>
    <row r="299">
      <c r="A299" s="70"/>
      <c r="B299" s="6" t="s">
        <v>2241</v>
      </c>
      <c r="C299" s="5" t="s">
        <v>2242</v>
      </c>
      <c r="D299" s="4" t="s">
        <v>1866</v>
      </c>
      <c r="I299" s="7"/>
      <c r="J299" s="7"/>
      <c r="K299" s="7"/>
      <c r="L299" s="7" t="b">
        <v>0</v>
      </c>
      <c r="M299" s="7" t="b">
        <v>0</v>
      </c>
    </row>
    <row r="300">
      <c r="A300" s="42" t="s">
        <v>1265</v>
      </c>
      <c r="B300" s="6" t="s">
        <v>2243</v>
      </c>
      <c r="C300" s="5" t="s">
        <v>2244</v>
      </c>
      <c r="D300" s="4" t="s">
        <v>2245</v>
      </c>
      <c r="E300" s="6" t="s">
        <v>2246</v>
      </c>
      <c r="F300" s="4" t="s">
        <v>1850</v>
      </c>
      <c r="G300" s="4">
        <v>5.0</v>
      </c>
      <c r="H300" s="4" t="s">
        <v>2247</v>
      </c>
      <c r="I300" s="4" t="s">
        <v>559</v>
      </c>
      <c r="J300" s="4" t="s">
        <v>19</v>
      </c>
      <c r="K300" s="4" t="s">
        <v>20</v>
      </c>
      <c r="L300" s="4" t="b">
        <v>1</v>
      </c>
      <c r="M300" s="7" t="b">
        <v>0</v>
      </c>
    </row>
    <row r="301">
      <c r="A301" s="43" t="s">
        <v>1336</v>
      </c>
      <c r="B301" s="71" t="s">
        <v>2248</v>
      </c>
      <c r="C301" s="72" t="s">
        <v>2249</v>
      </c>
      <c r="D301" s="4" t="s">
        <v>2250</v>
      </c>
      <c r="E301" s="6" t="s">
        <v>2251</v>
      </c>
      <c r="F301" s="4" t="s">
        <v>42</v>
      </c>
      <c r="G301" s="4">
        <v>2.0</v>
      </c>
      <c r="H301" s="4" t="s">
        <v>28</v>
      </c>
      <c r="I301" s="4" t="s">
        <v>1008</v>
      </c>
      <c r="J301" s="4" t="s">
        <v>19</v>
      </c>
      <c r="K301" s="4" t="s">
        <v>20</v>
      </c>
      <c r="L301" s="4" t="b">
        <v>1</v>
      </c>
      <c r="M301" s="7" t="b">
        <v>0</v>
      </c>
    </row>
    <row r="302">
      <c r="A302" s="42" t="s">
        <v>1265</v>
      </c>
      <c r="B302" s="4" t="s">
        <v>2252</v>
      </c>
      <c r="C302" s="5" t="s">
        <v>2253</v>
      </c>
      <c r="D302" s="6" t="s">
        <v>2254</v>
      </c>
      <c r="E302" s="6" t="s">
        <v>2255</v>
      </c>
      <c r="F302" s="4" t="s">
        <v>42</v>
      </c>
      <c r="G302" s="4">
        <v>2.0</v>
      </c>
      <c r="H302" s="4" t="s">
        <v>28</v>
      </c>
      <c r="I302" s="4" t="s">
        <v>200</v>
      </c>
      <c r="J302" s="4" t="s">
        <v>19</v>
      </c>
      <c r="K302" s="4" t="s">
        <v>20</v>
      </c>
      <c r="L302" s="4" t="b">
        <v>1</v>
      </c>
      <c r="M302" s="7" t="b">
        <v>0</v>
      </c>
    </row>
    <row r="303">
      <c r="A303" s="43" t="s">
        <v>1336</v>
      </c>
      <c r="B303" s="4" t="s">
        <v>2256</v>
      </c>
      <c r="C303" s="5" t="s">
        <v>2257</v>
      </c>
      <c r="D303" s="4" t="s">
        <v>2258</v>
      </c>
      <c r="E303" s="6" t="s">
        <v>2259</v>
      </c>
      <c r="F303" s="4" t="s">
        <v>42</v>
      </c>
      <c r="G303" s="4">
        <v>2.0</v>
      </c>
      <c r="H303" s="4" t="s">
        <v>2260</v>
      </c>
      <c r="I303" s="4" t="s">
        <v>1368</v>
      </c>
      <c r="J303" s="4" t="s">
        <v>19</v>
      </c>
      <c r="K303" s="4" t="s">
        <v>20</v>
      </c>
      <c r="L303" s="4" t="b">
        <v>1</v>
      </c>
      <c r="M303" s="7" t="b">
        <v>0</v>
      </c>
    </row>
    <row r="304">
      <c r="A304" s="32" t="s">
        <v>928</v>
      </c>
      <c r="B304" s="4" t="s">
        <v>2261</v>
      </c>
      <c r="C304" s="5" t="s">
        <v>2262</v>
      </c>
      <c r="D304" s="11" t="s">
        <v>2263</v>
      </c>
      <c r="E304" s="4" t="s">
        <v>2264</v>
      </c>
      <c r="F304" s="4" t="s">
        <v>42</v>
      </c>
      <c r="G304" s="4">
        <v>2.0</v>
      </c>
      <c r="H304" s="4" t="s">
        <v>28</v>
      </c>
      <c r="I304" s="4" t="s">
        <v>18</v>
      </c>
      <c r="J304" s="4" t="s">
        <v>19</v>
      </c>
      <c r="K304" s="4" t="s">
        <v>20</v>
      </c>
      <c r="L304" s="4" t="b">
        <v>1</v>
      </c>
      <c r="M304" s="7" t="b">
        <v>0</v>
      </c>
    </row>
    <row r="305">
      <c r="A305" s="42" t="s">
        <v>1265</v>
      </c>
      <c r="B305" s="4" t="s">
        <v>2265</v>
      </c>
      <c r="C305" s="5" t="s">
        <v>2266</v>
      </c>
      <c r="D305" s="4" t="s">
        <v>2267</v>
      </c>
      <c r="E305" s="6" t="s">
        <v>2268</v>
      </c>
      <c r="F305" s="4" t="s">
        <v>1772</v>
      </c>
      <c r="G305" s="4">
        <v>2.0</v>
      </c>
      <c r="H305" s="4" t="s">
        <v>28</v>
      </c>
      <c r="I305" s="4" t="s">
        <v>18</v>
      </c>
      <c r="J305" s="4" t="s">
        <v>19</v>
      </c>
      <c r="K305" s="4" t="s">
        <v>20</v>
      </c>
      <c r="L305" s="4" t="b">
        <v>1</v>
      </c>
      <c r="M305" s="7" t="b">
        <v>0</v>
      </c>
    </row>
    <row r="306">
      <c r="A306" s="43" t="s">
        <v>1336</v>
      </c>
      <c r="B306" s="4" t="s">
        <v>2269</v>
      </c>
      <c r="C306" s="5" t="s">
        <v>2270</v>
      </c>
      <c r="D306" s="4" t="s">
        <v>2271</v>
      </c>
      <c r="E306" s="6" t="s">
        <v>2272</v>
      </c>
      <c r="F306" s="4" t="s">
        <v>42</v>
      </c>
      <c r="G306" s="4">
        <v>2.0</v>
      </c>
      <c r="H306" s="4" t="s">
        <v>2273</v>
      </c>
      <c r="I306" s="4" t="s">
        <v>1972</v>
      </c>
      <c r="J306" s="4" t="s">
        <v>19</v>
      </c>
      <c r="K306" s="4" t="s">
        <v>20</v>
      </c>
      <c r="L306" s="4" t="b">
        <v>1</v>
      </c>
      <c r="M306" s="7" t="b">
        <v>0</v>
      </c>
    </row>
    <row r="307">
      <c r="A307" s="32" t="s">
        <v>928</v>
      </c>
      <c r="B307" s="4" t="s">
        <v>2274</v>
      </c>
      <c r="C307" s="5" t="s">
        <v>2275</v>
      </c>
      <c r="D307" s="11" t="s">
        <v>2276</v>
      </c>
      <c r="E307" s="4" t="s">
        <v>2277</v>
      </c>
      <c r="F307" s="4" t="s">
        <v>42</v>
      </c>
      <c r="G307" s="4">
        <v>2.0</v>
      </c>
      <c r="H307" s="4" t="s">
        <v>2278</v>
      </c>
      <c r="I307" s="4" t="s">
        <v>18</v>
      </c>
      <c r="J307" s="4" t="s">
        <v>295</v>
      </c>
      <c r="K307" s="4" t="s">
        <v>20</v>
      </c>
      <c r="L307" s="4" t="b">
        <v>1</v>
      </c>
      <c r="M307" s="7" t="b">
        <v>0</v>
      </c>
    </row>
    <row r="308">
      <c r="A308" s="73" t="s">
        <v>1009</v>
      </c>
      <c r="B308" s="4" t="s">
        <v>2279</v>
      </c>
      <c r="C308" s="5" t="s">
        <v>2280</v>
      </c>
      <c r="D308" s="74" t="s">
        <v>2281</v>
      </c>
      <c r="E308" s="4" t="s">
        <v>2282</v>
      </c>
      <c r="F308" s="4" t="s">
        <v>2283</v>
      </c>
      <c r="G308" s="4">
        <v>2.0</v>
      </c>
      <c r="H308" s="4" t="s">
        <v>2284</v>
      </c>
      <c r="I308" s="4" t="s">
        <v>60</v>
      </c>
      <c r="J308" s="4" t="s">
        <v>19</v>
      </c>
      <c r="K308" s="4" t="s">
        <v>20</v>
      </c>
      <c r="L308" s="4" t="b">
        <v>1</v>
      </c>
      <c r="M308" s="7" t="b">
        <v>0</v>
      </c>
    </row>
    <row r="309">
      <c r="A309" s="73" t="s">
        <v>1009</v>
      </c>
      <c r="B309" s="4" t="s">
        <v>2285</v>
      </c>
      <c r="C309" s="9" t="s">
        <v>2286</v>
      </c>
      <c r="D309" s="4" t="s">
        <v>2287</v>
      </c>
      <c r="E309" s="4" t="s">
        <v>2288</v>
      </c>
      <c r="F309" s="4" t="s">
        <v>2289</v>
      </c>
      <c r="G309" s="4">
        <v>3.0</v>
      </c>
      <c r="H309" s="4" t="s">
        <v>277</v>
      </c>
      <c r="I309" s="4" t="s">
        <v>60</v>
      </c>
      <c r="J309" s="4" t="s">
        <v>19</v>
      </c>
      <c r="K309" s="4" t="s">
        <v>20</v>
      </c>
      <c r="L309" s="4" t="b">
        <v>1</v>
      </c>
      <c r="M309" s="7" t="b">
        <v>0</v>
      </c>
    </row>
    <row r="310">
      <c r="A310" s="73" t="s">
        <v>1009</v>
      </c>
      <c r="B310" s="4" t="s">
        <v>2290</v>
      </c>
      <c r="C310" s="5" t="s">
        <v>2291</v>
      </c>
      <c r="D310" s="4" t="s">
        <v>2292</v>
      </c>
      <c r="E310" s="4" t="s">
        <v>2293</v>
      </c>
      <c r="F310" s="4" t="s">
        <v>2294</v>
      </c>
      <c r="G310" s="4">
        <v>4.0</v>
      </c>
      <c r="H310" s="4" t="s">
        <v>166</v>
      </c>
      <c r="I310" s="4" t="s">
        <v>200</v>
      </c>
      <c r="J310" s="4" t="s">
        <v>19</v>
      </c>
      <c r="K310" s="4" t="s">
        <v>20</v>
      </c>
      <c r="L310" s="4" t="b">
        <v>1</v>
      </c>
      <c r="M310" s="7" t="b">
        <v>0</v>
      </c>
    </row>
    <row r="311">
      <c r="A311" s="42" t="s">
        <v>1265</v>
      </c>
      <c r="B311" s="4" t="s">
        <v>2295</v>
      </c>
      <c r="C311" s="5" t="s">
        <v>2296</v>
      </c>
      <c r="D311" s="4" t="s">
        <v>2297</v>
      </c>
      <c r="E311" s="6" t="s">
        <v>2298</v>
      </c>
      <c r="F311" s="4" t="s">
        <v>1050</v>
      </c>
      <c r="G311" s="4">
        <v>3.0</v>
      </c>
      <c r="H311" s="4" t="s">
        <v>2299</v>
      </c>
      <c r="I311" s="4" t="s">
        <v>559</v>
      </c>
      <c r="J311" s="4" t="s">
        <v>19</v>
      </c>
      <c r="K311" s="4" t="s">
        <v>20</v>
      </c>
      <c r="L311" s="4" t="b">
        <v>1</v>
      </c>
      <c r="M311" s="7" t="b">
        <v>0</v>
      </c>
    </row>
    <row r="312">
      <c r="A312" s="43" t="s">
        <v>1336</v>
      </c>
      <c r="B312" s="4" t="s">
        <v>2300</v>
      </c>
      <c r="C312" s="5" t="s">
        <v>2301</v>
      </c>
      <c r="D312" s="4" t="s">
        <v>2302</v>
      </c>
      <c r="E312" s="6" t="s">
        <v>2303</v>
      </c>
      <c r="F312" s="4" t="s">
        <v>903</v>
      </c>
      <c r="G312" s="4">
        <v>3.0</v>
      </c>
      <c r="H312" s="4" t="s">
        <v>28</v>
      </c>
      <c r="I312" s="4" t="s">
        <v>559</v>
      </c>
      <c r="J312" s="4" t="s">
        <v>19</v>
      </c>
      <c r="K312" s="4" t="s">
        <v>20</v>
      </c>
      <c r="L312" s="4" t="b">
        <v>1</v>
      </c>
      <c r="M312" s="7" t="b">
        <v>0</v>
      </c>
    </row>
    <row r="313">
      <c r="A313" s="42" t="s">
        <v>1265</v>
      </c>
      <c r="B313" s="4" t="s">
        <v>2304</v>
      </c>
      <c r="C313" s="5" t="s">
        <v>2305</v>
      </c>
      <c r="D313" s="4" t="s">
        <v>2306</v>
      </c>
      <c r="E313" s="6" t="s">
        <v>2307</v>
      </c>
      <c r="F313" s="4" t="s">
        <v>1309</v>
      </c>
      <c r="G313" s="4">
        <v>2.0</v>
      </c>
      <c r="H313" s="4" t="s">
        <v>2308</v>
      </c>
      <c r="I313" s="4" t="s">
        <v>559</v>
      </c>
      <c r="J313" s="4" t="s">
        <v>19</v>
      </c>
      <c r="K313" s="4" t="s">
        <v>20</v>
      </c>
      <c r="L313" s="4" t="b">
        <v>1</v>
      </c>
      <c r="M313" s="7" t="b">
        <v>0</v>
      </c>
    </row>
    <row r="314">
      <c r="A314" s="43" t="s">
        <v>1336</v>
      </c>
      <c r="B314" s="4" t="s">
        <v>2309</v>
      </c>
      <c r="C314" s="5" t="s">
        <v>2310</v>
      </c>
      <c r="D314" s="4" t="s">
        <v>2311</v>
      </c>
      <c r="E314" s="6" t="s">
        <v>2312</v>
      </c>
      <c r="F314" s="4" t="s">
        <v>42</v>
      </c>
      <c r="G314" s="4">
        <v>2.0</v>
      </c>
      <c r="H314" s="4" t="s">
        <v>28</v>
      </c>
      <c r="I314" s="4" t="s">
        <v>559</v>
      </c>
      <c r="J314" s="4" t="s">
        <v>19</v>
      </c>
      <c r="K314" s="4" t="s">
        <v>20</v>
      </c>
      <c r="L314" s="4" t="b">
        <v>1</v>
      </c>
      <c r="M314" s="7" t="b">
        <v>0</v>
      </c>
    </row>
    <row r="315">
      <c r="A315" s="69" t="s">
        <v>1009</v>
      </c>
      <c r="B315" s="4" t="s">
        <v>2313</v>
      </c>
      <c r="C315" s="5" t="s">
        <v>2314</v>
      </c>
      <c r="D315" s="4" t="s">
        <v>2315</v>
      </c>
      <c r="E315" s="4" t="s">
        <v>2316</v>
      </c>
      <c r="F315" s="4" t="s">
        <v>2317</v>
      </c>
      <c r="G315" s="4">
        <v>2.0</v>
      </c>
      <c r="H315" s="4" t="s">
        <v>166</v>
      </c>
      <c r="I315" s="4" t="s">
        <v>559</v>
      </c>
      <c r="J315" s="4" t="s">
        <v>19</v>
      </c>
      <c r="K315" s="4" t="s">
        <v>20</v>
      </c>
      <c r="L315" s="4" t="b">
        <v>1</v>
      </c>
      <c r="M315" s="7" t="b">
        <v>0</v>
      </c>
    </row>
    <row r="316">
      <c r="A316" s="42" t="s">
        <v>1265</v>
      </c>
      <c r="B316" s="4" t="s">
        <v>2318</v>
      </c>
      <c r="C316" s="5" t="s">
        <v>2319</v>
      </c>
      <c r="E316" s="6" t="s">
        <v>2320</v>
      </c>
      <c r="F316" s="4" t="s">
        <v>111</v>
      </c>
      <c r="G316" s="4">
        <v>2.0</v>
      </c>
      <c r="H316" s="4" t="s">
        <v>2321</v>
      </c>
      <c r="I316" s="4" t="s">
        <v>559</v>
      </c>
      <c r="J316" s="4" t="s">
        <v>19</v>
      </c>
      <c r="K316" s="4" t="s">
        <v>20</v>
      </c>
      <c r="L316" s="4" t="b">
        <v>1</v>
      </c>
      <c r="M316" s="7" t="b">
        <v>0</v>
      </c>
    </row>
    <row r="317">
      <c r="A317" s="43" t="s">
        <v>1336</v>
      </c>
      <c r="B317" s="4" t="s">
        <v>2322</v>
      </c>
      <c r="C317" s="5" t="s">
        <v>2323</v>
      </c>
      <c r="E317" s="6" t="s">
        <v>2324</v>
      </c>
      <c r="F317" s="4" t="s">
        <v>320</v>
      </c>
      <c r="G317" s="4">
        <v>2.0</v>
      </c>
      <c r="H317" s="4" t="s">
        <v>28</v>
      </c>
      <c r="I317" s="4" t="s">
        <v>559</v>
      </c>
      <c r="J317" s="4" t="s">
        <v>19</v>
      </c>
      <c r="K317" s="4" t="s">
        <v>20</v>
      </c>
      <c r="L317" s="4" t="b">
        <v>1</v>
      </c>
      <c r="M317" s="7" t="b">
        <v>0</v>
      </c>
    </row>
    <row r="318">
      <c r="A318" s="42" t="s">
        <v>1265</v>
      </c>
      <c r="B318" s="4" t="s">
        <v>2325</v>
      </c>
      <c r="C318" s="5" t="s">
        <v>2326</v>
      </c>
      <c r="E318" s="6" t="s">
        <v>2327</v>
      </c>
      <c r="F318" s="4" t="s">
        <v>42</v>
      </c>
      <c r="G318" s="4">
        <v>3.0</v>
      </c>
      <c r="H318" s="4" t="s">
        <v>2328</v>
      </c>
      <c r="I318" s="4" t="s">
        <v>559</v>
      </c>
      <c r="J318" s="4" t="s">
        <v>19</v>
      </c>
      <c r="K318" s="4" t="s">
        <v>20</v>
      </c>
      <c r="L318" s="4" t="b">
        <v>1</v>
      </c>
      <c r="M318" s="7" t="b">
        <v>0</v>
      </c>
      <c r="N318" s="6"/>
    </row>
    <row r="319">
      <c r="A319" s="30" t="s">
        <v>1071</v>
      </c>
      <c r="B319" s="4" t="s">
        <v>2329</v>
      </c>
      <c r="C319" s="5" t="s">
        <v>2330</v>
      </c>
      <c r="D319" s="4" t="s">
        <v>2331</v>
      </c>
      <c r="E319" s="4" t="s">
        <v>2332</v>
      </c>
      <c r="F319" s="4" t="s">
        <v>1171</v>
      </c>
      <c r="G319" s="4">
        <v>3.0</v>
      </c>
      <c r="H319" s="4" t="s">
        <v>2333</v>
      </c>
      <c r="I319" s="4" t="s">
        <v>559</v>
      </c>
      <c r="J319" s="4" t="s">
        <v>19</v>
      </c>
      <c r="K319" s="4" t="s">
        <v>20</v>
      </c>
      <c r="L319" s="4" t="b">
        <v>1</v>
      </c>
      <c r="M319" s="7" t="b">
        <v>0</v>
      </c>
      <c r="N319" s="27"/>
    </row>
    <row r="320">
      <c r="A320" s="69" t="s">
        <v>1009</v>
      </c>
      <c r="B320" s="4" t="s">
        <v>2334</v>
      </c>
      <c r="C320" s="5" t="s">
        <v>2335</v>
      </c>
      <c r="D320" s="4" t="s">
        <v>2336</v>
      </c>
      <c r="E320" s="6" t="s">
        <v>2337</v>
      </c>
      <c r="F320" s="4" t="s">
        <v>2338</v>
      </c>
      <c r="G320" s="4">
        <v>3.0</v>
      </c>
      <c r="H320" s="4" t="s">
        <v>166</v>
      </c>
      <c r="I320" s="4" t="s">
        <v>18</v>
      </c>
      <c r="J320" s="4" t="s">
        <v>19</v>
      </c>
      <c r="K320" s="4" t="s">
        <v>20</v>
      </c>
      <c r="L320" s="4" t="b">
        <v>1</v>
      </c>
      <c r="M320" s="7" t="b">
        <v>0</v>
      </c>
      <c r="N320" s="6"/>
    </row>
    <row r="321">
      <c r="A321" s="69" t="s">
        <v>1009</v>
      </c>
      <c r="B321" s="4" t="s">
        <v>2339</v>
      </c>
      <c r="C321" s="5" t="s">
        <v>2340</v>
      </c>
      <c r="D321" s="4" t="s">
        <v>2341</v>
      </c>
      <c r="E321" s="6" t="s">
        <v>2342</v>
      </c>
      <c r="F321" s="6" t="s">
        <v>389</v>
      </c>
      <c r="G321" s="6">
        <v>2.0</v>
      </c>
      <c r="H321" s="6" t="s">
        <v>166</v>
      </c>
      <c r="I321" s="4" t="s">
        <v>428</v>
      </c>
      <c r="J321" s="4" t="s">
        <v>19</v>
      </c>
      <c r="K321" s="4" t="s">
        <v>20</v>
      </c>
      <c r="L321" s="4" t="b">
        <v>1</v>
      </c>
      <c r="M321" s="7" t="b">
        <v>0</v>
      </c>
    </row>
    <row r="322">
      <c r="A322" s="69" t="s">
        <v>1009</v>
      </c>
      <c r="B322" s="4" t="s">
        <v>2343</v>
      </c>
      <c r="C322" s="5" t="s">
        <v>2344</v>
      </c>
      <c r="D322" s="4" t="s">
        <v>2345</v>
      </c>
      <c r="E322" s="6" t="s">
        <v>2346</v>
      </c>
      <c r="F322" s="6" t="s">
        <v>389</v>
      </c>
      <c r="G322" s="6">
        <v>2.0</v>
      </c>
      <c r="H322" s="6" t="s">
        <v>2347</v>
      </c>
      <c r="I322" s="4" t="s">
        <v>200</v>
      </c>
      <c r="J322" s="4" t="s">
        <v>19</v>
      </c>
      <c r="K322" s="4" t="s">
        <v>20</v>
      </c>
      <c r="L322" s="4" t="b">
        <v>1</v>
      </c>
      <c r="M322" s="7" t="b">
        <v>0</v>
      </c>
    </row>
    <row r="323">
      <c r="A323" s="69" t="s">
        <v>1009</v>
      </c>
      <c r="B323" s="4" t="s">
        <v>2348</v>
      </c>
      <c r="C323" s="5" t="s">
        <v>2349</v>
      </c>
      <c r="D323" s="4" t="s">
        <v>2350</v>
      </c>
      <c r="E323" s="6" t="s">
        <v>2351</v>
      </c>
      <c r="F323" s="6" t="s">
        <v>1440</v>
      </c>
      <c r="G323" s="4">
        <v>3.0</v>
      </c>
      <c r="H323" s="4" t="s">
        <v>2352</v>
      </c>
      <c r="I323" s="4" t="s">
        <v>200</v>
      </c>
      <c r="J323" s="4" t="s">
        <v>19</v>
      </c>
      <c r="K323" s="4" t="s">
        <v>20</v>
      </c>
      <c r="L323" s="4" t="b">
        <v>1</v>
      </c>
      <c r="M323" s="7" t="b">
        <v>0</v>
      </c>
    </row>
    <row r="324">
      <c r="A324" s="30" t="s">
        <v>1071</v>
      </c>
      <c r="B324" s="4" t="s">
        <v>2353</v>
      </c>
      <c r="C324" s="5" t="s">
        <v>2354</v>
      </c>
      <c r="D324" s="4" t="s">
        <v>2355</v>
      </c>
      <c r="E324" s="4" t="s">
        <v>2356</v>
      </c>
      <c r="F324" s="4" t="s">
        <v>389</v>
      </c>
      <c r="G324" s="4">
        <v>2.0</v>
      </c>
      <c r="H324" s="4" t="s">
        <v>166</v>
      </c>
      <c r="I324" s="4" t="s">
        <v>18</v>
      </c>
      <c r="J324" s="4" t="s">
        <v>19</v>
      </c>
      <c r="K324" s="4" t="s">
        <v>20</v>
      </c>
      <c r="L324" s="4" t="b">
        <v>1</v>
      </c>
      <c r="M324" s="7" t="b">
        <v>0</v>
      </c>
      <c r="N324" s="4" t="s">
        <v>2357</v>
      </c>
    </row>
    <row r="325">
      <c r="A325" s="41" t="s">
        <v>1009</v>
      </c>
      <c r="B325" s="4" t="s">
        <v>2358</v>
      </c>
      <c r="C325" s="5" t="s">
        <v>2359</v>
      </c>
      <c r="D325" s="4" t="s">
        <v>2360</v>
      </c>
      <c r="E325" s="6" t="s">
        <v>2361</v>
      </c>
      <c r="F325" s="4" t="s">
        <v>394</v>
      </c>
      <c r="G325" s="4">
        <v>2.0</v>
      </c>
      <c r="H325" s="4" t="s">
        <v>166</v>
      </c>
      <c r="I325" s="4" t="s">
        <v>18</v>
      </c>
      <c r="J325" s="4" t="s">
        <v>295</v>
      </c>
      <c r="K325" s="4" t="s">
        <v>20</v>
      </c>
      <c r="L325" s="4" t="b">
        <v>1</v>
      </c>
      <c r="M325" s="7" t="b">
        <v>0</v>
      </c>
      <c r="N325" s="11"/>
    </row>
    <row r="326">
      <c r="A326" s="32" t="s">
        <v>928</v>
      </c>
      <c r="B326" s="4" t="s">
        <v>2362</v>
      </c>
      <c r="C326" s="5" t="s">
        <v>2363</v>
      </c>
      <c r="D326" s="11" t="s">
        <v>2364</v>
      </c>
      <c r="E326" s="4" t="s">
        <v>2365</v>
      </c>
      <c r="F326" s="4" t="s">
        <v>389</v>
      </c>
      <c r="G326" s="4">
        <v>2.0</v>
      </c>
      <c r="H326" s="4" t="s">
        <v>1068</v>
      </c>
      <c r="I326" s="4" t="s">
        <v>18</v>
      </c>
      <c r="J326" s="4" t="s">
        <v>19</v>
      </c>
      <c r="K326" s="4" t="s">
        <v>20</v>
      </c>
      <c r="L326" s="4" t="b">
        <v>1</v>
      </c>
      <c r="M326" s="7" t="b">
        <v>0</v>
      </c>
    </row>
    <row r="327">
      <c r="A327" s="41" t="s">
        <v>1009</v>
      </c>
      <c r="B327" s="4" t="s">
        <v>2366</v>
      </c>
      <c r="C327" s="5" t="s">
        <v>2367</v>
      </c>
      <c r="D327" s="4" t="s">
        <v>2368</v>
      </c>
      <c r="E327" s="4" t="s">
        <v>2369</v>
      </c>
      <c r="F327" s="4" t="s">
        <v>2283</v>
      </c>
      <c r="G327" s="6">
        <v>2.0</v>
      </c>
      <c r="H327" s="4" t="s">
        <v>166</v>
      </c>
      <c r="I327" s="4" t="s">
        <v>108</v>
      </c>
      <c r="J327" s="4" t="s">
        <v>19</v>
      </c>
      <c r="K327" s="4" t="s">
        <v>20</v>
      </c>
      <c r="L327" s="4" t="b">
        <v>1</v>
      </c>
      <c r="M327" s="7" t="b">
        <v>0</v>
      </c>
    </row>
    <row r="328">
      <c r="A328" s="32" t="s">
        <v>928</v>
      </c>
      <c r="B328" s="6" t="s">
        <v>2370</v>
      </c>
      <c r="C328" s="5" t="s">
        <v>2371</v>
      </c>
      <c r="D328" s="11" t="s">
        <v>2372</v>
      </c>
      <c r="E328" s="4" t="s">
        <v>2373</v>
      </c>
      <c r="F328" s="4" t="s">
        <v>800</v>
      </c>
      <c r="G328" s="4">
        <v>3.0</v>
      </c>
      <c r="H328" s="11" t="s">
        <v>2374</v>
      </c>
      <c r="I328" s="4" t="s">
        <v>490</v>
      </c>
      <c r="J328" s="4" t="s">
        <v>19</v>
      </c>
      <c r="K328" s="4" t="s">
        <v>20</v>
      </c>
      <c r="L328" s="4" t="b">
        <v>1</v>
      </c>
      <c r="M328" s="7" t="b">
        <v>0</v>
      </c>
    </row>
    <row r="329">
      <c r="A329" s="32" t="s">
        <v>928</v>
      </c>
      <c r="B329" s="6" t="s">
        <v>2375</v>
      </c>
      <c r="C329" s="5" t="s">
        <v>2376</v>
      </c>
      <c r="D329" s="11" t="s">
        <v>2377</v>
      </c>
      <c r="E329" s="4" t="s">
        <v>2378</v>
      </c>
      <c r="F329" s="4" t="s">
        <v>800</v>
      </c>
      <c r="G329" s="4">
        <v>1.0</v>
      </c>
      <c r="H329" s="4" t="s">
        <v>2379</v>
      </c>
      <c r="I329" s="4" t="s">
        <v>490</v>
      </c>
      <c r="J329" s="4" t="s">
        <v>19</v>
      </c>
      <c r="K329" s="4" t="s">
        <v>20</v>
      </c>
      <c r="L329" s="4" t="b">
        <v>1</v>
      </c>
      <c r="M329" s="7" t="b">
        <v>0</v>
      </c>
    </row>
    <row r="330">
      <c r="A330" s="41" t="s">
        <v>1009</v>
      </c>
      <c r="B330" s="4" t="s">
        <v>2380</v>
      </c>
      <c r="C330" s="5" t="s">
        <v>2381</v>
      </c>
      <c r="D330" s="4" t="s">
        <v>2382</v>
      </c>
      <c r="E330" s="4" t="s">
        <v>2383</v>
      </c>
      <c r="F330" s="4" t="s">
        <v>2384</v>
      </c>
      <c r="G330" s="4">
        <v>3.0</v>
      </c>
      <c r="H330" s="4" t="s">
        <v>2385</v>
      </c>
      <c r="I330" s="4" t="s">
        <v>18</v>
      </c>
      <c r="J330" s="4" t="s">
        <v>19</v>
      </c>
      <c r="K330" s="4" t="s">
        <v>20</v>
      </c>
      <c r="L330" s="4" t="b">
        <v>1</v>
      </c>
      <c r="M330" s="7" t="b">
        <v>0</v>
      </c>
    </row>
    <row r="331">
      <c r="A331" s="41" t="s">
        <v>1009</v>
      </c>
      <c r="B331" s="4" t="s">
        <v>2386</v>
      </c>
      <c r="C331" s="5" t="s">
        <v>2387</v>
      </c>
      <c r="D331" s="4" t="s">
        <v>2388</v>
      </c>
      <c r="E331" s="4" t="s">
        <v>2389</v>
      </c>
      <c r="F331" s="4" t="s">
        <v>389</v>
      </c>
      <c r="G331" s="4">
        <v>2.0</v>
      </c>
      <c r="H331" s="4" t="s">
        <v>2390</v>
      </c>
      <c r="I331" s="4" t="s">
        <v>18</v>
      </c>
      <c r="J331" s="4" t="s">
        <v>19</v>
      </c>
      <c r="K331" s="4" t="s">
        <v>1264</v>
      </c>
      <c r="L331" s="4" t="b">
        <v>1</v>
      </c>
      <c r="M331" s="7" t="b">
        <v>0</v>
      </c>
    </row>
    <row r="332">
      <c r="A332" s="41" t="s">
        <v>1009</v>
      </c>
      <c r="B332" s="4" t="s">
        <v>2391</v>
      </c>
      <c r="C332" s="5" t="s">
        <v>2392</v>
      </c>
      <c r="D332" s="4" t="s">
        <v>2393</v>
      </c>
      <c r="E332" s="4" t="s">
        <v>2394</v>
      </c>
      <c r="F332" s="4" t="s">
        <v>389</v>
      </c>
      <c r="G332" s="4">
        <v>2.0</v>
      </c>
      <c r="H332" s="4" t="s">
        <v>2395</v>
      </c>
      <c r="I332" s="4" t="s">
        <v>60</v>
      </c>
      <c r="J332" s="4" t="s">
        <v>19</v>
      </c>
      <c r="K332" s="4" t="s">
        <v>20</v>
      </c>
      <c r="L332" s="4" t="b">
        <v>1</v>
      </c>
      <c r="M332" s="7" t="b">
        <v>0</v>
      </c>
      <c r="N332" s="4" t="s">
        <v>2396</v>
      </c>
    </row>
    <row r="333">
      <c r="A333" s="41" t="s">
        <v>1009</v>
      </c>
      <c r="B333" s="75" t="s">
        <v>2397</v>
      </c>
      <c r="C333" s="76" t="s">
        <v>2398</v>
      </c>
      <c r="D333" s="77"/>
      <c r="E333" s="75"/>
      <c r="F333" s="77"/>
      <c r="G333" s="77"/>
      <c r="H333" s="77"/>
      <c r="I333" s="77"/>
      <c r="J333" s="77"/>
      <c r="K333" s="77"/>
      <c r="L333" s="7" t="b">
        <v>0</v>
      </c>
      <c r="M333" s="7" t="b">
        <v>0</v>
      </c>
    </row>
    <row r="334">
      <c r="A334" s="41" t="s">
        <v>1009</v>
      </c>
      <c r="B334" s="4" t="s">
        <v>2399</v>
      </c>
      <c r="C334" s="5" t="s">
        <v>2400</v>
      </c>
      <c r="D334" s="4" t="s">
        <v>2401</v>
      </c>
      <c r="E334" s="4" t="s">
        <v>2402</v>
      </c>
      <c r="F334" s="4" t="s">
        <v>2403</v>
      </c>
      <c r="G334" s="4">
        <v>3.0</v>
      </c>
      <c r="H334" s="4" t="s">
        <v>2404</v>
      </c>
      <c r="I334" s="4" t="s">
        <v>60</v>
      </c>
      <c r="J334" s="4" t="s">
        <v>19</v>
      </c>
      <c r="K334" s="4" t="s">
        <v>20</v>
      </c>
      <c r="L334" s="4" t="b">
        <v>1</v>
      </c>
      <c r="M334" s="7" t="b">
        <v>0</v>
      </c>
      <c r="N334" s="4" t="s">
        <v>2396</v>
      </c>
    </row>
    <row r="335">
      <c r="A335" s="32" t="s">
        <v>928</v>
      </c>
      <c r="B335" s="6" t="s">
        <v>2405</v>
      </c>
      <c r="C335" s="5" t="s">
        <v>2406</v>
      </c>
      <c r="D335" s="11" t="s">
        <v>2407</v>
      </c>
      <c r="E335" s="4" t="s">
        <v>2408</v>
      </c>
      <c r="F335" s="4" t="s">
        <v>111</v>
      </c>
      <c r="G335" s="4">
        <v>1.0</v>
      </c>
      <c r="H335" s="4" t="s">
        <v>28</v>
      </c>
      <c r="I335" s="4" t="s">
        <v>490</v>
      </c>
      <c r="J335" s="4" t="s">
        <v>19</v>
      </c>
      <c r="K335" s="4" t="s">
        <v>20</v>
      </c>
      <c r="L335" s="4" t="b">
        <v>1</v>
      </c>
      <c r="M335" s="7" t="b">
        <v>0</v>
      </c>
    </row>
    <row r="336">
      <c r="A336" s="60" t="s">
        <v>928</v>
      </c>
      <c r="B336" s="4" t="s">
        <v>2409</v>
      </c>
      <c r="C336" s="5" t="s">
        <v>2410</v>
      </c>
      <c r="D336" s="11" t="s">
        <v>2411</v>
      </c>
      <c r="E336" s="4" t="s">
        <v>2412</v>
      </c>
      <c r="F336" s="4" t="s">
        <v>42</v>
      </c>
      <c r="G336" s="4">
        <v>2.0</v>
      </c>
      <c r="H336" s="4" t="s">
        <v>28</v>
      </c>
      <c r="I336" s="4" t="s">
        <v>108</v>
      </c>
      <c r="J336" s="4" t="s">
        <v>19</v>
      </c>
      <c r="K336" s="4" t="s">
        <v>20</v>
      </c>
      <c r="L336" s="4" t="b">
        <v>1</v>
      </c>
      <c r="M336" s="7" t="b">
        <v>0</v>
      </c>
    </row>
    <row r="337">
      <c r="A337" s="41" t="s">
        <v>1009</v>
      </c>
      <c r="B337" s="78" t="s">
        <v>2413</v>
      </c>
      <c r="C337" s="79" t="s">
        <v>2414</v>
      </c>
      <c r="D337" s="80" t="s">
        <v>2415</v>
      </c>
      <c r="E337" s="80" t="s">
        <v>2416</v>
      </c>
      <c r="F337" s="80" t="s">
        <v>2417</v>
      </c>
      <c r="G337" s="80">
        <v>4.0</v>
      </c>
      <c r="H337" s="80" t="s">
        <v>166</v>
      </c>
      <c r="I337" s="80" t="s">
        <v>60</v>
      </c>
      <c r="J337" s="80" t="s">
        <v>19</v>
      </c>
      <c r="K337" s="81" t="s">
        <v>20</v>
      </c>
      <c r="L337" s="4" t="b">
        <v>1</v>
      </c>
      <c r="M337" s="7" t="b">
        <v>0</v>
      </c>
    </row>
    <row r="338">
      <c r="A338" s="42" t="s">
        <v>1265</v>
      </c>
      <c r="B338" s="71" t="s">
        <v>2418</v>
      </c>
      <c r="C338" s="72" t="s">
        <v>2419</v>
      </c>
      <c r="D338" s="4" t="s">
        <v>2420</v>
      </c>
      <c r="E338" s="6" t="s">
        <v>2421</v>
      </c>
      <c r="F338" s="4" t="s">
        <v>42</v>
      </c>
      <c r="G338" s="4">
        <v>2.0</v>
      </c>
      <c r="H338" s="4" t="s">
        <v>2422</v>
      </c>
      <c r="I338" s="4" t="s">
        <v>1077</v>
      </c>
      <c r="J338" s="4" t="s">
        <v>95</v>
      </c>
      <c r="K338" s="4" t="s">
        <v>20</v>
      </c>
      <c r="L338" s="4"/>
      <c r="M338" s="7" t="b">
        <v>0</v>
      </c>
    </row>
    <row r="339">
      <c r="A339" s="43" t="s">
        <v>1336</v>
      </c>
      <c r="B339" s="71" t="s">
        <v>2423</v>
      </c>
      <c r="C339" s="72" t="s">
        <v>2424</v>
      </c>
      <c r="D339" s="4" t="s">
        <v>2425</v>
      </c>
      <c r="E339" s="6" t="s">
        <v>2426</v>
      </c>
      <c r="F339" s="4" t="s">
        <v>903</v>
      </c>
      <c r="G339" s="4">
        <v>3.0</v>
      </c>
      <c r="H339" s="4" t="s">
        <v>28</v>
      </c>
      <c r="I339" s="4" t="s">
        <v>49</v>
      </c>
      <c r="J339" s="4" t="s">
        <v>19</v>
      </c>
      <c r="K339" s="4" t="s">
        <v>20</v>
      </c>
      <c r="L339" s="4" t="b">
        <v>1</v>
      </c>
      <c r="M339" s="7" t="b">
        <v>0</v>
      </c>
    </row>
    <row r="340">
      <c r="A340" s="42" t="s">
        <v>1265</v>
      </c>
      <c r="B340" s="71" t="s">
        <v>2427</v>
      </c>
      <c r="C340" s="72" t="s">
        <v>2428</v>
      </c>
      <c r="D340" s="11" t="s">
        <v>2429</v>
      </c>
      <c r="E340" s="6" t="s">
        <v>2430</v>
      </c>
      <c r="F340" s="4" t="s">
        <v>42</v>
      </c>
      <c r="G340" s="4">
        <v>5.0</v>
      </c>
      <c r="H340" s="4" t="s">
        <v>28</v>
      </c>
      <c r="I340" s="4" t="s">
        <v>34</v>
      </c>
      <c r="J340" s="4" t="s">
        <v>19</v>
      </c>
      <c r="K340" s="4" t="s">
        <v>20</v>
      </c>
      <c r="L340" s="4" t="b">
        <v>1</v>
      </c>
      <c r="M340" s="7" t="b">
        <v>0</v>
      </c>
    </row>
    <row r="341">
      <c r="A341" s="43" t="s">
        <v>1336</v>
      </c>
      <c r="B341" s="71" t="s">
        <v>2431</v>
      </c>
      <c r="C341" s="72" t="s">
        <v>2432</v>
      </c>
      <c r="D341" s="4" t="s">
        <v>2433</v>
      </c>
      <c r="E341" s="6" t="s">
        <v>2434</v>
      </c>
      <c r="F341" s="4" t="s">
        <v>129</v>
      </c>
      <c r="G341" s="4">
        <v>3.0</v>
      </c>
      <c r="H341" s="4" t="s">
        <v>2435</v>
      </c>
      <c r="I341" s="4" t="s">
        <v>200</v>
      </c>
      <c r="J341" s="4" t="s">
        <v>19</v>
      </c>
      <c r="K341" s="4" t="s">
        <v>20</v>
      </c>
      <c r="L341" s="4" t="b">
        <v>1</v>
      </c>
      <c r="M341" s="7" t="b">
        <v>0</v>
      </c>
    </row>
    <row r="342">
      <c r="A342" s="41" t="s">
        <v>1009</v>
      </c>
      <c r="B342" s="71" t="s">
        <v>2436</v>
      </c>
      <c r="C342" s="72" t="s">
        <v>2437</v>
      </c>
      <c r="D342" s="4" t="s">
        <v>2438</v>
      </c>
      <c r="E342" s="4" t="s">
        <v>2439</v>
      </c>
      <c r="F342" s="4" t="s">
        <v>1198</v>
      </c>
      <c r="G342" s="4">
        <v>4.0</v>
      </c>
      <c r="H342" s="4" t="s">
        <v>2440</v>
      </c>
      <c r="I342" s="4" t="s">
        <v>60</v>
      </c>
      <c r="J342" s="4" t="s">
        <v>19</v>
      </c>
      <c r="K342" s="4" t="s">
        <v>20</v>
      </c>
      <c r="L342" s="4" t="b">
        <v>1</v>
      </c>
      <c r="M342" s="7" t="b">
        <v>0</v>
      </c>
      <c r="N342" s="4" t="s">
        <v>2396</v>
      </c>
    </row>
    <row r="343">
      <c r="A343" s="60" t="s">
        <v>928</v>
      </c>
      <c r="B343" s="71" t="s">
        <v>2441</v>
      </c>
      <c r="C343" s="72" t="s">
        <v>2442</v>
      </c>
      <c r="D343" s="11" t="s">
        <v>2443</v>
      </c>
      <c r="E343" s="4" t="s">
        <v>2444</v>
      </c>
      <c r="F343" s="4" t="s">
        <v>2445</v>
      </c>
      <c r="G343" s="4">
        <v>4.0</v>
      </c>
      <c r="H343" s="4" t="s">
        <v>2446</v>
      </c>
      <c r="I343" s="4" t="s">
        <v>1368</v>
      </c>
      <c r="J343" s="4" t="s">
        <v>19</v>
      </c>
      <c r="K343" s="4" t="s">
        <v>20</v>
      </c>
      <c r="L343" s="4" t="b">
        <v>1</v>
      </c>
      <c r="M343" s="7" t="b">
        <v>0</v>
      </c>
    </row>
    <row r="344">
      <c r="A344" s="69" t="s">
        <v>1009</v>
      </c>
      <c r="B344" s="71" t="s">
        <v>2447</v>
      </c>
      <c r="C344" s="72" t="s">
        <v>2448</v>
      </c>
      <c r="D344" s="4" t="s">
        <v>2449</v>
      </c>
      <c r="E344" s="4" t="s">
        <v>2450</v>
      </c>
      <c r="F344" s="4" t="s">
        <v>1440</v>
      </c>
      <c r="G344" s="4">
        <v>3.0</v>
      </c>
      <c r="H344" s="4" t="s">
        <v>2139</v>
      </c>
      <c r="I344" s="4" t="s">
        <v>49</v>
      </c>
      <c r="J344" s="4" t="s">
        <v>19</v>
      </c>
      <c r="K344" s="4" t="s">
        <v>20</v>
      </c>
      <c r="L344" s="4" t="b">
        <v>1</v>
      </c>
      <c r="M344" s="7" t="b">
        <v>0</v>
      </c>
    </row>
    <row r="345">
      <c r="A345" s="69" t="s">
        <v>1009</v>
      </c>
      <c r="B345" s="71" t="s">
        <v>2451</v>
      </c>
      <c r="C345" s="72" t="s">
        <v>2452</v>
      </c>
      <c r="D345" s="4" t="s">
        <v>2453</v>
      </c>
      <c r="E345" s="4" t="s">
        <v>2454</v>
      </c>
      <c r="F345" s="4" t="s">
        <v>2455</v>
      </c>
      <c r="G345" s="4">
        <v>5.0</v>
      </c>
      <c r="H345" s="4" t="s">
        <v>2456</v>
      </c>
      <c r="I345" s="4" t="s">
        <v>60</v>
      </c>
      <c r="J345" s="4" t="s">
        <v>19</v>
      </c>
      <c r="K345" s="4" t="s">
        <v>20</v>
      </c>
      <c r="L345" s="4" t="b">
        <v>1</v>
      </c>
      <c r="M345" s="7" t="b">
        <v>0</v>
      </c>
      <c r="N345" s="4" t="s">
        <v>2396</v>
      </c>
    </row>
    <row r="346">
      <c r="A346" s="69" t="s">
        <v>2457</v>
      </c>
      <c r="B346" s="82" t="s">
        <v>2458</v>
      </c>
      <c r="C346" s="83" t="s">
        <v>2459</v>
      </c>
      <c r="D346" s="77"/>
      <c r="E346" s="77"/>
      <c r="F346" s="77"/>
      <c r="G346" s="77"/>
      <c r="H346" s="77"/>
      <c r="I346" s="77"/>
      <c r="J346" s="77"/>
      <c r="K346" s="77"/>
      <c r="L346" s="7" t="b">
        <v>0</v>
      </c>
      <c r="M346" s="7" t="b">
        <v>0</v>
      </c>
    </row>
    <row r="347">
      <c r="A347" s="60" t="s">
        <v>928</v>
      </c>
      <c r="B347" s="71" t="s">
        <v>2460</v>
      </c>
      <c r="C347" s="72" t="s">
        <v>2461</v>
      </c>
      <c r="D347" s="11" t="s">
        <v>2462</v>
      </c>
      <c r="E347" s="4" t="s">
        <v>2463</v>
      </c>
      <c r="F347" s="4" t="s">
        <v>42</v>
      </c>
      <c r="G347" s="4">
        <v>2.0</v>
      </c>
      <c r="H347" s="4" t="s">
        <v>2464</v>
      </c>
      <c r="I347" s="4" t="s">
        <v>18</v>
      </c>
      <c r="J347" s="4" t="s">
        <v>19</v>
      </c>
      <c r="K347" s="4" t="s">
        <v>20</v>
      </c>
      <c r="L347" s="4" t="b">
        <v>1</v>
      </c>
      <c r="M347" s="7" t="b">
        <v>0</v>
      </c>
    </row>
    <row r="348">
      <c r="A348" s="60" t="s">
        <v>928</v>
      </c>
      <c r="B348" s="71" t="s">
        <v>2465</v>
      </c>
      <c r="C348" s="72" t="s">
        <v>2466</v>
      </c>
      <c r="D348" s="11" t="s">
        <v>2467</v>
      </c>
      <c r="E348" s="4" t="s">
        <v>2468</v>
      </c>
      <c r="F348" s="4" t="s">
        <v>42</v>
      </c>
      <c r="G348" s="4">
        <v>2.0</v>
      </c>
      <c r="H348" s="4" t="s">
        <v>28</v>
      </c>
      <c r="I348" s="4" t="s">
        <v>559</v>
      </c>
      <c r="J348" s="4" t="s">
        <v>19</v>
      </c>
      <c r="K348" s="4" t="s">
        <v>20</v>
      </c>
      <c r="L348" s="4" t="b">
        <v>1</v>
      </c>
      <c r="M348" s="7" t="b">
        <v>0</v>
      </c>
    </row>
    <row r="349">
      <c r="A349" s="60" t="s">
        <v>928</v>
      </c>
      <c r="B349" s="71" t="s">
        <v>2469</v>
      </c>
      <c r="C349" s="72" t="s">
        <v>2470</v>
      </c>
      <c r="D349" s="11" t="s">
        <v>2471</v>
      </c>
      <c r="E349" s="4" t="s">
        <v>2472</v>
      </c>
      <c r="F349" s="4" t="s">
        <v>42</v>
      </c>
      <c r="G349" s="4">
        <v>2.0</v>
      </c>
      <c r="H349" s="4" t="s">
        <v>28</v>
      </c>
      <c r="I349" s="4" t="s">
        <v>18</v>
      </c>
      <c r="J349" s="4" t="s">
        <v>19</v>
      </c>
      <c r="K349" s="4" t="s">
        <v>20</v>
      </c>
      <c r="L349" s="4" t="b">
        <v>1</v>
      </c>
      <c r="M349" s="7" t="b">
        <v>0</v>
      </c>
    </row>
    <row r="350">
      <c r="A350" s="41" t="s">
        <v>1009</v>
      </c>
      <c r="B350" s="71" t="s">
        <v>2473</v>
      </c>
      <c r="C350" s="72" t="s">
        <v>2474</v>
      </c>
      <c r="D350" s="4" t="s">
        <v>2475</v>
      </c>
      <c r="E350" s="4" t="s">
        <v>2476</v>
      </c>
      <c r="F350" s="4" t="s">
        <v>389</v>
      </c>
      <c r="G350" s="4">
        <v>2.0</v>
      </c>
      <c r="H350" s="4" t="s">
        <v>2477</v>
      </c>
      <c r="I350" s="4" t="s">
        <v>559</v>
      </c>
      <c r="J350" s="4" t="s">
        <v>19</v>
      </c>
      <c r="K350" s="4" t="s">
        <v>20</v>
      </c>
      <c r="L350" s="4" t="b">
        <v>1</v>
      </c>
      <c r="M350" s="7" t="b">
        <v>0</v>
      </c>
    </row>
    <row r="351">
      <c r="A351" s="41" t="s">
        <v>1009</v>
      </c>
      <c r="B351" s="71" t="s">
        <v>2478</v>
      </c>
      <c r="C351" s="72" t="s">
        <v>2479</v>
      </c>
      <c r="D351" s="4" t="s">
        <v>2480</v>
      </c>
      <c r="E351" s="4" t="s">
        <v>2481</v>
      </c>
      <c r="F351" s="4" t="s">
        <v>389</v>
      </c>
      <c r="G351" s="4">
        <v>2.0</v>
      </c>
      <c r="H351" s="4" t="s">
        <v>166</v>
      </c>
      <c r="I351" s="4" t="s">
        <v>200</v>
      </c>
      <c r="J351" s="4" t="s">
        <v>19</v>
      </c>
      <c r="K351" s="4" t="s">
        <v>20</v>
      </c>
      <c r="L351" s="4" t="b">
        <v>1</v>
      </c>
      <c r="M351" s="7" t="b">
        <v>0</v>
      </c>
    </row>
    <row r="352">
      <c r="A352" s="60" t="s">
        <v>928</v>
      </c>
      <c r="B352" s="84" t="s">
        <v>2482</v>
      </c>
      <c r="C352" s="85" t="s">
        <v>2483</v>
      </c>
      <c r="D352" s="86"/>
      <c r="E352" s="86"/>
      <c r="F352" s="86"/>
      <c r="G352" s="86"/>
      <c r="H352" s="86"/>
      <c r="I352" s="86"/>
      <c r="J352" s="87"/>
      <c r="K352" s="86"/>
      <c r="L352" s="7" t="b">
        <v>0</v>
      </c>
      <c r="M352" s="7" t="b">
        <v>0</v>
      </c>
      <c r="N352" s="88" t="s">
        <v>2484</v>
      </c>
      <c r="O352" s="89" t="s">
        <v>2485</v>
      </c>
    </row>
    <row r="353">
      <c r="A353" s="60" t="s">
        <v>928</v>
      </c>
      <c r="B353" s="90" t="s">
        <v>2486</v>
      </c>
      <c r="C353" s="72" t="s">
        <v>2487</v>
      </c>
      <c r="D353" s="11" t="s">
        <v>2488</v>
      </c>
      <c r="E353" s="4" t="s">
        <v>2489</v>
      </c>
      <c r="F353" s="4" t="s">
        <v>903</v>
      </c>
      <c r="G353" s="4">
        <v>3.0</v>
      </c>
      <c r="H353" s="4" t="s">
        <v>28</v>
      </c>
      <c r="I353" s="4" t="s">
        <v>188</v>
      </c>
      <c r="J353" s="4" t="s">
        <v>19</v>
      </c>
      <c r="K353" s="4" t="s">
        <v>20</v>
      </c>
      <c r="L353" s="4" t="b">
        <v>1</v>
      </c>
      <c r="M353" s="7" t="b">
        <v>0</v>
      </c>
      <c r="N353" s="88" t="s">
        <v>2490</v>
      </c>
      <c r="O353" s="91" t="s">
        <v>2491</v>
      </c>
    </row>
    <row r="354">
      <c r="A354" s="69" t="s">
        <v>1009</v>
      </c>
      <c r="B354" s="90" t="s">
        <v>2492</v>
      </c>
      <c r="C354" s="72" t="s">
        <v>2493</v>
      </c>
      <c r="D354" s="4" t="s">
        <v>2494</v>
      </c>
      <c r="E354" s="4" t="s">
        <v>2495</v>
      </c>
      <c r="F354" s="4" t="s">
        <v>389</v>
      </c>
      <c r="G354" s="4">
        <v>2.0</v>
      </c>
      <c r="H354" s="4" t="s">
        <v>2496</v>
      </c>
      <c r="I354" s="4" t="s">
        <v>49</v>
      </c>
      <c r="J354" s="4" t="s">
        <v>19</v>
      </c>
      <c r="K354" s="4" t="s">
        <v>20</v>
      </c>
      <c r="L354" s="4" t="b">
        <v>1</v>
      </c>
      <c r="M354" s="7" t="b">
        <v>0</v>
      </c>
      <c r="N354" s="91" t="s">
        <v>2497</v>
      </c>
      <c r="O354" s="89" t="s">
        <v>2498</v>
      </c>
    </row>
    <row r="355">
      <c r="A355" s="69" t="s">
        <v>1009</v>
      </c>
      <c r="B355" s="90" t="s">
        <v>2499</v>
      </c>
      <c r="C355" s="72" t="s">
        <v>2500</v>
      </c>
      <c r="D355" s="4" t="s">
        <v>2501</v>
      </c>
      <c r="E355" s="4" t="s">
        <v>2502</v>
      </c>
      <c r="F355" s="4" t="s">
        <v>1171</v>
      </c>
      <c r="G355" s="4">
        <v>3.0</v>
      </c>
      <c r="H355" s="4" t="s">
        <v>2503</v>
      </c>
      <c r="I355" s="4" t="s">
        <v>18</v>
      </c>
      <c r="J355" s="4" t="s">
        <v>19</v>
      </c>
      <c r="K355" s="4" t="s">
        <v>20</v>
      </c>
      <c r="L355" s="4" t="b">
        <v>1</v>
      </c>
      <c r="M355" s="7" t="b">
        <v>0</v>
      </c>
      <c r="N355" s="91" t="s">
        <v>2504</v>
      </c>
      <c r="O355" s="89" t="s">
        <v>2505</v>
      </c>
    </row>
    <row r="356">
      <c r="A356" s="30" t="s">
        <v>1071</v>
      </c>
      <c r="B356" s="90" t="s">
        <v>2506</v>
      </c>
      <c r="C356" s="72" t="s">
        <v>2507</v>
      </c>
      <c r="D356" s="11" t="s">
        <v>2508</v>
      </c>
      <c r="E356" s="4" t="s">
        <v>2509</v>
      </c>
      <c r="F356" s="4" t="s">
        <v>1440</v>
      </c>
      <c r="G356" s="4">
        <v>3.0</v>
      </c>
      <c r="H356" s="4" t="s">
        <v>2510</v>
      </c>
      <c r="I356" s="4" t="s">
        <v>200</v>
      </c>
      <c r="J356" s="4" t="s">
        <v>19</v>
      </c>
      <c r="K356" s="4" t="s">
        <v>20</v>
      </c>
      <c r="L356" s="4" t="b">
        <v>1</v>
      </c>
      <c r="M356" s="7" t="b">
        <v>0</v>
      </c>
      <c r="N356" s="91" t="s">
        <v>2511</v>
      </c>
      <c r="O356" s="91" t="s">
        <v>2512</v>
      </c>
    </row>
    <row r="357">
      <c r="A357" s="69" t="s">
        <v>1009</v>
      </c>
      <c r="B357" s="90" t="s">
        <v>2513</v>
      </c>
      <c r="C357" s="72" t="s">
        <v>2514</v>
      </c>
      <c r="D357" s="4" t="s">
        <v>2515</v>
      </c>
      <c r="E357" s="4" t="s">
        <v>2516</v>
      </c>
      <c r="F357" s="4" t="s">
        <v>467</v>
      </c>
      <c r="G357" s="4">
        <v>2.0</v>
      </c>
      <c r="H357" s="4" t="s">
        <v>166</v>
      </c>
      <c r="I357" s="4" t="s">
        <v>428</v>
      </c>
      <c r="J357" s="4" t="s">
        <v>295</v>
      </c>
      <c r="K357" s="4" t="s">
        <v>20</v>
      </c>
      <c r="L357" s="4" t="b">
        <v>1</v>
      </c>
      <c r="M357" s="7" t="b">
        <v>0</v>
      </c>
      <c r="N357" s="91" t="s">
        <v>2517</v>
      </c>
      <c r="O357" s="91" t="s">
        <v>2518</v>
      </c>
    </row>
    <row r="358">
      <c r="A358" s="69" t="s">
        <v>1009</v>
      </c>
      <c r="B358" s="90" t="s">
        <v>2519</v>
      </c>
      <c r="C358" s="72" t="s">
        <v>2520</v>
      </c>
      <c r="D358" s="4" t="s">
        <v>2521</v>
      </c>
      <c r="E358" s="4" t="s">
        <v>2522</v>
      </c>
      <c r="F358" s="4" t="s">
        <v>1171</v>
      </c>
      <c r="G358" s="4">
        <v>3.0</v>
      </c>
      <c r="H358" s="4" t="s">
        <v>166</v>
      </c>
      <c r="I358" s="4" t="s">
        <v>18</v>
      </c>
      <c r="J358" s="4" t="s">
        <v>19</v>
      </c>
      <c r="K358" s="4" t="s">
        <v>20</v>
      </c>
      <c r="L358" s="4" t="b">
        <v>1</v>
      </c>
      <c r="M358" s="7" t="b">
        <v>0</v>
      </c>
      <c r="N358" s="91" t="s">
        <v>2523</v>
      </c>
      <c r="O358" s="89" t="s">
        <v>2524</v>
      </c>
    </row>
    <row r="359">
      <c r="A359" s="60" t="s">
        <v>928</v>
      </c>
      <c r="B359" s="90" t="s">
        <v>2525</v>
      </c>
      <c r="C359" s="72" t="s">
        <v>2526</v>
      </c>
      <c r="D359" s="4" t="s">
        <v>2527</v>
      </c>
      <c r="E359" s="4" t="s">
        <v>2528</v>
      </c>
      <c r="F359" s="4" t="s">
        <v>42</v>
      </c>
      <c r="G359" s="4">
        <v>3.0</v>
      </c>
      <c r="H359" s="4" t="s">
        <v>28</v>
      </c>
      <c r="I359" s="4" t="s">
        <v>108</v>
      </c>
      <c r="J359" s="4" t="s">
        <v>19</v>
      </c>
      <c r="K359" s="4" t="s">
        <v>20</v>
      </c>
      <c r="L359" s="4" t="b">
        <v>1</v>
      </c>
      <c r="M359" s="7" t="b">
        <v>0</v>
      </c>
      <c r="N359" s="91" t="s">
        <v>2529</v>
      </c>
      <c r="O359" s="89" t="s">
        <v>2530</v>
      </c>
    </row>
    <row r="360">
      <c r="A360" s="60" t="s">
        <v>928</v>
      </c>
      <c r="B360" s="90" t="s">
        <v>2531</v>
      </c>
      <c r="C360" s="72" t="s">
        <v>2532</v>
      </c>
      <c r="D360" s="4" t="s">
        <v>2533</v>
      </c>
      <c r="E360" s="4" t="s">
        <v>2534</v>
      </c>
      <c r="F360" s="4" t="s">
        <v>903</v>
      </c>
      <c r="G360" s="4">
        <v>3.0</v>
      </c>
      <c r="H360" s="4" t="s">
        <v>2535</v>
      </c>
      <c r="I360" s="4" t="s">
        <v>18</v>
      </c>
      <c r="J360" s="4" t="s">
        <v>19</v>
      </c>
      <c r="K360" s="4" t="s">
        <v>20</v>
      </c>
      <c r="L360" s="4" t="b">
        <v>1</v>
      </c>
      <c r="M360" s="7" t="b">
        <v>0</v>
      </c>
      <c r="N360" s="91" t="s">
        <v>2536</v>
      </c>
      <c r="O360" s="91" t="s">
        <v>2537</v>
      </c>
    </row>
    <row r="361">
      <c r="A361" s="60" t="s">
        <v>928</v>
      </c>
      <c r="B361" s="90" t="s">
        <v>2538</v>
      </c>
      <c r="C361" s="72" t="s">
        <v>2539</v>
      </c>
      <c r="D361" s="4" t="s">
        <v>2540</v>
      </c>
      <c r="E361" s="4" t="s">
        <v>2541</v>
      </c>
      <c r="F361" s="4" t="s">
        <v>42</v>
      </c>
      <c r="G361" s="4">
        <v>2.0</v>
      </c>
      <c r="H361" s="4" t="s">
        <v>28</v>
      </c>
      <c r="I361" s="4"/>
      <c r="J361" s="4" t="s">
        <v>19</v>
      </c>
      <c r="K361" s="4" t="s">
        <v>20</v>
      </c>
      <c r="L361" s="4" t="b">
        <v>1</v>
      </c>
      <c r="M361" s="7" t="b">
        <v>0</v>
      </c>
      <c r="N361" s="91" t="s">
        <v>2542</v>
      </c>
      <c r="O361" s="89" t="s">
        <v>2543</v>
      </c>
    </row>
    <row r="362">
      <c r="A362" s="41" t="s">
        <v>1009</v>
      </c>
      <c r="B362" s="90" t="s">
        <v>2544</v>
      </c>
      <c r="C362" s="72" t="s">
        <v>2545</v>
      </c>
      <c r="D362" s="4" t="s">
        <v>2546</v>
      </c>
      <c r="E362" s="4" t="s">
        <v>2547</v>
      </c>
      <c r="F362" s="4" t="s">
        <v>2548</v>
      </c>
      <c r="G362" s="4">
        <v>4.0</v>
      </c>
      <c r="H362" s="4" t="s">
        <v>2549</v>
      </c>
      <c r="I362" s="4" t="s">
        <v>60</v>
      </c>
      <c r="J362" s="4" t="s">
        <v>19</v>
      </c>
      <c r="K362" s="4" t="s">
        <v>20</v>
      </c>
      <c r="L362" s="4" t="b">
        <v>1</v>
      </c>
      <c r="M362" s="7" t="b">
        <v>0</v>
      </c>
      <c r="N362" s="92" t="s">
        <v>2396</v>
      </c>
      <c r="O362" s="89"/>
    </row>
    <row r="363">
      <c r="A363" s="60" t="s">
        <v>928</v>
      </c>
      <c r="B363" s="90" t="s">
        <v>2550</v>
      </c>
      <c r="C363" s="72" t="s">
        <v>2551</v>
      </c>
      <c r="D363" s="4" t="s">
        <v>2552</v>
      </c>
      <c r="E363" s="4" t="s">
        <v>2553</v>
      </c>
      <c r="F363" s="4" t="s">
        <v>42</v>
      </c>
      <c r="G363" s="4">
        <v>2.0</v>
      </c>
      <c r="H363" s="4" t="s">
        <v>28</v>
      </c>
      <c r="I363" s="4" t="s">
        <v>188</v>
      </c>
      <c r="J363" s="4" t="s">
        <v>19</v>
      </c>
      <c r="K363" s="4" t="s">
        <v>116</v>
      </c>
      <c r="L363" s="4" t="b">
        <v>1</v>
      </c>
      <c r="M363" s="7" t="b">
        <v>0</v>
      </c>
      <c r="N363" s="91" t="s">
        <v>2554</v>
      </c>
      <c r="O363" s="89" t="s">
        <v>2555</v>
      </c>
    </row>
    <row r="364">
      <c r="A364" s="60" t="s">
        <v>928</v>
      </c>
      <c r="B364" s="90" t="s">
        <v>2556</v>
      </c>
      <c r="C364" s="72" t="s">
        <v>2557</v>
      </c>
      <c r="D364" s="4" t="s">
        <v>2558</v>
      </c>
      <c r="E364" s="4" t="s">
        <v>2559</v>
      </c>
      <c r="F364" s="4" t="s">
        <v>111</v>
      </c>
      <c r="G364" s="4">
        <v>2.0</v>
      </c>
      <c r="H364" s="4" t="s">
        <v>28</v>
      </c>
      <c r="I364" s="4" t="s">
        <v>49</v>
      </c>
      <c r="J364" s="4" t="s">
        <v>19</v>
      </c>
      <c r="K364" s="4" t="s">
        <v>20</v>
      </c>
      <c r="L364" s="4" t="b">
        <v>1</v>
      </c>
      <c r="M364" s="7" t="b">
        <v>0</v>
      </c>
      <c r="N364" s="91" t="s">
        <v>2560</v>
      </c>
      <c r="O364" s="91" t="s">
        <v>2561</v>
      </c>
    </row>
    <row r="365">
      <c r="A365" s="93"/>
      <c r="B365" s="90" t="s">
        <v>2562</v>
      </c>
      <c r="C365" s="72" t="s">
        <v>2563</v>
      </c>
      <c r="I365" s="7"/>
      <c r="J365" s="7"/>
      <c r="K365" s="7"/>
      <c r="L365" s="7" t="b">
        <v>0</v>
      </c>
      <c r="M365" s="7" t="b">
        <v>0</v>
      </c>
      <c r="N365" s="91" t="s">
        <v>2564</v>
      </c>
      <c r="O365" s="89" t="s">
        <v>2565</v>
      </c>
    </row>
    <row r="366">
      <c r="A366" s="93"/>
      <c r="B366" s="90" t="s">
        <v>2566</v>
      </c>
      <c r="C366" s="72" t="s">
        <v>2567</v>
      </c>
      <c r="I366" s="7"/>
      <c r="J366" s="7"/>
      <c r="K366" s="7"/>
      <c r="L366" s="7" t="b">
        <v>0</v>
      </c>
      <c r="M366" s="7" t="b">
        <v>0</v>
      </c>
      <c r="N366" s="91" t="s">
        <v>2568</v>
      </c>
      <c r="O366" s="91" t="s">
        <v>2569</v>
      </c>
    </row>
    <row r="367">
      <c r="A367" s="45"/>
      <c r="B367" s="90" t="s">
        <v>2570</v>
      </c>
      <c r="C367" s="72" t="s">
        <v>2571</v>
      </c>
      <c r="I367" s="7"/>
      <c r="J367" s="7"/>
      <c r="K367" s="7"/>
      <c r="L367" s="7" t="b">
        <v>0</v>
      </c>
      <c r="M367" s="7" t="b">
        <v>0</v>
      </c>
      <c r="N367" s="91" t="s">
        <v>2572</v>
      </c>
      <c r="O367" s="89" t="s">
        <v>2573</v>
      </c>
    </row>
    <row r="368">
      <c r="A368" s="30" t="s">
        <v>1071</v>
      </c>
      <c r="B368" s="90" t="s">
        <v>2574</v>
      </c>
      <c r="C368" s="72" t="s">
        <v>2575</v>
      </c>
      <c r="D368" s="94" t="s">
        <v>2576</v>
      </c>
      <c r="E368" s="4" t="s">
        <v>2577</v>
      </c>
      <c r="F368" s="4" t="s">
        <v>42</v>
      </c>
      <c r="G368" s="4">
        <v>2.0</v>
      </c>
      <c r="H368" s="4" t="s">
        <v>2578</v>
      </c>
      <c r="I368" s="4" t="s">
        <v>200</v>
      </c>
      <c r="J368" s="4" t="s">
        <v>295</v>
      </c>
      <c r="K368" s="4" t="s">
        <v>20</v>
      </c>
      <c r="L368" s="4" t="b">
        <v>1</v>
      </c>
      <c r="M368" s="7" t="b">
        <v>0</v>
      </c>
      <c r="N368" s="91"/>
      <c r="O368" s="89"/>
    </row>
    <row r="369">
      <c r="A369" s="30" t="s">
        <v>1071</v>
      </c>
      <c r="B369" s="90" t="s">
        <v>2579</v>
      </c>
      <c r="C369" s="72" t="s">
        <v>2580</v>
      </c>
      <c r="I369" s="7"/>
      <c r="J369" s="7"/>
      <c r="K369" s="7"/>
      <c r="L369" s="7" t="b">
        <v>0</v>
      </c>
      <c r="M369" s="7" t="b">
        <v>0</v>
      </c>
      <c r="N369" s="91" t="s">
        <v>2581</v>
      </c>
      <c r="O369" s="89" t="s">
        <v>2582</v>
      </c>
    </row>
    <row r="370">
      <c r="A370" s="30" t="s">
        <v>1071</v>
      </c>
      <c r="B370" s="90" t="s">
        <v>2583</v>
      </c>
      <c r="C370" s="72" t="s">
        <v>2584</v>
      </c>
      <c r="I370" s="7"/>
      <c r="J370" s="7"/>
      <c r="K370" s="7"/>
      <c r="L370" s="7" t="b">
        <v>0</v>
      </c>
      <c r="M370" s="7" t="b">
        <v>0</v>
      </c>
      <c r="N370" s="91" t="s">
        <v>2585</v>
      </c>
      <c r="O370" s="89" t="s">
        <v>2586</v>
      </c>
    </row>
    <row r="371">
      <c r="A371" s="30" t="s">
        <v>1071</v>
      </c>
      <c r="B371" s="90" t="s">
        <v>2587</v>
      </c>
      <c r="C371" s="72" t="s">
        <v>2588</v>
      </c>
      <c r="D371" s="94" t="s">
        <v>2589</v>
      </c>
      <c r="E371" s="4" t="s">
        <v>2590</v>
      </c>
      <c r="F371" s="4" t="s">
        <v>926</v>
      </c>
      <c r="G371" s="4">
        <v>3.0</v>
      </c>
      <c r="H371" s="4" t="s">
        <v>2591</v>
      </c>
      <c r="I371" s="4" t="s">
        <v>1008</v>
      </c>
      <c r="J371" s="4" t="s">
        <v>19</v>
      </c>
      <c r="K371" s="4" t="s">
        <v>20</v>
      </c>
      <c r="L371" s="4" t="b">
        <v>1</v>
      </c>
      <c r="M371" s="7" t="b">
        <v>0</v>
      </c>
      <c r="N371" s="91"/>
      <c r="O371" s="89"/>
    </row>
    <row r="372">
      <c r="A372" s="30" t="s">
        <v>1071</v>
      </c>
      <c r="B372" s="90" t="s">
        <v>2592</v>
      </c>
      <c r="C372" s="72" t="s">
        <v>2593</v>
      </c>
      <c r="I372" s="7"/>
      <c r="J372" s="7"/>
      <c r="K372" s="7"/>
      <c r="L372" s="7" t="b">
        <v>0</v>
      </c>
      <c r="M372" s="7" t="b">
        <v>0</v>
      </c>
      <c r="N372" s="91" t="s">
        <v>2594</v>
      </c>
      <c r="O372" s="89" t="s">
        <v>2595</v>
      </c>
    </row>
    <row r="373">
      <c r="A373" s="30" t="s">
        <v>1071</v>
      </c>
      <c r="B373" s="90" t="s">
        <v>2596</v>
      </c>
      <c r="C373" s="72" t="s">
        <v>2597</v>
      </c>
      <c r="D373" s="4" t="s">
        <v>2598</v>
      </c>
      <c r="E373" s="4" t="s">
        <v>2599</v>
      </c>
      <c r="F373" s="4" t="s">
        <v>2600</v>
      </c>
      <c r="G373" s="4">
        <v>3.0</v>
      </c>
      <c r="H373" s="4" t="s">
        <v>2601</v>
      </c>
      <c r="I373" s="4" t="s">
        <v>200</v>
      </c>
      <c r="J373" s="4" t="s">
        <v>19</v>
      </c>
      <c r="K373" s="4" t="s">
        <v>20</v>
      </c>
      <c r="L373" s="4" t="b">
        <v>1</v>
      </c>
      <c r="M373" s="7" t="b">
        <v>0</v>
      </c>
      <c r="N373" s="89" t="s">
        <v>2602</v>
      </c>
      <c r="O373" s="91"/>
    </row>
    <row r="374">
      <c r="A374" s="30" t="s">
        <v>1071</v>
      </c>
      <c r="B374" s="90" t="s">
        <v>2603</v>
      </c>
      <c r="C374" s="72" t="s">
        <v>2604</v>
      </c>
      <c r="D374" s="4" t="s">
        <v>2605</v>
      </c>
      <c r="E374" s="4" t="s">
        <v>2606</v>
      </c>
      <c r="F374" s="4" t="s">
        <v>389</v>
      </c>
      <c r="G374" s="4">
        <v>3.0</v>
      </c>
      <c r="H374" s="4" t="s">
        <v>2607</v>
      </c>
      <c r="I374" s="4" t="s">
        <v>200</v>
      </c>
      <c r="J374" s="4" t="s">
        <v>19</v>
      </c>
      <c r="K374" s="4" t="s">
        <v>20</v>
      </c>
      <c r="L374" s="4" t="b">
        <v>1</v>
      </c>
      <c r="M374" s="7" t="b">
        <v>0</v>
      </c>
      <c r="N374" s="91" t="s">
        <v>2608</v>
      </c>
      <c r="O374" s="89" t="s">
        <v>2609</v>
      </c>
    </row>
    <row r="375">
      <c r="A375" s="30" t="s">
        <v>1071</v>
      </c>
      <c r="B375" s="90" t="s">
        <v>2610</v>
      </c>
      <c r="C375" s="72" t="s">
        <v>2611</v>
      </c>
      <c r="I375" s="7"/>
      <c r="J375" s="7"/>
      <c r="K375" s="7"/>
      <c r="L375" s="7" t="b">
        <v>0</v>
      </c>
      <c r="M375" s="7" t="b">
        <v>0</v>
      </c>
      <c r="N375" s="91" t="s">
        <v>2612</v>
      </c>
      <c r="O375" s="89" t="s">
        <v>2613</v>
      </c>
    </row>
    <row r="376">
      <c r="A376" s="30" t="s">
        <v>1071</v>
      </c>
      <c r="B376" s="90" t="s">
        <v>2614</v>
      </c>
      <c r="C376" s="72" t="s">
        <v>2615</v>
      </c>
      <c r="D376" s="4" t="s">
        <v>2616</v>
      </c>
      <c r="E376" s="4" t="s">
        <v>2617</v>
      </c>
      <c r="F376" s="4" t="s">
        <v>1575</v>
      </c>
      <c r="G376" s="4">
        <v>3.0</v>
      </c>
      <c r="H376" s="4" t="s">
        <v>166</v>
      </c>
      <c r="I376" s="4" t="s">
        <v>490</v>
      </c>
      <c r="J376" s="4" t="s">
        <v>19</v>
      </c>
      <c r="K376" s="4" t="s">
        <v>20</v>
      </c>
      <c r="L376" s="4" t="b">
        <v>1</v>
      </c>
      <c r="M376" s="7" t="b">
        <v>0</v>
      </c>
      <c r="N376" s="89" t="s">
        <v>2618</v>
      </c>
      <c r="O376" s="91"/>
    </row>
    <row r="377">
      <c r="A377" s="30" t="s">
        <v>1071</v>
      </c>
      <c r="B377" s="90" t="s">
        <v>2619</v>
      </c>
      <c r="C377" s="72" t="s">
        <v>2620</v>
      </c>
      <c r="I377" s="7"/>
      <c r="J377" s="7"/>
      <c r="K377" s="7"/>
      <c r="L377" s="7" t="b">
        <v>0</v>
      </c>
      <c r="M377" s="7" t="b">
        <v>0</v>
      </c>
      <c r="N377" s="91" t="s">
        <v>2621</v>
      </c>
      <c r="O377" s="89" t="s">
        <v>2622</v>
      </c>
    </row>
    <row r="378">
      <c r="A378" s="30" t="s">
        <v>1071</v>
      </c>
      <c r="B378" s="90" t="s">
        <v>2623</v>
      </c>
      <c r="C378" s="72" t="s">
        <v>2624</v>
      </c>
      <c r="I378" s="4"/>
      <c r="J378" s="4"/>
      <c r="K378" s="4"/>
      <c r="L378" s="4" t="b">
        <v>0</v>
      </c>
      <c r="M378" s="7" t="b">
        <v>0</v>
      </c>
      <c r="N378" s="91" t="s">
        <v>2625</v>
      </c>
      <c r="O378" s="89" t="s">
        <v>2626</v>
      </c>
    </row>
    <row r="379">
      <c r="A379" s="30" t="s">
        <v>1071</v>
      </c>
      <c r="B379" s="90" t="s">
        <v>2627</v>
      </c>
      <c r="C379" s="72" t="s">
        <v>2628</v>
      </c>
      <c r="D379" s="4" t="s">
        <v>2629</v>
      </c>
      <c r="E379" s="4" t="s">
        <v>2630</v>
      </c>
      <c r="F379" s="4" t="s">
        <v>2631</v>
      </c>
      <c r="G379" s="4">
        <v>2.0</v>
      </c>
      <c r="H379" s="4" t="s">
        <v>277</v>
      </c>
      <c r="I379" s="4" t="s">
        <v>18</v>
      </c>
      <c r="J379" s="4" t="s">
        <v>19</v>
      </c>
      <c r="K379" s="4" t="s">
        <v>20</v>
      </c>
      <c r="L379" s="4" t="b">
        <v>1</v>
      </c>
      <c r="M379" s="7" t="b">
        <v>0</v>
      </c>
      <c r="N379" s="91" t="s">
        <v>2632</v>
      </c>
      <c r="O379" s="89" t="s">
        <v>2633</v>
      </c>
    </row>
    <row r="380">
      <c r="A380" s="30" t="s">
        <v>1071</v>
      </c>
      <c r="B380" s="90" t="s">
        <v>2634</v>
      </c>
      <c r="C380" s="72" t="s">
        <v>2635</v>
      </c>
      <c r="I380" s="7"/>
      <c r="J380" s="7"/>
      <c r="K380" s="7"/>
      <c r="L380" s="7" t="b">
        <v>0</v>
      </c>
      <c r="M380" s="7" t="b">
        <v>0</v>
      </c>
      <c r="N380" s="89" t="s">
        <v>2636</v>
      </c>
      <c r="O380" s="95"/>
    </row>
    <row r="381">
      <c r="A381" s="30" t="s">
        <v>1071</v>
      </c>
      <c r="B381" s="90" t="s">
        <v>2637</v>
      </c>
      <c r="C381" s="72" t="s">
        <v>2638</v>
      </c>
      <c r="D381" s="4" t="s">
        <v>2639</v>
      </c>
      <c r="E381" s="4" t="s">
        <v>2640</v>
      </c>
      <c r="F381" s="4" t="s">
        <v>1036</v>
      </c>
      <c r="G381" s="4">
        <v>4.0</v>
      </c>
      <c r="H381" s="4" t="s">
        <v>2641</v>
      </c>
      <c r="I381" s="4" t="s">
        <v>18</v>
      </c>
      <c r="J381" s="4" t="s">
        <v>19</v>
      </c>
      <c r="K381" s="4" t="s">
        <v>20</v>
      </c>
      <c r="L381" s="4" t="b">
        <v>1</v>
      </c>
      <c r="M381" s="7" t="b">
        <v>0</v>
      </c>
      <c r="N381" s="89" t="s">
        <v>2642</v>
      </c>
      <c r="O381" s="91"/>
    </row>
    <row r="382">
      <c r="A382" s="42" t="s">
        <v>1265</v>
      </c>
      <c r="B382" s="90" t="s">
        <v>2643</v>
      </c>
      <c r="C382" s="72" t="s">
        <v>2644</v>
      </c>
      <c r="D382" s="4" t="s">
        <v>2645</v>
      </c>
      <c r="E382" s="6" t="s">
        <v>2646</v>
      </c>
      <c r="F382" s="4" t="s">
        <v>42</v>
      </c>
      <c r="G382" s="4">
        <v>3.0</v>
      </c>
      <c r="H382" s="4" t="s">
        <v>2647</v>
      </c>
      <c r="I382" s="4" t="s">
        <v>18</v>
      </c>
      <c r="J382" s="4" t="s">
        <v>19</v>
      </c>
      <c r="K382" s="4" t="s">
        <v>20</v>
      </c>
      <c r="L382" s="4" t="b">
        <v>1</v>
      </c>
      <c r="M382" s="7" t="b">
        <v>0</v>
      </c>
      <c r="N382" s="91" t="s">
        <v>2648</v>
      </c>
      <c r="O382" s="89" t="s">
        <v>2649</v>
      </c>
    </row>
    <row r="383">
      <c r="A383" s="42" t="s">
        <v>1265</v>
      </c>
      <c r="B383" s="90" t="s">
        <v>2650</v>
      </c>
      <c r="C383" s="72" t="s">
        <v>2651</v>
      </c>
      <c r="D383" s="4" t="s">
        <v>2652</v>
      </c>
      <c r="E383" s="6" t="s">
        <v>2653</v>
      </c>
      <c r="F383" s="4" t="s">
        <v>42</v>
      </c>
      <c r="G383" s="4">
        <v>5.0</v>
      </c>
      <c r="H383" s="4" t="s">
        <v>2654</v>
      </c>
      <c r="I383" s="4" t="s">
        <v>200</v>
      </c>
      <c r="J383" s="4" t="s">
        <v>19</v>
      </c>
      <c r="K383" s="4" t="s">
        <v>20</v>
      </c>
      <c r="L383" s="4" t="b">
        <v>1</v>
      </c>
      <c r="M383" s="7" t="b">
        <v>0</v>
      </c>
      <c r="N383" s="91" t="s">
        <v>2655</v>
      </c>
      <c r="O383" s="89" t="s">
        <v>2656</v>
      </c>
    </row>
    <row r="384">
      <c r="A384" s="42" t="s">
        <v>1265</v>
      </c>
      <c r="B384" s="90" t="s">
        <v>2657</v>
      </c>
      <c r="C384" s="72" t="s">
        <v>2658</v>
      </c>
      <c r="I384" s="7"/>
      <c r="J384" s="7"/>
      <c r="K384" s="7"/>
      <c r="L384" s="7" t="b">
        <v>0</v>
      </c>
      <c r="M384" s="7" t="b">
        <v>0</v>
      </c>
      <c r="N384" s="91" t="s">
        <v>2659</v>
      </c>
      <c r="O384" s="89" t="s">
        <v>2660</v>
      </c>
    </row>
    <row r="385">
      <c r="A385" s="42" t="s">
        <v>1265</v>
      </c>
      <c r="B385" s="90" t="s">
        <v>2661</v>
      </c>
      <c r="C385" s="72" t="s">
        <v>2662</v>
      </c>
      <c r="I385" s="7"/>
      <c r="J385" s="7"/>
      <c r="K385" s="7"/>
      <c r="L385" s="7" t="b">
        <v>0</v>
      </c>
      <c r="M385" s="7" t="b">
        <v>0</v>
      </c>
      <c r="N385" s="91" t="s">
        <v>2663</v>
      </c>
      <c r="O385" s="89" t="s">
        <v>2664</v>
      </c>
    </row>
    <row r="386">
      <c r="A386" s="42" t="s">
        <v>1265</v>
      </c>
      <c r="B386" s="90" t="s">
        <v>2665</v>
      </c>
      <c r="C386" s="72" t="s">
        <v>2666</v>
      </c>
      <c r="D386" s="91" t="s">
        <v>2667</v>
      </c>
      <c r="E386" s="96" t="s">
        <v>2668</v>
      </c>
      <c r="F386" s="4" t="s">
        <v>2669</v>
      </c>
      <c r="G386" s="4">
        <v>4.0</v>
      </c>
      <c r="H386" s="4" t="s">
        <v>2670</v>
      </c>
      <c r="I386" s="4" t="s">
        <v>60</v>
      </c>
      <c r="J386" s="4" t="s">
        <v>19</v>
      </c>
      <c r="K386" s="4" t="s">
        <v>20</v>
      </c>
      <c r="L386" s="4" t="b">
        <v>1</v>
      </c>
      <c r="M386" s="7" t="b">
        <v>0</v>
      </c>
      <c r="N386" s="91" t="s">
        <v>2667</v>
      </c>
      <c r="O386" s="89" t="s">
        <v>2671</v>
      </c>
    </row>
    <row r="387">
      <c r="A387" s="42" t="s">
        <v>1265</v>
      </c>
      <c r="B387" s="90" t="s">
        <v>2672</v>
      </c>
      <c r="C387" s="72" t="s">
        <v>2673</v>
      </c>
      <c r="I387" s="7"/>
      <c r="J387" s="7"/>
      <c r="K387" s="7"/>
      <c r="L387" s="7" t="b">
        <v>0</v>
      </c>
      <c r="M387" s="7" t="b">
        <v>0</v>
      </c>
      <c r="N387" s="91" t="s">
        <v>2674</v>
      </c>
      <c r="O387" s="89" t="s">
        <v>2675</v>
      </c>
    </row>
    <row r="388">
      <c r="A388" s="42" t="s">
        <v>1265</v>
      </c>
      <c r="B388" s="90" t="s">
        <v>2676</v>
      </c>
      <c r="C388" s="72" t="s">
        <v>2677</v>
      </c>
      <c r="I388" s="7"/>
      <c r="J388" s="7"/>
      <c r="K388" s="7"/>
      <c r="L388" s="7" t="b">
        <v>0</v>
      </c>
      <c r="M388" s="7" t="b">
        <v>0</v>
      </c>
      <c r="N388" s="91" t="s">
        <v>2678</v>
      </c>
      <c r="O388" s="89" t="s">
        <v>2679</v>
      </c>
    </row>
    <row r="389">
      <c r="A389" s="42" t="s">
        <v>1265</v>
      </c>
      <c r="B389" s="90" t="s">
        <v>2680</v>
      </c>
      <c r="C389" s="72" t="s">
        <v>2681</v>
      </c>
      <c r="I389" s="7"/>
      <c r="J389" s="7"/>
      <c r="K389" s="7"/>
      <c r="L389" s="7" t="b">
        <v>0</v>
      </c>
      <c r="M389" s="7" t="b">
        <v>0</v>
      </c>
      <c r="N389" s="91" t="s">
        <v>2682</v>
      </c>
      <c r="O389" s="89" t="s">
        <v>2683</v>
      </c>
    </row>
    <row r="390">
      <c r="A390" s="42" t="s">
        <v>1265</v>
      </c>
      <c r="B390" s="90" t="s">
        <v>2684</v>
      </c>
      <c r="C390" s="72" t="s">
        <v>2685</v>
      </c>
      <c r="D390" s="92" t="s">
        <v>2686</v>
      </c>
      <c r="E390" s="97" t="s">
        <v>2687</v>
      </c>
      <c r="F390" s="4" t="s">
        <v>2688</v>
      </c>
      <c r="G390" s="4">
        <v>4.0</v>
      </c>
      <c r="H390" s="4" t="s">
        <v>2689</v>
      </c>
      <c r="I390" s="4" t="s">
        <v>60</v>
      </c>
      <c r="J390" s="4" t="s">
        <v>19</v>
      </c>
      <c r="K390" s="4" t="s">
        <v>20</v>
      </c>
      <c r="L390" s="4" t="b">
        <v>1</v>
      </c>
      <c r="M390" s="7" t="b">
        <v>0</v>
      </c>
      <c r="N390" s="91" t="s">
        <v>2690</v>
      </c>
      <c r="O390" s="89" t="s">
        <v>2691</v>
      </c>
    </row>
    <row r="391">
      <c r="A391" s="42" t="s">
        <v>1265</v>
      </c>
      <c r="B391" s="90" t="s">
        <v>2692</v>
      </c>
      <c r="C391" s="72" t="s">
        <v>2693</v>
      </c>
      <c r="I391" s="7"/>
      <c r="J391" s="7"/>
      <c r="K391" s="7"/>
      <c r="L391" s="7" t="b">
        <v>0</v>
      </c>
      <c r="M391" s="7" t="b">
        <v>0</v>
      </c>
      <c r="N391" s="91" t="s">
        <v>2694</v>
      </c>
      <c r="O391" s="89" t="s">
        <v>2695</v>
      </c>
    </row>
    <row r="392">
      <c r="A392" s="42" t="s">
        <v>1265</v>
      </c>
      <c r="B392" s="90" t="s">
        <v>2696</v>
      </c>
      <c r="C392" s="72" t="s">
        <v>2697</v>
      </c>
      <c r="D392" s="11" t="s">
        <v>2698</v>
      </c>
      <c r="E392" s="6" t="s">
        <v>2699</v>
      </c>
      <c r="F392" s="4" t="s">
        <v>42</v>
      </c>
      <c r="G392" s="4">
        <v>2.0</v>
      </c>
      <c r="H392" s="4" t="s">
        <v>2700</v>
      </c>
      <c r="I392" s="4" t="s">
        <v>60</v>
      </c>
      <c r="J392" s="4" t="s">
        <v>19</v>
      </c>
      <c r="K392" s="4" t="s">
        <v>20</v>
      </c>
      <c r="L392" s="4" t="b">
        <v>1</v>
      </c>
      <c r="M392" s="7" t="b">
        <v>0</v>
      </c>
      <c r="N392" s="91" t="s">
        <v>2701</v>
      </c>
      <c r="O392" s="89" t="s">
        <v>2702</v>
      </c>
    </row>
    <row r="393">
      <c r="A393" s="42" t="s">
        <v>1265</v>
      </c>
      <c r="B393" s="90" t="s">
        <v>2703</v>
      </c>
      <c r="C393" s="72" t="s">
        <v>2704</v>
      </c>
      <c r="D393" s="4" t="s">
        <v>2705</v>
      </c>
      <c r="E393" s="6" t="s">
        <v>2706</v>
      </c>
      <c r="F393" s="4" t="s">
        <v>452</v>
      </c>
      <c r="G393" s="4">
        <v>2.0</v>
      </c>
      <c r="H393" s="11" t="s">
        <v>28</v>
      </c>
      <c r="I393" s="4" t="s">
        <v>200</v>
      </c>
      <c r="J393" s="4" t="s">
        <v>19</v>
      </c>
      <c r="K393" s="4" t="s">
        <v>20</v>
      </c>
      <c r="L393" s="4" t="b">
        <v>1</v>
      </c>
      <c r="M393" s="7" t="b">
        <v>0</v>
      </c>
      <c r="N393" s="89" t="s">
        <v>2707</v>
      </c>
      <c r="O393" s="91"/>
    </row>
    <row r="394">
      <c r="A394" s="42" t="s">
        <v>1265</v>
      </c>
      <c r="B394" s="90" t="s">
        <v>2708</v>
      </c>
      <c r="C394" s="72" t="s">
        <v>2709</v>
      </c>
      <c r="I394" s="7"/>
      <c r="J394" s="7"/>
      <c r="K394" s="7"/>
      <c r="L394" s="7" t="b">
        <v>0</v>
      </c>
      <c r="M394" s="7" t="b">
        <v>0</v>
      </c>
      <c r="N394" s="91" t="s">
        <v>2710</v>
      </c>
      <c r="O394" s="89" t="s">
        <v>2711</v>
      </c>
    </row>
    <row r="395">
      <c r="A395" s="42" t="s">
        <v>1265</v>
      </c>
      <c r="B395" s="98" t="s">
        <v>2712</v>
      </c>
      <c r="C395" s="99" t="s">
        <v>2713</v>
      </c>
      <c r="D395" s="11" t="s">
        <v>2714</v>
      </c>
      <c r="E395" s="6" t="s">
        <v>2715</v>
      </c>
      <c r="F395" s="4" t="s">
        <v>42</v>
      </c>
      <c r="G395" s="4">
        <v>3.0</v>
      </c>
      <c r="H395" s="11" t="s">
        <v>28</v>
      </c>
      <c r="I395" s="4" t="s">
        <v>1221</v>
      </c>
      <c r="J395" s="4" t="s">
        <v>19</v>
      </c>
      <c r="K395" s="4" t="s">
        <v>20</v>
      </c>
      <c r="L395" s="4" t="b">
        <v>1</v>
      </c>
      <c r="M395" s="7" t="b">
        <v>0</v>
      </c>
      <c r="N395" s="91" t="s">
        <v>2716</v>
      </c>
      <c r="O395" s="91" t="s">
        <v>2717</v>
      </c>
    </row>
    <row r="396">
      <c r="A396" s="42" t="s">
        <v>1265</v>
      </c>
      <c r="B396" s="98" t="s">
        <v>2718</v>
      </c>
      <c r="C396" s="99" t="s">
        <v>2719</v>
      </c>
      <c r="D396" s="27"/>
      <c r="I396" s="7"/>
      <c r="J396" s="7"/>
      <c r="K396" s="7"/>
      <c r="L396" s="7" t="b">
        <v>0</v>
      </c>
      <c r="M396" s="7" t="b">
        <v>0</v>
      </c>
      <c r="N396" s="91" t="s">
        <v>2720</v>
      </c>
      <c r="O396" s="89" t="s">
        <v>2721</v>
      </c>
    </row>
    <row r="397">
      <c r="A397" s="43" t="s">
        <v>1336</v>
      </c>
      <c r="B397" s="98" t="s">
        <v>2722</v>
      </c>
      <c r="C397" s="99" t="s">
        <v>2723</v>
      </c>
      <c r="D397" s="11" t="s">
        <v>2724</v>
      </c>
      <c r="E397" s="4" t="s">
        <v>2725</v>
      </c>
      <c r="F397" s="4" t="s">
        <v>1276</v>
      </c>
      <c r="G397" s="4">
        <v>2.0</v>
      </c>
      <c r="H397" s="4" t="s">
        <v>2726</v>
      </c>
      <c r="I397" s="4" t="s">
        <v>18</v>
      </c>
      <c r="J397" s="4" t="s">
        <v>19</v>
      </c>
      <c r="K397" s="4" t="s">
        <v>20</v>
      </c>
      <c r="L397" s="4" t="b">
        <v>1</v>
      </c>
      <c r="M397" s="7" t="b">
        <v>0</v>
      </c>
      <c r="N397" s="91" t="s">
        <v>2727</v>
      </c>
      <c r="O397" s="89" t="s">
        <v>2728</v>
      </c>
    </row>
    <row r="398">
      <c r="A398" s="43" t="s">
        <v>1336</v>
      </c>
      <c r="B398" s="98" t="s">
        <v>2729</v>
      </c>
      <c r="C398" s="99" t="s">
        <v>2730</v>
      </c>
      <c r="D398" s="11" t="s">
        <v>2731</v>
      </c>
      <c r="E398" s="6" t="s">
        <v>2732</v>
      </c>
      <c r="F398" s="4" t="s">
        <v>42</v>
      </c>
      <c r="G398" s="4">
        <v>3.0</v>
      </c>
      <c r="H398" s="4" t="s">
        <v>2733</v>
      </c>
      <c r="I398" s="4" t="s">
        <v>34</v>
      </c>
      <c r="J398" s="4" t="s">
        <v>19</v>
      </c>
      <c r="K398" s="4" t="s">
        <v>1078</v>
      </c>
      <c r="L398" s="4" t="b">
        <v>1</v>
      </c>
      <c r="M398" s="7" t="b">
        <v>0</v>
      </c>
      <c r="N398" s="91" t="s">
        <v>2734</v>
      </c>
      <c r="O398" s="89" t="s">
        <v>2735</v>
      </c>
    </row>
    <row r="399">
      <c r="A399" s="43" t="s">
        <v>1336</v>
      </c>
      <c r="B399" s="98" t="s">
        <v>773</v>
      </c>
      <c r="C399" s="99" t="s">
        <v>2736</v>
      </c>
      <c r="D399" s="91" t="s">
        <v>2737</v>
      </c>
      <c r="E399" s="96" t="s">
        <v>2738</v>
      </c>
      <c r="F399" s="4" t="s">
        <v>42</v>
      </c>
      <c r="G399" s="4">
        <v>2.0</v>
      </c>
      <c r="H399" s="4" t="s">
        <v>300</v>
      </c>
      <c r="I399" s="4" t="s">
        <v>447</v>
      </c>
      <c r="J399" s="4" t="s">
        <v>19</v>
      </c>
      <c r="K399" s="4" t="s">
        <v>20</v>
      </c>
      <c r="L399" s="4" t="b">
        <v>1</v>
      </c>
      <c r="M399" s="7" t="b">
        <v>0</v>
      </c>
      <c r="N399" s="91" t="s">
        <v>2737</v>
      </c>
      <c r="O399" s="89" t="s">
        <v>2739</v>
      </c>
    </row>
    <row r="400">
      <c r="A400" s="43" t="s">
        <v>1336</v>
      </c>
      <c r="B400" s="98" t="s">
        <v>2740</v>
      </c>
      <c r="C400" s="99" t="s">
        <v>2741</v>
      </c>
      <c r="D400" s="6" t="s">
        <v>2742</v>
      </c>
      <c r="E400" s="6" t="s">
        <v>2743</v>
      </c>
      <c r="F400" s="4" t="s">
        <v>320</v>
      </c>
      <c r="G400" s="4">
        <v>2.0</v>
      </c>
      <c r="H400" s="4" t="s">
        <v>2744</v>
      </c>
      <c r="I400" s="4" t="s">
        <v>18</v>
      </c>
      <c r="J400" s="4" t="s">
        <v>19</v>
      </c>
      <c r="K400" s="4" t="s">
        <v>20</v>
      </c>
      <c r="L400" s="4" t="b">
        <v>1</v>
      </c>
      <c r="M400" s="7" t="b">
        <v>0</v>
      </c>
      <c r="N400" s="91" t="s">
        <v>2745</v>
      </c>
      <c r="O400" s="89" t="s">
        <v>2746</v>
      </c>
    </row>
    <row r="401">
      <c r="A401" s="43" t="s">
        <v>1336</v>
      </c>
      <c r="B401" s="98" t="s">
        <v>2747</v>
      </c>
      <c r="C401" s="99" t="s">
        <v>2748</v>
      </c>
      <c r="D401" s="6" t="s">
        <v>2749</v>
      </c>
      <c r="E401" s="6" t="s">
        <v>2750</v>
      </c>
      <c r="F401" s="4" t="s">
        <v>1850</v>
      </c>
      <c r="G401" s="4">
        <v>4.0</v>
      </c>
      <c r="H401" s="4" t="s">
        <v>2751</v>
      </c>
      <c r="I401" s="4" t="s">
        <v>200</v>
      </c>
      <c r="J401" s="4" t="s">
        <v>19</v>
      </c>
      <c r="K401" s="4" t="s">
        <v>20</v>
      </c>
      <c r="L401" s="4" t="b">
        <v>1</v>
      </c>
      <c r="M401" s="7" t="b">
        <v>0</v>
      </c>
      <c r="N401" s="100" t="s">
        <v>2752</v>
      </c>
      <c r="O401" s="101" t="s">
        <v>2753</v>
      </c>
    </row>
    <row r="402">
      <c r="A402" s="43" t="s">
        <v>1336</v>
      </c>
      <c r="B402" s="98" t="s">
        <v>2754</v>
      </c>
      <c r="C402" s="99" t="s">
        <v>2755</v>
      </c>
      <c r="D402" s="102" t="s">
        <v>2756</v>
      </c>
      <c r="E402" s="103" t="s">
        <v>2757</v>
      </c>
      <c r="F402" s="4" t="s">
        <v>2758</v>
      </c>
      <c r="G402" s="4">
        <v>3.0</v>
      </c>
      <c r="H402" s="4" t="s">
        <v>166</v>
      </c>
      <c r="I402" s="4" t="s">
        <v>200</v>
      </c>
      <c r="J402" s="4" t="s">
        <v>19</v>
      </c>
      <c r="K402" s="4" t="s">
        <v>20</v>
      </c>
      <c r="L402" s="4" t="b">
        <v>1</v>
      </c>
      <c r="M402" s="7" t="b">
        <v>0</v>
      </c>
      <c r="N402" s="100" t="s">
        <v>2759</v>
      </c>
      <c r="O402" s="104" t="s">
        <v>2760</v>
      </c>
    </row>
    <row r="403">
      <c r="A403" s="43" t="s">
        <v>1336</v>
      </c>
      <c r="B403" s="98" t="s">
        <v>2761</v>
      </c>
      <c r="C403" s="99" t="s">
        <v>2762</v>
      </c>
      <c r="I403" s="7"/>
      <c r="J403" s="7"/>
      <c r="K403" s="7"/>
      <c r="L403" s="7" t="b">
        <v>0</v>
      </c>
      <c r="M403" s="7" t="b">
        <v>0</v>
      </c>
      <c r="N403" s="100" t="s">
        <v>2763</v>
      </c>
      <c r="O403" s="104" t="s">
        <v>2764</v>
      </c>
    </row>
    <row r="404">
      <c r="A404" s="43" t="s">
        <v>1336</v>
      </c>
      <c r="B404" s="98" t="s">
        <v>2765</v>
      </c>
      <c r="C404" s="99" t="s">
        <v>2766</v>
      </c>
      <c r="D404" s="102" t="s">
        <v>2767</v>
      </c>
      <c r="E404" s="94" t="s">
        <v>2768</v>
      </c>
      <c r="F404" s="4" t="s">
        <v>129</v>
      </c>
      <c r="G404" s="4">
        <v>3.0</v>
      </c>
      <c r="H404" s="4" t="s">
        <v>2769</v>
      </c>
      <c r="I404" s="4" t="s">
        <v>200</v>
      </c>
      <c r="J404" s="4" t="s">
        <v>19</v>
      </c>
      <c r="K404" s="4" t="s">
        <v>20</v>
      </c>
      <c r="L404" s="4" t="b">
        <v>1</v>
      </c>
      <c r="M404" s="7" t="b">
        <v>0</v>
      </c>
      <c r="N404" s="100" t="s">
        <v>2770</v>
      </c>
      <c r="O404" s="104" t="s">
        <v>2771</v>
      </c>
    </row>
    <row r="405">
      <c r="A405" s="43" t="s">
        <v>1336</v>
      </c>
      <c r="B405" s="98" t="s">
        <v>2772</v>
      </c>
      <c r="C405" s="99" t="s">
        <v>2773</v>
      </c>
      <c r="D405" s="6" t="s">
        <v>2774</v>
      </c>
      <c r="E405" s="6" t="s">
        <v>2775</v>
      </c>
      <c r="F405" s="4" t="s">
        <v>926</v>
      </c>
      <c r="G405" s="4">
        <v>3.0</v>
      </c>
      <c r="H405" s="11" t="s">
        <v>28</v>
      </c>
      <c r="I405" s="4" t="s">
        <v>34</v>
      </c>
      <c r="J405" s="4" t="s">
        <v>19</v>
      </c>
      <c r="K405" s="4" t="s">
        <v>20</v>
      </c>
      <c r="L405" s="4" t="b">
        <v>1</v>
      </c>
      <c r="M405" s="7" t="b">
        <v>0</v>
      </c>
      <c r="N405" s="100" t="s">
        <v>2776</v>
      </c>
      <c r="O405" s="104" t="s">
        <v>2777</v>
      </c>
    </row>
    <row r="406">
      <c r="A406" s="43" t="s">
        <v>1336</v>
      </c>
      <c r="B406" s="98" t="s">
        <v>2778</v>
      </c>
      <c r="C406" s="99" t="s">
        <v>2779</v>
      </c>
      <c r="D406" s="27"/>
      <c r="I406" s="7"/>
      <c r="J406" s="7"/>
      <c r="K406" s="7"/>
      <c r="L406" s="7" t="b">
        <v>0</v>
      </c>
      <c r="M406" s="7" t="b">
        <v>0</v>
      </c>
      <c r="N406" s="100" t="s">
        <v>2780</v>
      </c>
      <c r="O406" s="104" t="s">
        <v>2781</v>
      </c>
    </row>
    <row r="407">
      <c r="A407" s="43" t="s">
        <v>1336</v>
      </c>
      <c r="B407" s="98" t="s">
        <v>2782</v>
      </c>
      <c r="C407" s="99" t="s">
        <v>2783</v>
      </c>
      <c r="D407" s="102" t="s">
        <v>2784</v>
      </c>
      <c r="E407" s="105" t="s">
        <v>2785</v>
      </c>
      <c r="F407" s="4" t="s">
        <v>320</v>
      </c>
      <c r="G407" s="4">
        <v>2.0</v>
      </c>
      <c r="H407" s="4" t="s">
        <v>28</v>
      </c>
      <c r="I407" s="4" t="s">
        <v>776</v>
      </c>
      <c r="J407" s="4" t="s">
        <v>19</v>
      </c>
      <c r="K407" s="4" t="s">
        <v>20</v>
      </c>
      <c r="L407" s="4" t="b">
        <v>1</v>
      </c>
      <c r="M407" s="7" t="b">
        <v>0</v>
      </c>
      <c r="N407" s="100" t="s">
        <v>2786</v>
      </c>
      <c r="O407" s="104" t="s">
        <v>2787</v>
      </c>
    </row>
    <row r="408">
      <c r="A408" s="43" t="s">
        <v>1336</v>
      </c>
      <c r="B408" s="98" t="s">
        <v>2788</v>
      </c>
      <c r="C408" s="99" t="s">
        <v>2789</v>
      </c>
      <c r="D408" s="27"/>
      <c r="I408" s="7"/>
      <c r="J408" s="7"/>
      <c r="K408" s="7"/>
      <c r="L408" s="7" t="b">
        <v>0</v>
      </c>
      <c r="M408" s="7" t="b">
        <v>0</v>
      </c>
      <c r="N408" s="100" t="s">
        <v>2790</v>
      </c>
      <c r="O408" s="104" t="s">
        <v>2791</v>
      </c>
    </row>
    <row r="409">
      <c r="A409" s="43" t="s">
        <v>1336</v>
      </c>
      <c r="B409" s="98" t="s">
        <v>2792</v>
      </c>
      <c r="C409" s="99" t="s">
        <v>2793</v>
      </c>
      <c r="D409" s="100" t="s">
        <v>2794</v>
      </c>
      <c r="E409" s="105" t="s">
        <v>2795</v>
      </c>
      <c r="F409" s="4" t="s">
        <v>2796</v>
      </c>
      <c r="G409" s="4" t="s">
        <v>2797</v>
      </c>
      <c r="H409" s="4" t="s">
        <v>1296</v>
      </c>
      <c r="I409" s="4" t="s">
        <v>559</v>
      </c>
      <c r="J409" s="4" t="s">
        <v>19</v>
      </c>
      <c r="K409" s="4" t="s">
        <v>20</v>
      </c>
      <c r="L409" s="4" t="b">
        <v>1</v>
      </c>
      <c r="M409" s="7" t="b">
        <v>0</v>
      </c>
      <c r="N409" s="100" t="s">
        <v>2794</v>
      </c>
      <c r="O409" s="104" t="s">
        <v>2798</v>
      </c>
    </row>
    <row r="410">
      <c r="A410" s="41" t="s">
        <v>1009</v>
      </c>
      <c r="B410" s="98" t="s">
        <v>2799</v>
      </c>
      <c r="C410" s="99" t="s">
        <v>2800</v>
      </c>
      <c r="D410" s="6" t="s">
        <v>2801</v>
      </c>
      <c r="E410" s="4" t="s">
        <v>2802</v>
      </c>
      <c r="F410" s="4" t="s">
        <v>389</v>
      </c>
      <c r="G410" s="4">
        <v>5.0</v>
      </c>
      <c r="H410" s="4" t="s">
        <v>277</v>
      </c>
      <c r="I410" s="4" t="s">
        <v>200</v>
      </c>
      <c r="J410" s="4" t="s">
        <v>19</v>
      </c>
      <c r="K410" s="4" t="s">
        <v>20</v>
      </c>
      <c r="L410" s="4" t="b">
        <v>1</v>
      </c>
      <c r="M410" s="7" t="b">
        <v>0</v>
      </c>
      <c r="N410" s="100"/>
      <c r="O410" s="104"/>
    </row>
    <row r="411">
      <c r="A411" s="41" t="s">
        <v>1009</v>
      </c>
      <c r="B411" s="98" t="s">
        <v>2803</v>
      </c>
      <c r="C411" s="99" t="s">
        <v>2804</v>
      </c>
      <c r="D411" s="6" t="s">
        <v>2805</v>
      </c>
      <c r="E411" s="4" t="s">
        <v>2806</v>
      </c>
      <c r="F411" s="4" t="s">
        <v>2283</v>
      </c>
      <c r="G411" s="4">
        <v>2.0</v>
      </c>
      <c r="H411" s="4" t="s">
        <v>277</v>
      </c>
      <c r="I411" s="4" t="s">
        <v>60</v>
      </c>
      <c r="J411" s="4" t="s">
        <v>19</v>
      </c>
      <c r="K411" s="4" t="s">
        <v>20</v>
      </c>
      <c r="L411" s="4" t="b">
        <v>1</v>
      </c>
      <c r="M411" s="7" t="b">
        <v>0</v>
      </c>
      <c r="N411" s="92" t="s">
        <v>1499</v>
      </c>
      <c r="O411" s="91"/>
    </row>
    <row r="412">
      <c r="A412" s="41" t="s">
        <v>1009</v>
      </c>
      <c r="B412" s="98" t="s">
        <v>2807</v>
      </c>
      <c r="C412" s="99" t="s">
        <v>2808</v>
      </c>
      <c r="D412" s="6" t="s">
        <v>2809</v>
      </c>
      <c r="E412" s="4" t="s">
        <v>2810</v>
      </c>
      <c r="F412" s="4" t="s">
        <v>389</v>
      </c>
      <c r="G412" s="4">
        <v>2.0</v>
      </c>
      <c r="H412" s="4" t="s">
        <v>166</v>
      </c>
      <c r="I412" s="4" t="s">
        <v>60</v>
      </c>
      <c r="J412" s="4" t="s">
        <v>19</v>
      </c>
      <c r="K412" s="4" t="s">
        <v>20</v>
      </c>
      <c r="L412" s="4" t="b">
        <v>1</v>
      </c>
      <c r="M412" s="7" t="b">
        <v>0</v>
      </c>
      <c r="N412" s="92" t="s">
        <v>2396</v>
      </c>
      <c r="O412" s="89"/>
    </row>
    <row r="413">
      <c r="A413" s="41" t="s">
        <v>1009</v>
      </c>
      <c r="B413" s="98" t="s">
        <v>2811</v>
      </c>
      <c r="C413" s="99" t="s">
        <v>2812</v>
      </c>
      <c r="D413" s="6" t="s">
        <v>2813</v>
      </c>
      <c r="E413" s="4" t="s">
        <v>2814</v>
      </c>
      <c r="F413" s="4" t="s">
        <v>1171</v>
      </c>
      <c r="G413" s="4">
        <v>3.0</v>
      </c>
      <c r="H413" s="4" t="s">
        <v>2815</v>
      </c>
      <c r="I413" s="4" t="s">
        <v>18</v>
      </c>
      <c r="J413" s="4" t="s">
        <v>19</v>
      </c>
      <c r="K413" s="4" t="s">
        <v>20</v>
      </c>
      <c r="L413" s="4" t="b">
        <v>1</v>
      </c>
      <c r="M413" s="7" t="b">
        <v>0</v>
      </c>
      <c r="N413" s="91"/>
      <c r="O413" s="89"/>
    </row>
    <row r="414">
      <c r="A414" s="41" t="s">
        <v>1009</v>
      </c>
      <c r="B414" s="98" t="s">
        <v>1450</v>
      </c>
      <c r="C414" s="99" t="s">
        <v>2816</v>
      </c>
      <c r="D414" s="6" t="s">
        <v>2817</v>
      </c>
      <c r="E414" s="4" t="s">
        <v>2818</v>
      </c>
      <c r="F414" s="4" t="s">
        <v>2283</v>
      </c>
      <c r="G414" s="4">
        <v>2.0</v>
      </c>
      <c r="H414" s="4" t="s">
        <v>166</v>
      </c>
      <c r="I414" s="4" t="s">
        <v>60</v>
      </c>
      <c r="J414" s="4" t="s">
        <v>19</v>
      </c>
      <c r="K414" s="4" t="s">
        <v>20</v>
      </c>
      <c r="L414" s="4" t="b">
        <v>1</v>
      </c>
      <c r="M414" s="7" t="b">
        <v>0</v>
      </c>
      <c r="N414" s="91"/>
      <c r="O414" s="91"/>
    </row>
    <row r="415">
      <c r="A415" s="41" t="s">
        <v>1009</v>
      </c>
      <c r="B415" s="98" t="s">
        <v>2819</v>
      </c>
      <c r="C415" s="99" t="s">
        <v>2820</v>
      </c>
      <c r="D415" s="6" t="s">
        <v>2821</v>
      </c>
      <c r="E415" s="4" t="s">
        <v>2822</v>
      </c>
      <c r="F415" s="4" t="s">
        <v>2283</v>
      </c>
      <c r="G415" s="4">
        <v>2.0</v>
      </c>
      <c r="H415" s="4" t="s">
        <v>277</v>
      </c>
      <c r="I415" s="4" t="s">
        <v>60</v>
      </c>
      <c r="J415" s="4" t="s">
        <v>19</v>
      </c>
      <c r="K415" s="4" t="s">
        <v>20</v>
      </c>
      <c r="L415" s="4" t="b">
        <v>1</v>
      </c>
      <c r="M415" s="7" t="b">
        <v>0</v>
      </c>
      <c r="N415" s="92" t="s">
        <v>1499</v>
      </c>
      <c r="O415" s="91"/>
    </row>
    <row r="416">
      <c r="A416" s="41" t="s">
        <v>1009</v>
      </c>
      <c r="B416" s="98" t="s">
        <v>2823</v>
      </c>
      <c r="C416" s="99" t="s">
        <v>2824</v>
      </c>
      <c r="D416" s="6" t="s">
        <v>2825</v>
      </c>
      <c r="E416" s="4" t="s">
        <v>2826</v>
      </c>
      <c r="F416" s="4" t="s">
        <v>389</v>
      </c>
      <c r="G416" s="4">
        <v>2.0</v>
      </c>
      <c r="H416" s="4" t="s">
        <v>2827</v>
      </c>
      <c r="I416" s="4" t="s">
        <v>559</v>
      </c>
      <c r="J416" s="4" t="s">
        <v>19</v>
      </c>
      <c r="K416" s="4" t="s">
        <v>20</v>
      </c>
      <c r="L416" s="4" t="b">
        <v>1</v>
      </c>
      <c r="M416" s="7" t="b">
        <v>0</v>
      </c>
      <c r="N416" s="91"/>
      <c r="O416" s="91"/>
    </row>
    <row r="417">
      <c r="A417" s="41" t="s">
        <v>1009</v>
      </c>
      <c r="B417" s="98" t="s">
        <v>2828</v>
      </c>
      <c r="C417" s="99" t="s">
        <v>2829</v>
      </c>
      <c r="D417" s="6" t="s">
        <v>2830</v>
      </c>
      <c r="E417" s="4" t="s">
        <v>2831</v>
      </c>
      <c r="F417" s="4" t="s">
        <v>2283</v>
      </c>
      <c r="G417" s="4">
        <v>2.0</v>
      </c>
      <c r="H417" s="4" t="s">
        <v>277</v>
      </c>
      <c r="I417" s="4" t="s">
        <v>49</v>
      </c>
      <c r="J417" s="4" t="s">
        <v>19</v>
      </c>
      <c r="K417" s="4" t="s">
        <v>20</v>
      </c>
      <c r="L417" s="4" t="b">
        <v>1</v>
      </c>
      <c r="M417" s="7" t="b">
        <v>0</v>
      </c>
      <c r="N417" s="89"/>
      <c r="O417" s="95"/>
    </row>
    <row r="418">
      <c r="A418" s="41" t="s">
        <v>1009</v>
      </c>
      <c r="B418" s="98" t="s">
        <v>2832</v>
      </c>
      <c r="C418" s="99" t="s">
        <v>2833</v>
      </c>
      <c r="D418" s="6" t="s">
        <v>2834</v>
      </c>
      <c r="E418" s="4" t="s">
        <v>2835</v>
      </c>
      <c r="F418" s="4" t="s">
        <v>2836</v>
      </c>
      <c r="G418" s="4">
        <v>4.0</v>
      </c>
      <c r="H418" s="4" t="s">
        <v>166</v>
      </c>
      <c r="I418" s="4" t="s">
        <v>60</v>
      </c>
      <c r="J418" s="4" t="s">
        <v>19</v>
      </c>
      <c r="K418" s="4" t="s">
        <v>20</v>
      </c>
      <c r="L418" s="4" t="b">
        <v>1</v>
      </c>
      <c r="M418" s="7" t="b">
        <v>0</v>
      </c>
      <c r="N418" s="91"/>
      <c r="O418" s="91"/>
    </row>
    <row r="419">
      <c r="A419" s="41" t="s">
        <v>1009</v>
      </c>
      <c r="B419" s="98" t="s">
        <v>2837</v>
      </c>
      <c r="C419" s="99" t="s">
        <v>2838</v>
      </c>
      <c r="D419" s="6" t="s">
        <v>2839</v>
      </c>
      <c r="E419" s="4" t="s">
        <v>2840</v>
      </c>
      <c r="F419" s="4" t="s">
        <v>1440</v>
      </c>
      <c r="G419" s="4">
        <v>3.0</v>
      </c>
      <c r="H419" s="4" t="s">
        <v>2841</v>
      </c>
      <c r="I419" s="4" t="s">
        <v>363</v>
      </c>
      <c r="J419" s="4" t="s">
        <v>19</v>
      </c>
      <c r="K419" s="4" t="s">
        <v>20</v>
      </c>
      <c r="L419" s="4" t="b">
        <v>1</v>
      </c>
      <c r="M419" s="7" t="b">
        <v>0</v>
      </c>
      <c r="N419" s="91"/>
      <c r="O419" s="89"/>
    </row>
    <row r="420">
      <c r="A420" s="41" t="s">
        <v>1009</v>
      </c>
      <c r="B420" s="98" t="s">
        <v>2842</v>
      </c>
      <c r="C420" s="99" t="s">
        <v>2843</v>
      </c>
      <c r="D420" s="6" t="s">
        <v>2844</v>
      </c>
      <c r="E420" s="4" t="s">
        <v>2845</v>
      </c>
      <c r="F420" s="4" t="s">
        <v>2846</v>
      </c>
      <c r="G420" s="4">
        <v>2.0</v>
      </c>
      <c r="H420" s="4" t="s">
        <v>2847</v>
      </c>
      <c r="I420" s="4" t="s">
        <v>18</v>
      </c>
      <c r="J420" s="4" t="s">
        <v>19</v>
      </c>
      <c r="K420" s="4" t="s">
        <v>20</v>
      </c>
      <c r="L420" s="4" t="b">
        <v>1</v>
      </c>
      <c r="M420" s="7" t="b">
        <v>0</v>
      </c>
      <c r="N420" s="91"/>
      <c r="O420" s="89"/>
    </row>
    <row r="421">
      <c r="A421" s="68" t="s">
        <v>2110</v>
      </c>
      <c r="B421" s="98" t="s">
        <v>2848</v>
      </c>
      <c r="C421" s="99" t="s">
        <v>2849</v>
      </c>
      <c r="D421" s="6" t="s">
        <v>2850</v>
      </c>
      <c r="E421" s="4" t="s">
        <v>2851</v>
      </c>
      <c r="F421" s="4" t="s">
        <v>42</v>
      </c>
      <c r="G421" s="4">
        <v>2.0</v>
      </c>
      <c r="H421" s="4" t="s">
        <v>2852</v>
      </c>
      <c r="I421" s="4" t="s">
        <v>200</v>
      </c>
      <c r="J421" s="4" t="s">
        <v>19</v>
      </c>
      <c r="K421" s="4" t="s">
        <v>20</v>
      </c>
      <c r="L421" s="4" t="b">
        <v>1</v>
      </c>
      <c r="M421" s="7" t="b">
        <v>0</v>
      </c>
      <c r="N421" s="89" t="s">
        <v>2853</v>
      </c>
      <c r="O421" s="95"/>
    </row>
    <row r="422" ht="17.25" customHeight="1">
      <c r="A422" s="68" t="s">
        <v>2110</v>
      </c>
      <c r="B422" s="98" t="s">
        <v>2854</v>
      </c>
      <c r="C422" s="106" t="s">
        <v>2855</v>
      </c>
      <c r="D422" s="6" t="s">
        <v>2856</v>
      </c>
      <c r="E422" s="4" t="s">
        <v>2857</v>
      </c>
      <c r="F422" s="4" t="s">
        <v>42</v>
      </c>
      <c r="G422" s="4">
        <v>4.0</v>
      </c>
      <c r="H422" s="4" t="s">
        <v>2858</v>
      </c>
      <c r="I422" s="4" t="s">
        <v>200</v>
      </c>
      <c r="J422" s="4" t="s">
        <v>19</v>
      </c>
      <c r="K422" s="4" t="s">
        <v>20</v>
      </c>
      <c r="L422" s="4" t="b">
        <v>1</v>
      </c>
      <c r="M422" s="7" t="b">
        <v>0</v>
      </c>
      <c r="N422" s="91" t="s">
        <v>2859</v>
      </c>
      <c r="O422" s="89" t="s">
        <v>2860</v>
      </c>
    </row>
    <row r="423" ht="16.5" customHeight="1">
      <c r="A423" s="68" t="s">
        <v>2110</v>
      </c>
      <c r="B423" s="98" t="s">
        <v>2861</v>
      </c>
      <c r="C423" s="106" t="s">
        <v>2862</v>
      </c>
      <c r="D423" s="6" t="s">
        <v>2863</v>
      </c>
      <c r="E423" s="4" t="s">
        <v>2864</v>
      </c>
      <c r="F423" s="4" t="s">
        <v>42</v>
      </c>
      <c r="G423" s="4" t="s">
        <v>2865</v>
      </c>
      <c r="H423" s="11" t="s">
        <v>2866</v>
      </c>
      <c r="I423" s="4" t="s">
        <v>60</v>
      </c>
      <c r="J423" s="4" t="s">
        <v>19</v>
      </c>
      <c r="K423" s="4" t="s">
        <v>20</v>
      </c>
      <c r="L423" s="4" t="b">
        <v>1</v>
      </c>
      <c r="M423" s="7" t="b">
        <v>0</v>
      </c>
      <c r="N423" s="91" t="s">
        <v>2867</v>
      </c>
      <c r="O423" s="91" t="s">
        <v>2868</v>
      </c>
    </row>
    <row r="424">
      <c r="A424" s="68" t="s">
        <v>2110</v>
      </c>
      <c r="B424" s="98" t="s">
        <v>2869</v>
      </c>
      <c r="C424" s="99" t="s">
        <v>2870</v>
      </c>
      <c r="D424" s="6" t="s">
        <v>2871</v>
      </c>
      <c r="E424" s="4" t="s">
        <v>2872</v>
      </c>
      <c r="F424" s="4" t="s">
        <v>903</v>
      </c>
      <c r="G424" s="4">
        <v>3.0</v>
      </c>
      <c r="H424" s="4" t="s">
        <v>2873</v>
      </c>
      <c r="I424" s="4" t="s">
        <v>18</v>
      </c>
      <c r="J424" s="4" t="s">
        <v>19</v>
      </c>
      <c r="K424" s="4" t="s">
        <v>20</v>
      </c>
      <c r="L424" s="4" t="b">
        <v>1</v>
      </c>
      <c r="M424" s="7" t="b">
        <v>0</v>
      </c>
      <c r="N424" s="91" t="s">
        <v>2874</v>
      </c>
      <c r="O424" s="89" t="s">
        <v>2875</v>
      </c>
    </row>
    <row r="425">
      <c r="A425" s="68" t="s">
        <v>2110</v>
      </c>
      <c r="B425" s="98" t="s">
        <v>2876</v>
      </c>
      <c r="C425" s="99" t="s">
        <v>2877</v>
      </c>
      <c r="D425" s="6" t="s">
        <v>2878</v>
      </c>
      <c r="E425" s="4" t="s">
        <v>2879</v>
      </c>
      <c r="F425" s="4" t="s">
        <v>452</v>
      </c>
      <c r="G425" s="4">
        <v>1.0</v>
      </c>
      <c r="H425" s="4" t="s">
        <v>28</v>
      </c>
      <c r="I425" s="4" t="s">
        <v>49</v>
      </c>
      <c r="J425" s="4" t="s">
        <v>19</v>
      </c>
      <c r="K425" s="4" t="s">
        <v>20</v>
      </c>
      <c r="L425" s="4" t="b">
        <v>1</v>
      </c>
      <c r="M425" s="7" t="b">
        <v>0</v>
      </c>
      <c r="N425" s="91" t="s">
        <v>2880</v>
      </c>
      <c r="O425" s="91" t="s">
        <v>2881</v>
      </c>
    </row>
    <row r="426">
      <c r="A426" s="68" t="s">
        <v>2110</v>
      </c>
      <c r="B426" s="98" t="s">
        <v>2882</v>
      </c>
      <c r="C426" s="99" t="s">
        <v>2883</v>
      </c>
      <c r="D426" s="6" t="s">
        <v>2884</v>
      </c>
      <c r="E426" s="4" t="s">
        <v>2885</v>
      </c>
      <c r="F426" s="4" t="s">
        <v>2886</v>
      </c>
      <c r="G426" s="4">
        <v>3.0</v>
      </c>
      <c r="H426" s="4" t="s">
        <v>2887</v>
      </c>
      <c r="I426" s="4" t="s">
        <v>200</v>
      </c>
      <c r="J426" s="4" t="s">
        <v>19</v>
      </c>
      <c r="K426" s="4" t="s">
        <v>20</v>
      </c>
      <c r="L426" s="4" t="b">
        <v>1</v>
      </c>
      <c r="M426" s="7" t="b">
        <v>0</v>
      </c>
      <c r="N426" s="91" t="s">
        <v>2888</v>
      </c>
      <c r="O426" s="91" t="s">
        <v>2889</v>
      </c>
    </row>
    <row r="427">
      <c r="A427" s="107"/>
      <c r="B427" s="98" t="s">
        <v>2890</v>
      </c>
      <c r="C427" s="99" t="s">
        <v>2891</v>
      </c>
      <c r="D427" s="27"/>
      <c r="I427" s="7"/>
      <c r="J427" s="7"/>
      <c r="K427" s="7"/>
      <c r="L427" s="7" t="b">
        <v>0</v>
      </c>
      <c r="M427" s="7" t="b">
        <v>0</v>
      </c>
      <c r="N427" s="91" t="s">
        <v>2892</v>
      </c>
      <c r="O427" s="91" t="s">
        <v>2893</v>
      </c>
    </row>
    <row r="428">
      <c r="A428" s="107"/>
      <c r="B428" s="98" t="s">
        <v>2894</v>
      </c>
      <c r="C428" s="99" t="s">
        <v>2895</v>
      </c>
      <c r="D428" s="27"/>
      <c r="I428" s="7"/>
      <c r="J428" s="7"/>
      <c r="K428" s="7"/>
      <c r="L428" s="7" t="b">
        <v>0</v>
      </c>
      <c r="M428" s="7" t="b">
        <v>0</v>
      </c>
      <c r="N428" s="91" t="s">
        <v>2896</v>
      </c>
      <c r="O428" s="89" t="s">
        <v>2897</v>
      </c>
    </row>
    <row r="429">
      <c r="A429" s="107"/>
      <c r="B429" s="98" t="s">
        <v>2898</v>
      </c>
      <c r="C429" s="99" t="s">
        <v>2899</v>
      </c>
      <c r="D429" s="27"/>
      <c r="E429" s="4"/>
      <c r="I429" s="7"/>
      <c r="J429" s="7"/>
      <c r="K429" s="7"/>
      <c r="L429" s="7" t="b">
        <v>0</v>
      </c>
      <c r="M429" s="7" t="b">
        <v>0</v>
      </c>
      <c r="N429" s="89" t="s">
        <v>2900</v>
      </c>
      <c r="O429" s="95"/>
    </row>
    <row r="430">
      <c r="A430" s="68" t="s">
        <v>2110</v>
      </c>
      <c r="B430" s="98" t="s">
        <v>2901</v>
      </c>
      <c r="C430" s="99" t="s">
        <v>2902</v>
      </c>
      <c r="D430" s="6" t="s">
        <v>2903</v>
      </c>
      <c r="E430" s="4" t="s">
        <v>2904</v>
      </c>
      <c r="F430" s="4" t="s">
        <v>42</v>
      </c>
      <c r="G430" s="4">
        <v>2.0</v>
      </c>
      <c r="H430" s="4" t="s">
        <v>2905</v>
      </c>
      <c r="I430" s="4" t="s">
        <v>363</v>
      </c>
      <c r="J430" s="4" t="s">
        <v>19</v>
      </c>
      <c r="K430" s="4" t="s">
        <v>20</v>
      </c>
      <c r="L430" s="4" t="b">
        <v>1</v>
      </c>
      <c r="M430" s="7" t="b">
        <v>0</v>
      </c>
      <c r="N430" s="91" t="s">
        <v>2906</v>
      </c>
      <c r="O430" s="89" t="s">
        <v>2907</v>
      </c>
    </row>
    <row r="431">
      <c r="A431" s="68" t="s">
        <v>2110</v>
      </c>
      <c r="B431" s="98" t="s">
        <v>2908</v>
      </c>
      <c r="C431" s="99" t="s">
        <v>2909</v>
      </c>
      <c r="D431" s="27"/>
      <c r="E431" s="4" t="s">
        <v>2910</v>
      </c>
      <c r="F431" s="4" t="s">
        <v>42</v>
      </c>
      <c r="G431" s="4">
        <v>2.0</v>
      </c>
      <c r="H431" s="4" t="s">
        <v>2911</v>
      </c>
      <c r="I431" s="4" t="s">
        <v>18</v>
      </c>
      <c r="J431" s="4" t="s">
        <v>19</v>
      </c>
      <c r="K431" s="4" t="s">
        <v>20</v>
      </c>
      <c r="L431" s="4" t="b">
        <v>1</v>
      </c>
      <c r="M431" s="7" t="b">
        <v>0</v>
      </c>
      <c r="N431" s="89" t="s">
        <v>2912</v>
      </c>
      <c r="O431" s="95"/>
    </row>
    <row r="432">
      <c r="A432" s="68" t="s">
        <v>2110</v>
      </c>
      <c r="B432" s="98" t="s">
        <v>2913</v>
      </c>
      <c r="C432" s="99" t="s">
        <v>2914</v>
      </c>
      <c r="D432" s="6" t="s">
        <v>2915</v>
      </c>
      <c r="E432" s="4" t="s">
        <v>2916</v>
      </c>
      <c r="F432" s="4" t="s">
        <v>42</v>
      </c>
      <c r="G432" s="4">
        <v>2.0</v>
      </c>
      <c r="H432" s="4" t="s">
        <v>28</v>
      </c>
      <c r="I432" s="4" t="s">
        <v>200</v>
      </c>
      <c r="J432" s="4" t="s">
        <v>19</v>
      </c>
      <c r="K432" s="4" t="s">
        <v>20</v>
      </c>
      <c r="L432" s="4" t="b">
        <v>1</v>
      </c>
      <c r="M432" s="7" t="b">
        <v>0</v>
      </c>
      <c r="N432" s="89" t="s">
        <v>2917</v>
      </c>
      <c r="O432" s="91"/>
    </row>
    <row r="433">
      <c r="A433" s="68" t="s">
        <v>2110</v>
      </c>
      <c r="B433" s="98" t="s">
        <v>2918</v>
      </c>
      <c r="C433" s="99" t="s">
        <v>2919</v>
      </c>
      <c r="D433" s="6" t="s">
        <v>2920</v>
      </c>
      <c r="E433" s="4" t="s">
        <v>2921</v>
      </c>
      <c r="F433" s="4" t="s">
        <v>1309</v>
      </c>
      <c r="G433" s="4">
        <v>2.0</v>
      </c>
      <c r="H433" s="4" t="s">
        <v>2922</v>
      </c>
      <c r="I433" s="4" t="s">
        <v>490</v>
      </c>
      <c r="J433" s="4" t="s">
        <v>19</v>
      </c>
      <c r="K433" s="4" t="s">
        <v>20</v>
      </c>
      <c r="L433" s="4" t="b">
        <v>1</v>
      </c>
      <c r="M433" s="7" t="b">
        <v>0</v>
      </c>
      <c r="N433" s="89" t="s">
        <v>2923</v>
      </c>
      <c r="O433" s="91"/>
    </row>
    <row r="434">
      <c r="A434" s="68" t="s">
        <v>2110</v>
      </c>
      <c r="B434" s="98" t="s">
        <v>2924</v>
      </c>
      <c r="C434" s="99" t="s">
        <v>2925</v>
      </c>
      <c r="D434" s="27"/>
      <c r="I434" s="7"/>
      <c r="J434" s="7"/>
      <c r="K434" s="7"/>
      <c r="L434" s="7" t="b">
        <v>0</v>
      </c>
      <c r="M434" s="7" t="b">
        <v>0</v>
      </c>
      <c r="N434" s="91" t="s">
        <v>2926</v>
      </c>
      <c r="O434" s="89" t="s">
        <v>2927</v>
      </c>
    </row>
    <row r="435">
      <c r="A435" s="68" t="s">
        <v>2110</v>
      </c>
      <c r="B435" s="98" t="s">
        <v>2928</v>
      </c>
      <c r="C435" s="99" t="s">
        <v>2929</v>
      </c>
      <c r="D435" s="6" t="s">
        <v>2930</v>
      </c>
      <c r="E435" s="4" t="s">
        <v>2931</v>
      </c>
      <c r="F435" s="4" t="s">
        <v>129</v>
      </c>
      <c r="G435" s="4">
        <v>3.0</v>
      </c>
      <c r="H435" s="4" t="s">
        <v>2932</v>
      </c>
      <c r="I435" s="4" t="s">
        <v>49</v>
      </c>
      <c r="J435" s="4" t="s">
        <v>19</v>
      </c>
      <c r="K435" s="4" t="s">
        <v>20</v>
      </c>
      <c r="L435" s="4" t="b">
        <v>1</v>
      </c>
      <c r="M435" s="7" t="b">
        <v>0</v>
      </c>
      <c r="N435" s="91" t="s">
        <v>2933</v>
      </c>
      <c r="O435" s="89" t="s">
        <v>2934</v>
      </c>
    </row>
    <row r="436">
      <c r="A436" s="68" t="s">
        <v>2110</v>
      </c>
      <c r="B436" s="98" t="s">
        <v>2935</v>
      </c>
      <c r="C436" s="99" t="s">
        <v>2936</v>
      </c>
      <c r="D436" s="6" t="s">
        <v>2937</v>
      </c>
      <c r="E436" s="4" t="s">
        <v>2938</v>
      </c>
      <c r="F436" s="4" t="s">
        <v>42</v>
      </c>
      <c r="G436" s="4">
        <v>2.0</v>
      </c>
      <c r="H436" s="4" t="s">
        <v>2939</v>
      </c>
      <c r="I436" s="4" t="s">
        <v>200</v>
      </c>
      <c r="J436" s="4" t="s">
        <v>19</v>
      </c>
      <c r="K436" s="4" t="s">
        <v>20</v>
      </c>
      <c r="L436" s="4" t="b">
        <v>1</v>
      </c>
      <c r="M436" s="7" t="b">
        <v>0</v>
      </c>
      <c r="N436" s="91" t="s">
        <v>2940</v>
      </c>
      <c r="O436" s="91" t="s">
        <v>2941</v>
      </c>
    </row>
    <row r="437">
      <c r="A437" s="68" t="s">
        <v>2110</v>
      </c>
      <c r="B437" s="98" t="s">
        <v>2942</v>
      </c>
      <c r="C437" s="99" t="s">
        <v>2943</v>
      </c>
      <c r="D437" s="6" t="s">
        <v>2944</v>
      </c>
      <c r="E437" s="4" t="s">
        <v>2945</v>
      </c>
      <c r="F437" s="4" t="s">
        <v>42</v>
      </c>
      <c r="G437" s="4">
        <v>2.0</v>
      </c>
      <c r="H437" s="4" t="s">
        <v>2946</v>
      </c>
      <c r="I437" s="4"/>
      <c r="J437" s="7"/>
      <c r="K437" s="4" t="s">
        <v>20</v>
      </c>
      <c r="L437" s="4" t="b">
        <v>1</v>
      </c>
      <c r="M437" s="7" t="b">
        <v>0</v>
      </c>
      <c r="N437" s="91" t="s">
        <v>2947</v>
      </c>
      <c r="O437" s="89" t="s">
        <v>2948</v>
      </c>
    </row>
    <row r="438">
      <c r="A438" s="68" t="s">
        <v>2110</v>
      </c>
      <c r="B438" s="98" t="s">
        <v>2949</v>
      </c>
      <c r="C438" s="106" t="s">
        <v>2950</v>
      </c>
      <c r="D438" s="6" t="s">
        <v>2951</v>
      </c>
      <c r="E438" s="4" t="s">
        <v>2952</v>
      </c>
      <c r="F438" s="4" t="s">
        <v>42</v>
      </c>
      <c r="G438" s="4">
        <v>2.0</v>
      </c>
      <c r="H438" s="4" t="s">
        <v>28</v>
      </c>
      <c r="I438" s="4" t="s">
        <v>978</v>
      </c>
      <c r="J438" s="4" t="s">
        <v>19</v>
      </c>
      <c r="K438" s="4" t="s">
        <v>20</v>
      </c>
      <c r="L438" s="4" t="b">
        <v>1</v>
      </c>
      <c r="M438" s="7" t="b">
        <v>0</v>
      </c>
      <c r="N438" s="91" t="s">
        <v>2953</v>
      </c>
      <c r="O438" s="89" t="s">
        <v>2954</v>
      </c>
    </row>
    <row r="439">
      <c r="A439" s="68" t="s">
        <v>2110</v>
      </c>
      <c r="B439" s="98" t="s">
        <v>2955</v>
      </c>
      <c r="C439" s="99" t="s">
        <v>2956</v>
      </c>
      <c r="D439" s="6" t="s">
        <v>2957</v>
      </c>
      <c r="E439" s="4" t="s">
        <v>2958</v>
      </c>
      <c r="F439" s="4" t="s">
        <v>42</v>
      </c>
      <c r="G439" s="4">
        <v>2.0</v>
      </c>
      <c r="H439" s="4" t="s">
        <v>2959</v>
      </c>
      <c r="I439" s="4" t="s">
        <v>200</v>
      </c>
      <c r="J439" s="4" t="s">
        <v>19</v>
      </c>
      <c r="K439" s="4" t="s">
        <v>20</v>
      </c>
      <c r="L439" s="4" t="b">
        <v>1</v>
      </c>
      <c r="M439" s="7" t="b">
        <v>0</v>
      </c>
      <c r="N439" s="89" t="s">
        <v>2960</v>
      </c>
      <c r="O439" s="95"/>
    </row>
    <row r="440">
      <c r="A440" s="68" t="s">
        <v>2110</v>
      </c>
      <c r="B440" s="98" t="s">
        <v>2961</v>
      </c>
      <c r="C440" s="99" t="s">
        <v>2962</v>
      </c>
      <c r="D440" s="6" t="s">
        <v>2963</v>
      </c>
      <c r="E440" s="4" t="s">
        <v>2964</v>
      </c>
      <c r="F440" s="4" t="s">
        <v>2965</v>
      </c>
      <c r="G440" s="4">
        <v>5.0</v>
      </c>
      <c r="H440" s="4" t="s">
        <v>28</v>
      </c>
      <c r="I440" s="4" t="s">
        <v>1221</v>
      </c>
      <c r="J440" s="4" t="s">
        <v>19</v>
      </c>
      <c r="K440" s="4" t="s">
        <v>20</v>
      </c>
      <c r="L440" s="4" t="b">
        <v>1</v>
      </c>
      <c r="M440" s="7" t="b">
        <v>0</v>
      </c>
      <c r="N440" s="91" t="s">
        <v>2966</v>
      </c>
      <c r="O440" s="89" t="s">
        <v>2967</v>
      </c>
    </row>
    <row r="441">
      <c r="A441" s="68" t="s">
        <v>2110</v>
      </c>
      <c r="B441" s="98" t="s">
        <v>2968</v>
      </c>
      <c r="C441" s="99" t="s">
        <v>2969</v>
      </c>
      <c r="D441" s="6" t="s">
        <v>2970</v>
      </c>
      <c r="E441" s="4" t="s">
        <v>2970</v>
      </c>
      <c r="F441" s="4" t="s">
        <v>42</v>
      </c>
      <c r="G441" s="4">
        <v>2.0</v>
      </c>
      <c r="H441" s="4" t="s">
        <v>28</v>
      </c>
      <c r="I441" s="4" t="s">
        <v>200</v>
      </c>
      <c r="J441" s="4" t="s">
        <v>19</v>
      </c>
      <c r="K441" s="4" t="s">
        <v>20</v>
      </c>
      <c r="L441" s="4" t="b">
        <v>1</v>
      </c>
      <c r="M441" s="7" t="b">
        <v>0</v>
      </c>
      <c r="N441" s="91" t="s">
        <v>2971</v>
      </c>
      <c r="O441" s="91"/>
    </row>
    <row r="442">
      <c r="A442" s="68" t="s">
        <v>2110</v>
      </c>
      <c r="B442" s="98" t="s">
        <v>2972</v>
      </c>
      <c r="C442" s="99" t="s">
        <v>2973</v>
      </c>
      <c r="D442" s="6" t="s">
        <v>2974</v>
      </c>
      <c r="E442" s="4" t="s">
        <v>2975</v>
      </c>
      <c r="F442" s="4" t="s">
        <v>42</v>
      </c>
      <c r="G442" s="4">
        <v>2.0</v>
      </c>
      <c r="H442" s="4" t="s">
        <v>2976</v>
      </c>
      <c r="I442" s="4" t="s">
        <v>200</v>
      </c>
      <c r="J442" s="4" t="s">
        <v>19</v>
      </c>
      <c r="K442" s="4" t="s">
        <v>20</v>
      </c>
      <c r="L442" s="4" t="b">
        <v>1</v>
      </c>
      <c r="M442" s="7" t="b">
        <v>0</v>
      </c>
      <c r="N442" s="91" t="s">
        <v>2977</v>
      </c>
      <c r="O442" s="89" t="s">
        <v>2978</v>
      </c>
    </row>
    <row r="443">
      <c r="A443" s="68" t="s">
        <v>2110</v>
      </c>
      <c r="B443" s="98" t="s">
        <v>2979</v>
      </c>
      <c r="C443" s="99" t="s">
        <v>2980</v>
      </c>
      <c r="D443" s="6" t="s">
        <v>2981</v>
      </c>
      <c r="E443" s="4" t="s">
        <v>2982</v>
      </c>
      <c r="F443" s="4" t="s">
        <v>903</v>
      </c>
      <c r="G443" s="4">
        <v>3.0</v>
      </c>
      <c r="H443" s="4" t="s">
        <v>1931</v>
      </c>
      <c r="I443" s="4" t="s">
        <v>18</v>
      </c>
      <c r="J443" s="4" t="s">
        <v>19</v>
      </c>
      <c r="K443" s="4" t="s">
        <v>20</v>
      </c>
      <c r="L443" s="4" t="b">
        <v>1</v>
      </c>
      <c r="M443" s="7" t="b">
        <v>0</v>
      </c>
      <c r="N443" s="91" t="s">
        <v>2983</v>
      </c>
      <c r="O443" s="89" t="s">
        <v>2984</v>
      </c>
    </row>
    <row r="444">
      <c r="A444" s="68" t="s">
        <v>2110</v>
      </c>
      <c r="B444" s="98" t="s">
        <v>2985</v>
      </c>
      <c r="C444" s="99" t="s">
        <v>2986</v>
      </c>
      <c r="D444" s="17" t="s">
        <v>2987</v>
      </c>
      <c r="E444" s="4" t="s">
        <v>2988</v>
      </c>
      <c r="F444" s="4" t="s">
        <v>1772</v>
      </c>
      <c r="G444" s="4">
        <v>2.0</v>
      </c>
      <c r="H444" s="4" t="s">
        <v>2989</v>
      </c>
      <c r="I444" s="4" t="s">
        <v>428</v>
      </c>
      <c r="J444" s="4" t="s">
        <v>295</v>
      </c>
      <c r="K444" s="4" t="s">
        <v>20</v>
      </c>
      <c r="L444" s="4" t="b">
        <v>1</v>
      </c>
      <c r="M444" s="7" t="b">
        <v>0</v>
      </c>
      <c r="N444" s="91" t="s">
        <v>2990</v>
      </c>
      <c r="O444" s="89" t="s">
        <v>2991</v>
      </c>
    </row>
    <row r="445">
      <c r="A445" s="68" t="s">
        <v>2110</v>
      </c>
      <c r="B445" s="98" t="s">
        <v>2992</v>
      </c>
      <c r="C445" s="99" t="s">
        <v>2993</v>
      </c>
      <c r="D445" s="27"/>
      <c r="I445" s="7"/>
      <c r="J445" s="7"/>
      <c r="K445" s="7"/>
      <c r="L445" s="7" t="b">
        <v>0</v>
      </c>
      <c r="M445" s="7" t="b">
        <v>0</v>
      </c>
      <c r="N445" s="91" t="s">
        <v>2994</v>
      </c>
      <c r="O445" s="89" t="s">
        <v>2995</v>
      </c>
    </row>
    <row r="446">
      <c r="A446" s="68" t="s">
        <v>2110</v>
      </c>
      <c r="B446" s="98" t="s">
        <v>2996</v>
      </c>
      <c r="C446" s="106" t="s">
        <v>2997</v>
      </c>
      <c r="D446" s="6" t="s">
        <v>2998</v>
      </c>
      <c r="E446" s="4" t="s">
        <v>2999</v>
      </c>
      <c r="F446" s="4" t="s">
        <v>42</v>
      </c>
      <c r="G446" s="4">
        <v>2.0</v>
      </c>
      <c r="H446" s="4" t="s">
        <v>28</v>
      </c>
      <c r="I446" s="4" t="s">
        <v>428</v>
      </c>
      <c r="J446" s="4" t="s">
        <v>19</v>
      </c>
      <c r="K446" s="4" t="s">
        <v>20</v>
      </c>
      <c r="L446" s="4" t="b">
        <v>1</v>
      </c>
      <c r="M446" s="7" t="b">
        <v>0</v>
      </c>
      <c r="N446" s="91" t="s">
        <v>3000</v>
      </c>
      <c r="O446" s="89" t="s">
        <v>3001</v>
      </c>
    </row>
    <row r="447">
      <c r="A447" s="68" t="s">
        <v>2110</v>
      </c>
      <c r="B447" s="98" t="s">
        <v>3002</v>
      </c>
      <c r="C447" s="99" t="s">
        <v>3003</v>
      </c>
      <c r="D447" s="6" t="s">
        <v>3004</v>
      </c>
      <c r="E447" s="6" t="s">
        <v>3005</v>
      </c>
      <c r="F447" s="4" t="s">
        <v>88</v>
      </c>
      <c r="G447" s="4">
        <v>3.0</v>
      </c>
      <c r="H447" s="4" t="s">
        <v>3006</v>
      </c>
      <c r="I447" s="4" t="s">
        <v>200</v>
      </c>
      <c r="J447" s="4" t="s">
        <v>19</v>
      </c>
      <c r="K447" s="4" t="s">
        <v>20</v>
      </c>
      <c r="L447" s="4" t="b">
        <v>1</v>
      </c>
      <c r="M447" s="7" t="b">
        <v>0</v>
      </c>
      <c r="N447" s="91" t="s">
        <v>3007</v>
      </c>
      <c r="O447" s="89" t="s">
        <v>3008</v>
      </c>
    </row>
    <row r="448">
      <c r="A448" s="68" t="s">
        <v>2110</v>
      </c>
      <c r="B448" s="98" t="s">
        <v>3009</v>
      </c>
      <c r="C448" s="99" t="s">
        <v>3010</v>
      </c>
      <c r="D448" s="94" t="s">
        <v>3011</v>
      </c>
      <c r="E448" s="6" t="s">
        <v>3012</v>
      </c>
      <c r="F448" s="4" t="s">
        <v>633</v>
      </c>
      <c r="G448" s="4">
        <v>5.0</v>
      </c>
      <c r="H448" s="4" t="s">
        <v>277</v>
      </c>
      <c r="I448" s="4" t="s">
        <v>447</v>
      </c>
      <c r="J448" s="4" t="s">
        <v>19</v>
      </c>
      <c r="K448" s="4" t="s">
        <v>20</v>
      </c>
      <c r="L448" s="4" t="b">
        <v>1</v>
      </c>
      <c r="M448" s="7" t="b">
        <v>0</v>
      </c>
      <c r="N448" s="91" t="s">
        <v>3013</v>
      </c>
      <c r="O448" s="91" t="s">
        <v>3014</v>
      </c>
    </row>
    <row r="449">
      <c r="A449" s="41" t="s">
        <v>1009</v>
      </c>
      <c r="B449" s="98" t="s">
        <v>3015</v>
      </c>
      <c r="C449" s="99" t="s">
        <v>3016</v>
      </c>
      <c r="D449" s="4" t="s">
        <v>3017</v>
      </c>
      <c r="E449" s="4" t="s">
        <v>3018</v>
      </c>
      <c r="F449" s="4" t="s">
        <v>3019</v>
      </c>
      <c r="G449" s="4">
        <v>4.0</v>
      </c>
      <c r="H449" s="4" t="s">
        <v>3020</v>
      </c>
      <c r="I449" s="4" t="s">
        <v>60</v>
      </c>
      <c r="J449" s="4" t="s">
        <v>19</v>
      </c>
      <c r="K449" s="4" t="s">
        <v>20</v>
      </c>
      <c r="L449" s="4" t="b">
        <v>1</v>
      </c>
      <c r="M449" s="7" t="b">
        <v>0</v>
      </c>
      <c r="N449" s="108" t="s">
        <v>1499</v>
      </c>
      <c r="O449" s="89"/>
    </row>
    <row r="450">
      <c r="A450" s="41" t="s">
        <v>1009</v>
      </c>
      <c r="B450" s="98" t="s">
        <v>3021</v>
      </c>
      <c r="C450" s="99" t="s">
        <v>3022</v>
      </c>
      <c r="D450" s="6" t="s">
        <v>3023</v>
      </c>
      <c r="E450" s="109" t="s">
        <v>3024</v>
      </c>
      <c r="F450" s="4" t="s">
        <v>3025</v>
      </c>
      <c r="G450" s="4">
        <v>4.0</v>
      </c>
      <c r="I450" s="4" t="s">
        <v>60</v>
      </c>
      <c r="J450" s="4" t="s">
        <v>19</v>
      </c>
      <c r="K450" s="4" t="s">
        <v>20</v>
      </c>
      <c r="L450" s="4" t="b">
        <v>1</v>
      </c>
      <c r="M450" s="7" t="b">
        <v>0</v>
      </c>
      <c r="N450" s="92" t="s">
        <v>2396</v>
      </c>
      <c r="O450" s="91"/>
    </row>
    <row r="451">
      <c r="A451" s="41" t="s">
        <v>1009</v>
      </c>
      <c r="B451" s="98" t="s">
        <v>3026</v>
      </c>
      <c r="C451" s="99" t="s">
        <v>3027</v>
      </c>
      <c r="D451" s="6" t="s">
        <v>3028</v>
      </c>
      <c r="E451" s="4" t="s">
        <v>3029</v>
      </c>
      <c r="F451" s="4" t="s">
        <v>389</v>
      </c>
      <c r="G451" s="4">
        <v>2.0</v>
      </c>
      <c r="H451" s="4" t="s">
        <v>581</v>
      </c>
      <c r="I451" s="4" t="s">
        <v>60</v>
      </c>
      <c r="J451" s="4" t="s">
        <v>19</v>
      </c>
      <c r="K451" s="4" t="s">
        <v>20</v>
      </c>
      <c r="L451" s="4" t="b">
        <v>1</v>
      </c>
      <c r="M451" s="7" t="b">
        <v>0</v>
      </c>
      <c r="N451" s="92" t="s">
        <v>1499</v>
      </c>
      <c r="O451" s="91"/>
    </row>
    <row r="452">
      <c r="A452" s="41" t="s">
        <v>1009</v>
      </c>
      <c r="B452" s="98" t="s">
        <v>3030</v>
      </c>
      <c r="C452" s="99" t="s">
        <v>3031</v>
      </c>
      <c r="D452" s="94" t="s">
        <v>3032</v>
      </c>
      <c r="E452" s="4" t="s">
        <v>3033</v>
      </c>
      <c r="F452" s="4" t="s">
        <v>3034</v>
      </c>
      <c r="G452" s="4">
        <v>4.0</v>
      </c>
      <c r="H452" s="4" t="s">
        <v>3035</v>
      </c>
      <c r="I452" s="4" t="s">
        <v>18</v>
      </c>
      <c r="J452" s="4" t="s">
        <v>19</v>
      </c>
      <c r="K452" s="4" t="s">
        <v>20</v>
      </c>
      <c r="L452" s="4" t="b">
        <v>1</v>
      </c>
      <c r="M452" s="7" t="b">
        <v>0</v>
      </c>
      <c r="N452" s="91"/>
      <c r="O452" s="89"/>
    </row>
    <row r="453">
      <c r="A453" s="41" t="s">
        <v>1009</v>
      </c>
      <c r="B453" s="98" t="s">
        <v>3036</v>
      </c>
      <c r="C453" s="99" t="s">
        <v>3037</v>
      </c>
      <c r="D453" s="6" t="s">
        <v>3038</v>
      </c>
      <c r="E453" s="4" t="s">
        <v>3039</v>
      </c>
      <c r="F453" s="4" t="s">
        <v>3040</v>
      </c>
      <c r="G453" s="4">
        <v>3.0</v>
      </c>
      <c r="H453" s="4" t="s">
        <v>3041</v>
      </c>
      <c r="I453" s="4" t="s">
        <v>18</v>
      </c>
      <c r="J453" s="4" t="s">
        <v>19</v>
      </c>
      <c r="K453" s="4" t="s">
        <v>20</v>
      </c>
      <c r="L453" s="4" t="b">
        <v>1</v>
      </c>
      <c r="M453" s="7" t="b">
        <v>0</v>
      </c>
      <c r="N453" s="91"/>
      <c r="O453" s="89"/>
    </row>
    <row r="454">
      <c r="A454" s="41" t="s">
        <v>1009</v>
      </c>
      <c r="B454" s="98" t="s">
        <v>3042</v>
      </c>
      <c r="C454" s="99" t="s">
        <v>3043</v>
      </c>
      <c r="D454" s="6" t="s">
        <v>3044</v>
      </c>
      <c r="E454" s="4" t="s">
        <v>3045</v>
      </c>
      <c r="F454" s="4" t="s">
        <v>389</v>
      </c>
      <c r="G454" s="4">
        <v>2.0</v>
      </c>
      <c r="H454" s="4" t="s">
        <v>1931</v>
      </c>
      <c r="I454" s="4" t="s">
        <v>60</v>
      </c>
      <c r="J454" s="4" t="s">
        <v>19</v>
      </c>
      <c r="K454" s="4" t="s">
        <v>20</v>
      </c>
      <c r="L454" s="4" t="b">
        <v>1</v>
      </c>
      <c r="M454" s="7" t="b">
        <v>0</v>
      </c>
      <c r="N454" s="92" t="s">
        <v>1499</v>
      </c>
      <c r="O454" s="91"/>
    </row>
    <row r="455">
      <c r="A455" s="41" t="s">
        <v>1009</v>
      </c>
      <c r="B455" s="98" t="s">
        <v>3046</v>
      </c>
      <c r="C455" s="99" t="s">
        <v>3047</v>
      </c>
      <c r="D455" s="6" t="s">
        <v>3048</v>
      </c>
      <c r="E455" s="4" t="s">
        <v>3049</v>
      </c>
      <c r="F455" s="4" t="s">
        <v>389</v>
      </c>
      <c r="G455" s="4">
        <v>2.0</v>
      </c>
      <c r="H455" s="4" t="s">
        <v>3050</v>
      </c>
      <c r="I455" s="4" t="s">
        <v>60</v>
      </c>
      <c r="J455" s="4" t="s">
        <v>19</v>
      </c>
      <c r="K455" s="4" t="s">
        <v>20</v>
      </c>
      <c r="L455" s="4" t="b">
        <v>1</v>
      </c>
      <c r="M455" s="7" t="b">
        <v>0</v>
      </c>
      <c r="N455" s="92" t="s">
        <v>2396</v>
      </c>
      <c r="O455" s="89"/>
    </row>
    <row r="456">
      <c r="A456" s="41" t="s">
        <v>1009</v>
      </c>
      <c r="B456" s="98" t="s">
        <v>3051</v>
      </c>
      <c r="C456" s="99" t="s">
        <v>3052</v>
      </c>
      <c r="D456" s="6" t="s">
        <v>3053</v>
      </c>
      <c r="E456" s="4" t="s">
        <v>3054</v>
      </c>
      <c r="F456" s="4" t="s">
        <v>3055</v>
      </c>
      <c r="G456" s="4">
        <v>4.0</v>
      </c>
      <c r="H456" s="4" t="s">
        <v>166</v>
      </c>
      <c r="I456" s="4" t="s">
        <v>978</v>
      </c>
      <c r="J456" s="4" t="s">
        <v>19</v>
      </c>
      <c r="K456" s="4" t="s">
        <v>20</v>
      </c>
      <c r="L456" s="4" t="b">
        <v>1</v>
      </c>
      <c r="M456" s="7" t="b">
        <v>0</v>
      </c>
      <c r="N456" s="91"/>
      <c r="O456" s="89"/>
    </row>
    <row r="457">
      <c r="A457" s="41" t="s">
        <v>1009</v>
      </c>
      <c r="B457" s="98" t="s">
        <v>3056</v>
      </c>
      <c r="C457" s="99" t="s">
        <v>3057</v>
      </c>
      <c r="D457" s="6" t="s">
        <v>3058</v>
      </c>
      <c r="E457" s="4" t="s">
        <v>3059</v>
      </c>
      <c r="F457" s="4" t="s">
        <v>3060</v>
      </c>
      <c r="G457" s="4">
        <v>4.0</v>
      </c>
      <c r="H457" s="4" t="s">
        <v>3061</v>
      </c>
      <c r="I457" s="4" t="s">
        <v>108</v>
      </c>
      <c r="J457" s="4" t="s">
        <v>19</v>
      </c>
      <c r="K457" s="4" t="s">
        <v>20</v>
      </c>
      <c r="L457" s="4" t="b">
        <v>1</v>
      </c>
      <c r="M457" s="7" t="b">
        <v>0</v>
      </c>
      <c r="N457" s="91"/>
      <c r="O457" s="89"/>
    </row>
    <row r="458">
      <c r="A458" s="41" t="s">
        <v>1009</v>
      </c>
      <c r="B458" s="98" t="s">
        <v>3062</v>
      </c>
      <c r="C458" s="99" t="s">
        <v>3063</v>
      </c>
      <c r="D458" s="6" t="s">
        <v>3064</v>
      </c>
      <c r="E458" s="4" t="s">
        <v>3065</v>
      </c>
      <c r="F458" s="4" t="s">
        <v>1440</v>
      </c>
      <c r="G458" s="4">
        <v>4.0</v>
      </c>
      <c r="H458" s="4" t="s">
        <v>3066</v>
      </c>
      <c r="I458" s="4" t="s">
        <v>60</v>
      </c>
      <c r="J458" s="4" t="s">
        <v>19</v>
      </c>
      <c r="K458" s="4" t="s">
        <v>20</v>
      </c>
      <c r="L458" s="4" t="b">
        <v>1</v>
      </c>
      <c r="M458" s="7" t="b">
        <v>0</v>
      </c>
      <c r="N458" s="92" t="s">
        <v>1499</v>
      </c>
      <c r="O458" s="89"/>
    </row>
    <row r="459">
      <c r="A459" s="41" t="s">
        <v>1009</v>
      </c>
      <c r="B459" s="98" t="s">
        <v>3067</v>
      </c>
      <c r="C459" s="99" t="s">
        <v>3068</v>
      </c>
      <c r="D459" s="6" t="s">
        <v>3069</v>
      </c>
      <c r="E459" s="4" t="s">
        <v>3070</v>
      </c>
      <c r="F459" s="4" t="s">
        <v>3071</v>
      </c>
      <c r="G459" s="4">
        <v>5.0</v>
      </c>
      <c r="H459" s="4" t="s">
        <v>3072</v>
      </c>
      <c r="I459" s="4" t="s">
        <v>60</v>
      </c>
      <c r="J459" s="4" t="s">
        <v>19</v>
      </c>
      <c r="K459" s="4" t="s">
        <v>20</v>
      </c>
      <c r="L459" s="4" t="b">
        <v>1</v>
      </c>
      <c r="M459" s="7" t="b">
        <v>0</v>
      </c>
      <c r="N459" s="92" t="s">
        <v>1499</v>
      </c>
      <c r="O459" s="89"/>
    </row>
    <row r="460">
      <c r="A460" s="41" t="s">
        <v>1009</v>
      </c>
      <c r="B460" s="98" t="s">
        <v>3073</v>
      </c>
      <c r="C460" s="99" t="s">
        <v>3074</v>
      </c>
      <c r="D460" s="6" t="s">
        <v>3075</v>
      </c>
      <c r="E460" s="4" t="s">
        <v>3076</v>
      </c>
      <c r="F460" s="4" t="s">
        <v>3077</v>
      </c>
      <c r="G460" s="4">
        <v>3.0</v>
      </c>
      <c r="H460" s="4" t="s">
        <v>3078</v>
      </c>
      <c r="I460" s="4" t="s">
        <v>1008</v>
      </c>
      <c r="J460" s="4" t="s">
        <v>295</v>
      </c>
      <c r="K460" s="4" t="s">
        <v>20</v>
      </c>
      <c r="L460" s="4" t="b">
        <v>1</v>
      </c>
      <c r="M460" s="7" t="b">
        <v>0</v>
      </c>
      <c r="N460" s="91"/>
      <c r="O460" s="89"/>
    </row>
    <row r="461">
      <c r="A461" s="41" t="s">
        <v>1009</v>
      </c>
      <c r="B461" s="98" t="s">
        <v>3079</v>
      </c>
      <c r="C461" s="99" t="s">
        <v>3080</v>
      </c>
      <c r="D461" s="6" t="s">
        <v>3081</v>
      </c>
      <c r="E461" s="4" t="s">
        <v>3082</v>
      </c>
      <c r="F461" s="4" t="s">
        <v>389</v>
      </c>
      <c r="G461" s="4">
        <v>2.0</v>
      </c>
      <c r="H461" s="4" t="s">
        <v>3083</v>
      </c>
      <c r="I461" s="4" t="s">
        <v>49</v>
      </c>
      <c r="J461" s="4" t="s">
        <v>19</v>
      </c>
      <c r="K461" s="4" t="s">
        <v>20</v>
      </c>
      <c r="L461" s="4" t="b">
        <v>1</v>
      </c>
      <c r="M461" s="7" t="b">
        <v>0</v>
      </c>
      <c r="N461" s="91"/>
      <c r="O461" s="89"/>
    </row>
    <row r="462">
      <c r="A462" s="41" t="s">
        <v>1009</v>
      </c>
      <c r="B462" s="98" t="s">
        <v>3084</v>
      </c>
      <c r="C462" s="99" t="s">
        <v>3085</v>
      </c>
      <c r="D462" s="6" t="s">
        <v>3086</v>
      </c>
      <c r="E462" s="4" t="s">
        <v>3087</v>
      </c>
      <c r="F462" s="4" t="s">
        <v>3088</v>
      </c>
      <c r="G462" s="4">
        <v>3.0</v>
      </c>
      <c r="H462" s="4" t="s">
        <v>3089</v>
      </c>
      <c r="I462" s="4" t="s">
        <v>60</v>
      </c>
      <c r="J462" s="4" t="s">
        <v>19</v>
      </c>
      <c r="K462" s="4" t="s">
        <v>20</v>
      </c>
      <c r="L462" s="4" t="b">
        <v>1</v>
      </c>
      <c r="M462" s="7" t="b">
        <v>0</v>
      </c>
      <c r="N462" s="92" t="s">
        <v>1499</v>
      </c>
      <c r="O462" s="89"/>
    </row>
    <row r="463">
      <c r="A463" s="41" t="s">
        <v>1009</v>
      </c>
      <c r="B463" s="98" t="s">
        <v>3090</v>
      </c>
      <c r="C463" s="99" t="s">
        <v>3091</v>
      </c>
      <c r="D463" s="6" t="s">
        <v>3092</v>
      </c>
      <c r="E463" s="4" t="s">
        <v>3093</v>
      </c>
      <c r="F463" s="4" t="s">
        <v>2600</v>
      </c>
      <c r="G463" s="4">
        <v>3.0</v>
      </c>
      <c r="H463" s="4" t="s">
        <v>277</v>
      </c>
      <c r="I463" s="4" t="s">
        <v>60</v>
      </c>
      <c r="J463" s="4" t="s">
        <v>19</v>
      </c>
      <c r="K463" s="4" t="s">
        <v>20</v>
      </c>
      <c r="L463" s="4" t="b">
        <v>1</v>
      </c>
      <c r="M463" s="7" t="b">
        <v>0</v>
      </c>
      <c r="N463" s="92" t="s">
        <v>1499</v>
      </c>
      <c r="O463" s="89"/>
    </row>
    <row r="464">
      <c r="A464" s="41" t="s">
        <v>1009</v>
      </c>
      <c r="B464" s="98" t="s">
        <v>3094</v>
      </c>
      <c r="C464" s="99" t="s">
        <v>3095</v>
      </c>
      <c r="D464" s="6" t="s">
        <v>3096</v>
      </c>
      <c r="E464" s="4" t="s">
        <v>3097</v>
      </c>
      <c r="F464" s="4" t="s">
        <v>3098</v>
      </c>
      <c r="G464" s="4">
        <v>3.0</v>
      </c>
      <c r="H464" s="4" t="s">
        <v>3099</v>
      </c>
      <c r="I464" s="4" t="s">
        <v>200</v>
      </c>
      <c r="J464" s="4" t="s">
        <v>19</v>
      </c>
      <c r="K464" s="4" t="s">
        <v>20</v>
      </c>
      <c r="L464" s="4" t="b">
        <v>1</v>
      </c>
      <c r="M464" s="7" t="b">
        <v>0</v>
      </c>
      <c r="N464" s="91"/>
      <c r="O464" s="89"/>
    </row>
    <row r="465">
      <c r="A465" s="41" t="s">
        <v>1009</v>
      </c>
      <c r="B465" s="98" t="s">
        <v>3100</v>
      </c>
      <c r="C465" s="99" t="s">
        <v>3101</v>
      </c>
      <c r="D465" s="6" t="s">
        <v>3102</v>
      </c>
      <c r="E465" s="4" t="s">
        <v>3103</v>
      </c>
      <c r="F465" s="4" t="s">
        <v>394</v>
      </c>
      <c r="G465" s="4">
        <v>2.0</v>
      </c>
      <c r="H465" s="4" t="s">
        <v>3104</v>
      </c>
      <c r="I465" s="4" t="s">
        <v>1008</v>
      </c>
      <c r="J465" s="4" t="s">
        <v>19</v>
      </c>
      <c r="K465" s="4" t="s">
        <v>20</v>
      </c>
      <c r="L465" s="4" t="b">
        <v>1</v>
      </c>
      <c r="M465" s="7" t="b">
        <v>0</v>
      </c>
      <c r="N465" s="91"/>
      <c r="O465" s="89"/>
    </row>
    <row r="466">
      <c r="A466" s="41" t="s">
        <v>1009</v>
      </c>
      <c r="B466" s="98" t="s">
        <v>3105</v>
      </c>
      <c r="C466" s="99" t="s">
        <v>3106</v>
      </c>
      <c r="D466" s="6" t="s">
        <v>3107</v>
      </c>
      <c r="E466" s="4" t="s">
        <v>3108</v>
      </c>
      <c r="F466" s="4" t="s">
        <v>2283</v>
      </c>
      <c r="G466" s="4">
        <v>3.0</v>
      </c>
      <c r="H466" s="4" t="s">
        <v>3109</v>
      </c>
      <c r="I466" s="4" t="s">
        <v>108</v>
      </c>
      <c r="J466" s="4" t="s">
        <v>19</v>
      </c>
      <c r="K466" s="4" t="s">
        <v>20</v>
      </c>
      <c r="L466" s="4" t="b">
        <v>1</v>
      </c>
      <c r="M466" s="7" t="b">
        <v>0</v>
      </c>
      <c r="N466" s="91"/>
      <c r="O466" s="89"/>
    </row>
    <row r="467">
      <c r="A467" s="41" t="s">
        <v>1009</v>
      </c>
      <c r="B467" s="98" t="s">
        <v>3110</v>
      </c>
      <c r="C467" s="99" t="s">
        <v>3111</v>
      </c>
      <c r="D467" s="6" t="s">
        <v>3112</v>
      </c>
      <c r="E467" s="4" t="s">
        <v>3113</v>
      </c>
      <c r="F467" s="4" t="s">
        <v>2283</v>
      </c>
      <c r="G467" s="4">
        <v>7.0</v>
      </c>
      <c r="H467" s="4" t="s">
        <v>3114</v>
      </c>
      <c r="I467" s="4" t="s">
        <v>200</v>
      </c>
      <c r="J467" s="4" t="s">
        <v>19</v>
      </c>
      <c r="K467" s="4" t="s">
        <v>20</v>
      </c>
      <c r="L467" s="4" t="b">
        <v>1</v>
      </c>
      <c r="M467" s="7" t="b">
        <v>0</v>
      </c>
      <c r="N467" s="91"/>
      <c r="O467" s="91"/>
    </row>
    <row r="468">
      <c r="A468" s="41" t="s">
        <v>1009</v>
      </c>
      <c r="B468" s="98" t="s">
        <v>3115</v>
      </c>
      <c r="C468" s="99" t="s">
        <v>3116</v>
      </c>
      <c r="D468" s="6" t="s">
        <v>3117</v>
      </c>
      <c r="E468" s="4" t="s">
        <v>3118</v>
      </c>
      <c r="G468" s="4">
        <v>3.0</v>
      </c>
      <c r="H468" s="4" t="s">
        <v>3119</v>
      </c>
      <c r="I468" s="4" t="s">
        <v>60</v>
      </c>
      <c r="J468" s="4" t="s">
        <v>19</v>
      </c>
      <c r="K468" s="4" t="s">
        <v>20</v>
      </c>
      <c r="L468" s="4" t="b">
        <v>1</v>
      </c>
      <c r="M468" s="7" t="b">
        <v>0</v>
      </c>
      <c r="N468" s="92" t="s">
        <v>1499</v>
      </c>
      <c r="O468" s="91"/>
    </row>
    <row r="469">
      <c r="A469" s="32" t="s">
        <v>928</v>
      </c>
      <c r="B469" s="98" t="s">
        <v>3120</v>
      </c>
      <c r="C469" s="99" t="s">
        <v>3121</v>
      </c>
      <c r="D469" s="11" t="s">
        <v>3122</v>
      </c>
      <c r="E469" s="4" t="s">
        <v>3123</v>
      </c>
      <c r="F469" s="4" t="s">
        <v>42</v>
      </c>
      <c r="G469" s="4">
        <v>2.0</v>
      </c>
      <c r="H469" s="4" t="s">
        <v>3124</v>
      </c>
      <c r="I469" s="4" t="s">
        <v>60</v>
      </c>
      <c r="J469" s="4" t="s">
        <v>19</v>
      </c>
      <c r="K469" s="4" t="s">
        <v>20</v>
      </c>
      <c r="L469" s="4" t="b">
        <v>1</v>
      </c>
      <c r="M469" s="7" t="b">
        <v>0</v>
      </c>
      <c r="N469" s="91" t="s">
        <v>3125</v>
      </c>
      <c r="O469" s="91" t="s">
        <v>3126</v>
      </c>
    </row>
    <row r="470">
      <c r="A470" s="32" t="s">
        <v>928</v>
      </c>
      <c r="B470" s="98" t="s">
        <v>3127</v>
      </c>
      <c r="C470" s="99" t="s">
        <v>3128</v>
      </c>
      <c r="D470" s="11" t="s">
        <v>3129</v>
      </c>
      <c r="E470" s="4" t="s">
        <v>3130</v>
      </c>
      <c r="F470" s="4" t="s">
        <v>903</v>
      </c>
      <c r="G470" s="4">
        <v>4.0</v>
      </c>
      <c r="H470" s="4" t="s">
        <v>3131</v>
      </c>
      <c r="I470" s="4" t="s">
        <v>18</v>
      </c>
      <c r="J470" s="4" t="s">
        <v>19</v>
      </c>
      <c r="K470" s="4" t="s">
        <v>20</v>
      </c>
      <c r="L470" s="4" t="b">
        <v>1</v>
      </c>
      <c r="M470" s="7" t="b">
        <v>0</v>
      </c>
      <c r="N470" s="91" t="s">
        <v>3132</v>
      </c>
      <c r="O470" s="91" t="s">
        <v>3133</v>
      </c>
    </row>
    <row r="471">
      <c r="A471" s="32" t="s">
        <v>928</v>
      </c>
      <c r="B471" s="98" t="s">
        <v>3134</v>
      </c>
      <c r="C471" s="99" t="s">
        <v>3135</v>
      </c>
      <c r="D471" s="11" t="s">
        <v>3136</v>
      </c>
      <c r="E471" s="4" t="s">
        <v>3137</v>
      </c>
      <c r="F471" s="4" t="s">
        <v>42</v>
      </c>
      <c r="G471" s="4">
        <v>2.0</v>
      </c>
      <c r="H471" s="4" t="s">
        <v>28</v>
      </c>
      <c r="I471" s="4" t="s">
        <v>108</v>
      </c>
      <c r="J471" s="4" t="s">
        <v>19</v>
      </c>
      <c r="K471" s="4" t="s">
        <v>20</v>
      </c>
      <c r="L471" s="4" t="b">
        <v>1</v>
      </c>
      <c r="M471" s="7" t="b">
        <v>0</v>
      </c>
      <c r="N471" s="91" t="s">
        <v>3138</v>
      </c>
      <c r="O471" s="91" t="s">
        <v>3139</v>
      </c>
    </row>
    <row r="472">
      <c r="A472" s="32" t="s">
        <v>928</v>
      </c>
      <c r="B472" s="98" t="s">
        <v>3140</v>
      </c>
      <c r="C472" s="99" t="s">
        <v>3141</v>
      </c>
      <c r="D472" s="11" t="s">
        <v>3142</v>
      </c>
      <c r="E472" s="4" t="s">
        <v>3143</v>
      </c>
      <c r="F472" s="4" t="s">
        <v>42</v>
      </c>
      <c r="G472" s="4">
        <v>2.0</v>
      </c>
      <c r="H472" s="4" t="s">
        <v>28</v>
      </c>
      <c r="I472" s="4" t="s">
        <v>776</v>
      </c>
      <c r="J472" s="4" t="s">
        <v>19</v>
      </c>
      <c r="K472" s="4" t="s">
        <v>20</v>
      </c>
      <c r="L472" s="4" t="b">
        <v>1</v>
      </c>
      <c r="M472" s="7" t="b">
        <v>0</v>
      </c>
      <c r="N472" s="89" t="s">
        <v>3144</v>
      </c>
      <c r="O472" s="91"/>
    </row>
    <row r="473">
      <c r="A473" s="41" t="s">
        <v>1009</v>
      </c>
      <c r="B473" s="98" t="s">
        <v>3145</v>
      </c>
      <c r="C473" s="99" t="s">
        <v>3146</v>
      </c>
      <c r="D473" s="6" t="s">
        <v>3147</v>
      </c>
      <c r="E473" s="4" t="s">
        <v>3148</v>
      </c>
      <c r="F473" s="4" t="s">
        <v>3149</v>
      </c>
      <c r="G473" s="4">
        <v>3.0</v>
      </c>
      <c r="H473" s="4" t="s">
        <v>2477</v>
      </c>
      <c r="I473" s="4" t="s">
        <v>18</v>
      </c>
      <c r="J473" s="4" t="s">
        <v>295</v>
      </c>
      <c r="K473" s="4" t="s">
        <v>20</v>
      </c>
      <c r="L473" s="4" t="b">
        <v>1</v>
      </c>
      <c r="M473" s="7" t="b">
        <v>0</v>
      </c>
      <c r="N473" s="91"/>
      <c r="O473" s="89"/>
    </row>
    <row r="474">
      <c r="A474" s="32" t="s">
        <v>928</v>
      </c>
      <c r="B474" s="98" t="s">
        <v>3150</v>
      </c>
      <c r="C474" s="99" t="s">
        <v>3151</v>
      </c>
      <c r="D474" s="11" t="s">
        <v>3152</v>
      </c>
      <c r="E474" s="4" t="s">
        <v>3153</v>
      </c>
      <c r="F474" s="4" t="s">
        <v>42</v>
      </c>
      <c r="G474" s="4">
        <v>5.0</v>
      </c>
      <c r="H474" s="4" t="s">
        <v>28</v>
      </c>
      <c r="I474" s="4" t="s">
        <v>559</v>
      </c>
      <c r="J474" s="4" t="s">
        <v>19</v>
      </c>
      <c r="K474" s="4" t="s">
        <v>116</v>
      </c>
      <c r="L474" s="4" t="b">
        <v>1</v>
      </c>
      <c r="M474" s="7" t="b">
        <v>0</v>
      </c>
      <c r="N474" s="91" t="s">
        <v>3154</v>
      </c>
      <c r="O474" s="110" t="s">
        <v>3155</v>
      </c>
    </row>
    <row r="475">
      <c r="A475" s="41" t="s">
        <v>1009</v>
      </c>
      <c r="B475" s="98" t="s">
        <v>3156</v>
      </c>
      <c r="C475" s="99" t="s">
        <v>3157</v>
      </c>
      <c r="D475" s="6" t="s">
        <v>3158</v>
      </c>
      <c r="E475" s="4" t="s">
        <v>3159</v>
      </c>
      <c r="F475" s="4" t="s">
        <v>2283</v>
      </c>
      <c r="G475" s="4">
        <v>2.0</v>
      </c>
      <c r="H475" s="4" t="s">
        <v>166</v>
      </c>
      <c r="I475" s="4" t="s">
        <v>60</v>
      </c>
      <c r="J475" s="4" t="s">
        <v>295</v>
      </c>
      <c r="K475" s="4" t="s">
        <v>20</v>
      </c>
      <c r="L475" s="4" t="b">
        <v>1</v>
      </c>
      <c r="M475" s="7" t="b">
        <v>0</v>
      </c>
      <c r="N475" s="92" t="s">
        <v>3160</v>
      </c>
      <c r="O475" s="91"/>
    </row>
    <row r="476">
      <c r="A476" s="32" t="s">
        <v>928</v>
      </c>
      <c r="B476" s="98" t="s">
        <v>3161</v>
      </c>
      <c r="C476" s="99" t="s">
        <v>3162</v>
      </c>
      <c r="D476" s="11" t="s">
        <v>3163</v>
      </c>
      <c r="E476" s="4" t="s">
        <v>3164</v>
      </c>
      <c r="F476" s="4" t="s">
        <v>3165</v>
      </c>
      <c r="G476" s="4">
        <v>3.0</v>
      </c>
      <c r="H476" s="11" t="s">
        <v>3166</v>
      </c>
      <c r="I476" s="4" t="s">
        <v>18</v>
      </c>
      <c r="J476" s="4" t="s">
        <v>19</v>
      </c>
      <c r="K476" s="4" t="s">
        <v>20</v>
      </c>
      <c r="L476" s="4" t="b">
        <v>1</v>
      </c>
      <c r="M476" s="7" t="b">
        <v>0</v>
      </c>
      <c r="N476" s="89" t="s">
        <v>3167</v>
      </c>
      <c r="O476" s="91"/>
    </row>
    <row r="477">
      <c r="A477" s="39" t="s">
        <v>1183</v>
      </c>
      <c r="B477" s="98" t="s">
        <v>3168</v>
      </c>
      <c r="C477" s="99" t="s">
        <v>3169</v>
      </c>
      <c r="D477" s="27"/>
      <c r="I477" s="7"/>
      <c r="J477" s="7"/>
      <c r="K477" s="7"/>
      <c r="L477" s="7" t="b">
        <v>0</v>
      </c>
      <c r="M477" s="7" t="b">
        <v>0</v>
      </c>
      <c r="N477" s="91" t="s">
        <v>3170</v>
      </c>
      <c r="O477" s="89" t="s">
        <v>3171</v>
      </c>
    </row>
    <row r="478">
      <c r="A478" s="39" t="s">
        <v>1183</v>
      </c>
      <c r="B478" s="98" t="s">
        <v>3172</v>
      </c>
      <c r="C478" s="99" t="s">
        <v>3173</v>
      </c>
      <c r="D478" s="27"/>
      <c r="I478" s="7"/>
      <c r="J478" s="7"/>
      <c r="K478" s="7"/>
      <c r="L478" s="7" t="b">
        <v>0</v>
      </c>
      <c r="M478" s="7" t="b">
        <v>0</v>
      </c>
      <c r="N478" s="91" t="s">
        <v>3174</v>
      </c>
      <c r="O478" s="89" t="s">
        <v>3175</v>
      </c>
    </row>
    <row r="479">
      <c r="A479" s="39" t="s">
        <v>1183</v>
      </c>
      <c r="B479" s="98" t="s">
        <v>3176</v>
      </c>
      <c r="C479" s="99" t="s">
        <v>3177</v>
      </c>
      <c r="D479" s="40" t="s">
        <v>3178</v>
      </c>
      <c r="E479" s="4" t="s">
        <v>3179</v>
      </c>
      <c r="F479" s="4" t="s">
        <v>3180</v>
      </c>
      <c r="G479" s="4">
        <v>4.0</v>
      </c>
      <c r="H479" s="4" t="s">
        <v>3181</v>
      </c>
      <c r="I479" s="4" t="s">
        <v>326</v>
      </c>
      <c r="J479" s="4" t="s">
        <v>19</v>
      </c>
      <c r="K479" s="4" t="s">
        <v>20</v>
      </c>
      <c r="L479" s="4" t="b">
        <v>1</v>
      </c>
      <c r="M479" s="7" t="b">
        <v>0</v>
      </c>
      <c r="N479" s="89" t="s">
        <v>3182</v>
      </c>
      <c r="O479" s="95"/>
    </row>
    <row r="480">
      <c r="A480" s="39" t="s">
        <v>1183</v>
      </c>
      <c r="B480" s="98" t="s">
        <v>3183</v>
      </c>
      <c r="C480" s="99" t="s">
        <v>3184</v>
      </c>
      <c r="D480" s="6" t="s">
        <v>3185</v>
      </c>
      <c r="E480" s="4" t="s">
        <v>3186</v>
      </c>
      <c r="F480" s="4" t="s">
        <v>42</v>
      </c>
      <c r="G480" s="4">
        <v>3.0</v>
      </c>
      <c r="H480" s="4" t="s">
        <v>3187</v>
      </c>
      <c r="I480" s="4" t="s">
        <v>200</v>
      </c>
      <c r="J480" s="4" t="s">
        <v>35</v>
      </c>
      <c r="K480" s="4" t="s">
        <v>20</v>
      </c>
      <c r="L480" s="4" t="b">
        <v>1</v>
      </c>
      <c r="M480" s="7" t="b">
        <v>0</v>
      </c>
      <c r="N480" s="91" t="s">
        <v>3185</v>
      </c>
      <c r="O480" s="91" t="s">
        <v>3188</v>
      </c>
    </row>
    <row r="481">
      <c r="A481" s="39" t="s">
        <v>1183</v>
      </c>
      <c r="B481" s="98" t="s">
        <v>3189</v>
      </c>
      <c r="C481" s="99" t="s">
        <v>3190</v>
      </c>
      <c r="D481" s="6" t="s">
        <v>3191</v>
      </c>
      <c r="E481" s="4" t="s">
        <v>3192</v>
      </c>
      <c r="F481" s="4" t="s">
        <v>111</v>
      </c>
      <c r="G481" s="4">
        <v>2.0</v>
      </c>
      <c r="H481" s="4" t="s">
        <v>3193</v>
      </c>
      <c r="I481" s="4" t="s">
        <v>200</v>
      </c>
      <c r="J481" s="4" t="s">
        <v>19</v>
      </c>
      <c r="K481" s="4" t="s">
        <v>20</v>
      </c>
      <c r="L481" s="4" t="b">
        <v>1</v>
      </c>
      <c r="M481" s="7" t="b">
        <v>0</v>
      </c>
      <c r="N481" s="91" t="s">
        <v>3191</v>
      </c>
      <c r="O481" s="89" t="s">
        <v>3194</v>
      </c>
    </row>
    <row r="482">
      <c r="A482" s="39" t="s">
        <v>1183</v>
      </c>
      <c r="B482" s="98" t="s">
        <v>3195</v>
      </c>
      <c r="C482" s="99" t="s">
        <v>3196</v>
      </c>
      <c r="D482" s="6" t="s">
        <v>3197</v>
      </c>
      <c r="E482" s="4" t="s">
        <v>3198</v>
      </c>
      <c r="F482" s="4" t="s">
        <v>42</v>
      </c>
      <c r="G482" s="4">
        <v>2.0</v>
      </c>
      <c r="H482" s="4" t="s">
        <v>154</v>
      </c>
      <c r="I482" s="4" t="s">
        <v>108</v>
      </c>
      <c r="J482" s="4" t="s">
        <v>19</v>
      </c>
      <c r="K482" s="4" t="s">
        <v>20</v>
      </c>
      <c r="L482" s="4" t="b">
        <v>1</v>
      </c>
      <c r="M482" s="7" t="b">
        <v>0</v>
      </c>
      <c r="N482" s="91" t="s">
        <v>3197</v>
      </c>
      <c r="O482" s="89" t="s">
        <v>3199</v>
      </c>
    </row>
    <row r="483">
      <c r="A483" s="39" t="s">
        <v>1183</v>
      </c>
      <c r="B483" s="98" t="s">
        <v>3200</v>
      </c>
      <c r="C483" s="99" t="s">
        <v>3201</v>
      </c>
      <c r="D483" s="6" t="s">
        <v>3202</v>
      </c>
      <c r="E483" s="4" t="s">
        <v>3203</v>
      </c>
      <c r="F483" s="4" t="s">
        <v>633</v>
      </c>
      <c r="G483" s="4">
        <v>3.0</v>
      </c>
      <c r="H483" s="4" t="s">
        <v>154</v>
      </c>
      <c r="I483" s="4" t="s">
        <v>776</v>
      </c>
      <c r="J483" s="4" t="s">
        <v>295</v>
      </c>
      <c r="K483" s="4" t="s">
        <v>20</v>
      </c>
      <c r="L483" s="4" t="b">
        <v>1</v>
      </c>
      <c r="M483" s="7" t="b">
        <v>0</v>
      </c>
      <c r="N483" s="89" t="s">
        <v>3202</v>
      </c>
      <c r="O483" s="95"/>
    </row>
    <row r="484">
      <c r="A484" s="39" t="s">
        <v>1183</v>
      </c>
      <c r="B484" s="98" t="s">
        <v>3204</v>
      </c>
      <c r="C484" s="99" t="s">
        <v>3205</v>
      </c>
      <c r="D484" s="6" t="s">
        <v>3206</v>
      </c>
      <c r="E484" s="4" t="s">
        <v>3207</v>
      </c>
      <c r="F484" s="4" t="s">
        <v>42</v>
      </c>
      <c r="G484" s="4">
        <v>2.0</v>
      </c>
      <c r="H484" s="4" t="s">
        <v>154</v>
      </c>
      <c r="I484" s="4" t="s">
        <v>108</v>
      </c>
      <c r="J484" s="4" t="s">
        <v>19</v>
      </c>
      <c r="K484" s="4" t="s">
        <v>20</v>
      </c>
      <c r="L484" s="4" t="b">
        <v>1</v>
      </c>
      <c r="M484" s="7" t="b">
        <v>0</v>
      </c>
      <c r="N484" s="89" t="s">
        <v>3206</v>
      </c>
      <c r="O484" s="95"/>
    </row>
    <row r="485">
      <c r="A485" s="39" t="s">
        <v>1183</v>
      </c>
      <c r="B485" s="98" t="s">
        <v>3208</v>
      </c>
      <c r="C485" s="99" t="s">
        <v>3209</v>
      </c>
      <c r="D485" s="27"/>
      <c r="I485" s="7"/>
      <c r="J485" s="7"/>
      <c r="K485" s="7"/>
      <c r="L485" s="7" t="b">
        <v>0</v>
      </c>
      <c r="M485" s="7" t="b">
        <v>0</v>
      </c>
      <c r="N485" s="89" t="s">
        <v>3210</v>
      </c>
      <c r="O485" s="95"/>
    </row>
    <row r="486">
      <c r="A486" s="39" t="s">
        <v>1183</v>
      </c>
      <c r="B486" s="98" t="s">
        <v>3211</v>
      </c>
      <c r="C486" s="99" t="s">
        <v>3212</v>
      </c>
      <c r="D486" s="6" t="s">
        <v>3213</v>
      </c>
      <c r="E486" s="4" t="s">
        <v>3214</v>
      </c>
      <c r="F486" s="4" t="s">
        <v>129</v>
      </c>
      <c r="G486" s="4">
        <v>3.0</v>
      </c>
      <c r="H486" s="4" t="s">
        <v>3215</v>
      </c>
      <c r="I486" s="4" t="s">
        <v>2040</v>
      </c>
      <c r="J486" s="4" t="s">
        <v>19</v>
      </c>
      <c r="K486" s="4" t="s">
        <v>116</v>
      </c>
      <c r="L486" s="4" t="b">
        <v>1</v>
      </c>
      <c r="M486" s="7" t="b">
        <v>0</v>
      </c>
      <c r="N486" s="91" t="s">
        <v>3213</v>
      </c>
      <c r="O486" s="111" t="s">
        <v>3216</v>
      </c>
    </row>
    <row r="487">
      <c r="A487" s="39" t="s">
        <v>1183</v>
      </c>
      <c r="B487" s="98" t="s">
        <v>3217</v>
      </c>
      <c r="C487" s="99" t="s">
        <v>3218</v>
      </c>
      <c r="D487" s="27"/>
      <c r="I487" s="7"/>
      <c r="J487" s="7"/>
      <c r="K487" s="7"/>
      <c r="L487" s="7" t="b">
        <v>0</v>
      </c>
      <c r="M487" s="7" t="b">
        <v>0</v>
      </c>
      <c r="N487" s="89" t="s">
        <v>3219</v>
      </c>
      <c r="O487" s="95"/>
    </row>
    <row r="488">
      <c r="A488" s="39" t="s">
        <v>1183</v>
      </c>
      <c r="B488" s="98" t="s">
        <v>3220</v>
      </c>
      <c r="C488" s="99" t="s">
        <v>3221</v>
      </c>
      <c r="D488" s="6" t="s">
        <v>3222</v>
      </c>
      <c r="E488" s="4" t="s">
        <v>3223</v>
      </c>
      <c r="F488" s="4" t="s">
        <v>129</v>
      </c>
      <c r="G488" s="4">
        <v>5.0</v>
      </c>
      <c r="H488" s="4" t="s">
        <v>3193</v>
      </c>
      <c r="I488" s="4" t="s">
        <v>200</v>
      </c>
      <c r="J488" s="4" t="s">
        <v>19</v>
      </c>
      <c r="K488" s="4" t="s">
        <v>20</v>
      </c>
      <c r="L488" s="4" t="b">
        <v>1</v>
      </c>
      <c r="M488" s="7" t="b">
        <v>0</v>
      </c>
      <c r="N488" s="91" t="s">
        <v>3222</v>
      </c>
      <c r="O488" s="91" t="s">
        <v>3224</v>
      </c>
    </row>
    <row r="489">
      <c r="A489" s="39" t="s">
        <v>1183</v>
      </c>
      <c r="B489" s="98" t="s">
        <v>3225</v>
      </c>
      <c r="C489" s="99" t="s">
        <v>3226</v>
      </c>
      <c r="D489" s="6" t="s">
        <v>3227</v>
      </c>
      <c r="E489" s="4" t="s">
        <v>3228</v>
      </c>
      <c r="F489" s="4" t="s">
        <v>181</v>
      </c>
      <c r="G489" s="4">
        <v>3.0</v>
      </c>
      <c r="H489" s="4" t="s">
        <v>3193</v>
      </c>
      <c r="I489" s="4" t="s">
        <v>18</v>
      </c>
      <c r="J489" s="4" t="s">
        <v>19</v>
      </c>
      <c r="K489" s="4" t="s">
        <v>20</v>
      </c>
      <c r="L489" s="4" t="b">
        <v>1</v>
      </c>
      <c r="M489" s="7" t="b">
        <v>0</v>
      </c>
      <c r="N489" s="89" t="s">
        <v>3229</v>
      </c>
      <c r="O489" s="91"/>
    </row>
    <row r="490" ht="15.75" customHeight="1">
      <c r="A490" s="39" t="s">
        <v>1183</v>
      </c>
      <c r="B490" s="98" t="s">
        <v>3230</v>
      </c>
      <c r="C490" s="99" t="s">
        <v>3231</v>
      </c>
      <c r="D490" s="6" t="s">
        <v>3232</v>
      </c>
      <c r="E490" s="4" t="s">
        <v>3233</v>
      </c>
      <c r="F490" s="4" t="s">
        <v>42</v>
      </c>
      <c r="G490" s="4">
        <v>2.0</v>
      </c>
      <c r="H490" s="4" t="s">
        <v>3234</v>
      </c>
      <c r="I490" s="4" t="s">
        <v>18</v>
      </c>
      <c r="J490" s="4" t="s">
        <v>95</v>
      </c>
      <c r="K490" s="4" t="s">
        <v>20</v>
      </c>
      <c r="L490" s="4" t="b">
        <v>1</v>
      </c>
      <c r="M490" s="7" t="b">
        <v>0</v>
      </c>
      <c r="N490" s="91" t="s">
        <v>3235</v>
      </c>
      <c r="O490" s="111" t="s">
        <v>3236</v>
      </c>
    </row>
    <row r="491">
      <c r="A491" s="39" t="s">
        <v>1183</v>
      </c>
      <c r="B491" s="98" t="s">
        <v>3237</v>
      </c>
      <c r="C491" s="99" t="s">
        <v>3238</v>
      </c>
      <c r="D491" s="6" t="s">
        <v>3239</v>
      </c>
      <c r="E491" s="4" t="s">
        <v>3240</v>
      </c>
      <c r="F491" s="4" t="s">
        <v>1036</v>
      </c>
      <c r="G491" s="4">
        <v>3.0</v>
      </c>
      <c r="H491" s="4" t="s">
        <v>3241</v>
      </c>
      <c r="I491" s="4" t="s">
        <v>1744</v>
      </c>
      <c r="J491" s="4" t="s">
        <v>19</v>
      </c>
      <c r="K491" s="4" t="s">
        <v>20</v>
      </c>
      <c r="L491" s="4" t="b">
        <v>1</v>
      </c>
      <c r="M491" s="7" t="b">
        <v>0</v>
      </c>
      <c r="N491" s="91" t="s">
        <v>3239</v>
      </c>
      <c r="O491" s="112" t="s">
        <v>3242</v>
      </c>
    </row>
    <row r="492">
      <c r="A492" s="39" t="s">
        <v>1183</v>
      </c>
      <c r="B492" s="98" t="s">
        <v>3243</v>
      </c>
      <c r="C492" s="99" t="s">
        <v>3244</v>
      </c>
      <c r="D492" s="4" t="s">
        <v>3245</v>
      </c>
      <c r="E492" s="4" t="s">
        <v>3246</v>
      </c>
      <c r="F492" s="4" t="s">
        <v>42</v>
      </c>
      <c r="G492" s="4"/>
      <c r="H492" s="4" t="s">
        <v>166</v>
      </c>
      <c r="I492" s="4" t="s">
        <v>326</v>
      </c>
      <c r="J492" s="4" t="s">
        <v>19</v>
      </c>
      <c r="K492" s="4" t="s">
        <v>20</v>
      </c>
      <c r="L492" s="4" t="b">
        <v>1</v>
      </c>
      <c r="M492" s="7" t="b">
        <v>0</v>
      </c>
      <c r="N492" s="113" t="s">
        <v>3247</v>
      </c>
      <c r="O492" s="114"/>
      <c r="P492" s="115"/>
    </row>
    <row r="493">
      <c r="A493" s="39" t="s">
        <v>1183</v>
      </c>
      <c r="B493" s="98" t="s">
        <v>3248</v>
      </c>
      <c r="C493" s="99" t="s">
        <v>3249</v>
      </c>
      <c r="D493" s="27"/>
      <c r="E493" s="116"/>
      <c r="I493" s="7"/>
      <c r="J493" s="7"/>
      <c r="K493" s="7"/>
      <c r="L493" s="7" t="b">
        <v>0</v>
      </c>
      <c r="M493" s="7" t="b">
        <v>0</v>
      </c>
      <c r="N493" s="91" t="s">
        <v>3250</v>
      </c>
      <c r="O493" s="117" t="s">
        <v>3251</v>
      </c>
    </row>
    <row r="494">
      <c r="A494" s="32" t="s">
        <v>928</v>
      </c>
      <c r="B494" s="98" t="s">
        <v>3252</v>
      </c>
      <c r="C494" s="99" t="s">
        <v>3253</v>
      </c>
      <c r="D494" s="4" t="s">
        <v>3254</v>
      </c>
      <c r="E494" s="4" t="s">
        <v>3255</v>
      </c>
      <c r="F494" s="4" t="s">
        <v>111</v>
      </c>
      <c r="G494" s="4">
        <v>2.0</v>
      </c>
      <c r="H494" s="4" t="s">
        <v>3256</v>
      </c>
      <c r="I494" s="4" t="s">
        <v>200</v>
      </c>
      <c r="J494" s="4" t="s">
        <v>19</v>
      </c>
      <c r="K494" s="4" t="s">
        <v>20</v>
      </c>
      <c r="L494" s="4" t="b">
        <v>1</v>
      </c>
      <c r="M494" s="7" t="b">
        <v>0</v>
      </c>
      <c r="N494" s="89" t="s">
        <v>3257</v>
      </c>
      <c r="O494" s="95"/>
    </row>
    <row r="495">
      <c r="A495" s="118" t="s">
        <v>3258</v>
      </c>
      <c r="B495" s="98" t="s">
        <v>3259</v>
      </c>
      <c r="C495" s="99" t="s">
        <v>3260</v>
      </c>
      <c r="D495" s="6" t="s">
        <v>3261</v>
      </c>
      <c r="E495" s="4" t="s">
        <v>3262</v>
      </c>
      <c r="F495" s="4" t="s">
        <v>903</v>
      </c>
      <c r="H495" s="4" t="s">
        <v>3263</v>
      </c>
      <c r="I495" s="4" t="s">
        <v>18</v>
      </c>
      <c r="J495" s="4" t="s">
        <v>19</v>
      </c>
      <c r="K495" s="4" t="s">
        <v>20</v>
      </c>
      <c r="L495" s="4" t="b">
        <v>1</v>
      </c>
      <c r="M495" s="7" t="b">
        <v>0</v>
      </c>
      <c r="N495" s="91" t="s">
        <v>3264</v>
      </c>
      <c r="O495" s="89" t="s">
        <v>3265</v>
      </c>
    </row>
    <row r="496">
      <c r="A496" s="118" t="s">
        <v>3258</v>
      </c>
      <c r="B496" s="98" t="s">
        <v>3266</v>
      </c>
      <c r="C496" s="99" t="s">
        <v>3267</v>
      </c>
      <c r="D496" s="6" t="s">
        <v>3268</v>
      </c>
      <c r="E496" s="4" t="s">
        <v>3269</v>
      </c>
      <c r="F496" s="4" t="s">
        <v>42</v>
      </c>
      <c r="I496" s="4" t="s">
        <v>60</v>
      </c>
      <c r="J496" s="4" t="s">
        <v>19</v>
      </c>
      <c r="K496" s="4" t="s">
        <v>20</v>
      </c>
      <c r="L496" s="4" t="b">
        <v>1</v>
      </c>
      <c r="M496" s="7" t="b">
        <v>0</v>
      </c>
      <c r="N496" s="89" t="s">
        <v>3270</v>
      </c>
      <c r="O496" s="91"/>
    </row>
    <row r="497">
      <c r="A497" s="118" t="s">
        <v>3258</v>
      </c>
      <c r="B497" s="98" t="s">
        <v>3271</v>
      </c>
      <c r="C497" s="99" t="s">
        <v>3272</v>
      </c>
      <c r="D497" s="6"/>
      <c r="E497" s="116"/>
      <c r="I497" s="7"/>
      <c r="J497" s="7"/>
      <c r="K497" s="7"/>
      <c r="L497" s="7" t="b">
        <v>0</v>
      </c>
      <c r="M497" s="7" t="b">
        <v>0</v>
      </c>
      <c r="N497" s="91" t="s">
        <v>3273</v>
      </c>
      <c r="O497" s="89" t="s">
        <v>3274</v>
      </c>
    </row>
    <row r="498">
      <c r="A498" s="118" t="s">
        <v>3258</v>
      </c>
      <c r="B498" s="98" t="s">
        <v>3275</v>
      </c>
      <c r="C498" s="99" t="s">
        <v>3276</v>
      </c>
      <c r="D498" s="27"/>
      <c r="I498" s="7"/>
      <c r="J498" s="7"/>
      <c r="K498" s="7"/>
      <c r="L498" s="7" t="b">
        <v>0</v>
      </c>
      <c r="M498" s="7" t="b">
        <v>0</v>
      </c>
      <c r="N498" s="91" t="s">
        <v>3277</v>
      </c>
      <c r="O498" s="91" t="s">
        <v>3278</v>
      </c>
    </row>
    <row r="499">
      <c r="A499" s="118" t="s">
        <v>3258</v>
      </c>
      <c r="B499" s="98" t="s">
        <v>3279</v>
      </c>
      <c r="C499" s="99" t="s">
        <v>3280</v>
      </c>
      <c r="D499" s="27"/>
      <c r="I499" s="7"/>
      <c r="J499" s="7"/>
      <c r="K499" s="7"/>
      <c r="L499" s="7" t="b">
        <v>0</v>
      </c>
      <c r="M499" s="7" t="b">
        <v>0</v>
      </c>
      <c r="N499" s="91" t="s">
        <v>3281</v>
      </c>
      <c r="O499" s="119" t="s">
        <v>3282</v>
      </c>
    </row>
    <row r="500">
      <c r="A500" s="118" t="s">
        <v>3258</v>
      </c>
      <c r="B500" s="98" t="s">
        <v>3283</v>
      </c>
      <c r="C500" s="99" t="s">
        <v>3284</v>
      </c>
      <c r="D500" s="27"/>
      <c r="I500" s="7"/>
      <c r="J500" s="7"/>
      <c r="K500" s="7"/>
      <c r="L500" s="7" t="b">
        <v>0</v>
      </c>
      <c r="M500" s="7" t="b">
        <v>0</v>
      </c>
      <c r="N500" s="89" t="s">
        <v>3285</v>
      </c>
      <c r="O500" s="95"/>
    </row>
    <row r="501">
      <c r="A501" s="118" t="s">
        <v>3258</v>
      </c>
      <c r="B501" s="98" t="s">
        <v>3286</v>
      </c>
      <c r="C501" s="99" t="s">
        <v>3287</v>
      </c>
      <c r="D501" s="27"/>
      <c r="I501" s="7"/>
      <c r="J501" s="7"/>
      <c r="K501" s="7"/>
      <c r="L501" s="7" t="b">
        <v>0</v>
      </c>
      <c r="M501" s="7" t="b">
        <v>0</v>
      </c>
      <c r="N501" s="89" t="s">
        <v>3288</v>
      </c>
      <c r="O501" s="95"/>
    </row>
    <row r="502">
      <c r="A502" s="118" t="s">
        <v>3258</v>
      </c>
      <c r="B502" s="98" t="s">
        <v>3289</v>
      </c>
      <c r="C502" s="99" t="s">
        <v>3290</v>
      </c>
      <c r="D502" s="27"/>
      <c r="I502" s="7"/>
      <c r="J502" s="7"/>
      <c r="K502" s="7"/>
      <c r="L502" s="7" t="b">
        <v>0</v>
      </c>
      <c r="M502" s="7" t="b">
        <v>0</v>
      </c>
      <c r="N502" s="89" t="s">
        <v>3291</v>
      </c>
      <c r="O502" s="91"/>
    </row>
    <row r="503">
      <c r="A503" s="118" t="s">
        <v>3258</v>
      </c>
      <c r="B503" s="98" t="s">
        <v>3292</v>
      </c>
      <c r="C503" s="99" t="s">
        <v>3293</v>
      </c>
      <c r="D503" s="27"/>
      <c r="I503" s="7"/>
      <c r="J503" s="7"/>
      <c r="K503" s="7"/>
      <c r="L503" s="7" t="b">
        <v>0</v>
      </c>
      <c r="M503" s="7" t="b">
        <v>0</v>
      </c>
      <c r="N503" s="91" t="s">
        <v>3294</v>
      </c>
      <c r="O503" s="91" t="s">
        <v>3295</v>
      </c>
    </row>
    <row r="504">
      <c r="A504" s="45"/>
      <c r="B504" s="98" t="s">
        <v>3296</v>
      </c>
      <c r="C504" s="99" t="s">
        <v>3297</v>
      </c>
      <c r="D504" s="27"/>
      <c r="I504" s="7"/>
      <c r="J504" s="7"/>
      <c r="K504" s="7"/>
      <c r="L504" s="7" t="b">
        <v>0</v>
      </c>
      <c r="M504" s="7" t="b">
        <v>0</v>
      </c>
      <c r="N504" s="91" t="s">
        <v>3298</v>
      </c>
      <c r="O504" s="89" t="s">
        <v>3299</v>
      </c>
    </row>
    <row r="505">
      <c r="A505" s="30" t="s">
        <v>1071</v>
      </c>
      <c r="B505" s="98" t="s">
        <v>3300</v>
      </c>
      <c r="C505" s="99" t="s">
        <v>3301</v>
      </c>
      <c r="D505" s="6" t="s">
        <v>3302</v>
      </c>
      <c r="E505" s="4" t="s">
        <v>3303</v>
      </c>
      <c r="F505" s="4" t="s">
        <v>42</v>
      </c>
      <c r="H505" s="4" t="s">
        <v>3304</v>
      </c>
      <c r="I505" s="4" t="s">
        <v>1221</v>
      </c>
      <c r="J505" s="4" t="s">
        <v>19</v>
      </c>
      <c r="K505" s="4" t="s">
        <v>20</v>
      </c>
      <c r="L505" s="4" t="b">
        <v>1</v>
      </c>
      <c r="M505" s="7" t="b">
        <v>0</v>
      </c>
      <c r="N505" s="89" t="s">
        <v>3305</v>
      </c>
      <c r="O505" s="95"/>
    </row>
    <row r="506">
      <c r="A506" s="45"/>
      <c r="B506" s="98" t="s">
        <v>3300</v>
      </c>
      <c r="C506" s="99" t="s">
        <v>3306</v>
      </c>
      <c r="D506" s="27"/>
      <c r="I506" s="7"/>
      <c r="J506" s="7"/>
      <c r="K506" s="7"/>
      <c r="L506" s="7" t="b">
        <v>0</v>
      </c>
      <c r="M506" s="7" t="b">
        <v>0</v>
      </c>
      <c r="N506" s="91" t="s">
        <v>3307</v>
      </c>
      <c r="O506" s="89" t="s">
        <v>3308</v>
      </c>
    </row>
    <row r="507">
      <c r="A507" s="45"/>
      <c r="B507" s="98" t="s">
        <v>3309</v>
      </c>
      <c r="C507" s="99" t="s">
        <v>3310</v>
      </c>
      <c r="D507" s="27"/>
      <c r="I507" s="7"/>
      <c r="J507" s="7"/>
      <c r="K507" s="7"/>
      <c r="L507" s="7" t="b">
        <v>0</v>
      </c>
      <c r="M507" s="7" t="b">
        <v>0</v>
      </c>
      <c r="N507" s="91" t="s">
        <v>3311</v>
      </c>
      <c r="O507" s="91" t="s">
        <v>3312</v>
      </c>
    </row>
    <row r="508">
      <c r="A508" s="45"/>
      <c r="B508" s="98" t="s">
        <v>3309</v>
      </c>
      <c r="C508" s="99" t="s">
        <v>3313</v>
      </c>
      <c r="D508" s="27"/>
      <c r="I508" s="7"/>
      <c r="J508" s="7"/>
      <c r="K508" s="7"/>
      <c r="L508" s="7" t="b">
        <v>0</v>
      </c>
      <c r="M508" s="7" t="b">
        <v>0</v>
      </c>
      <c r="N508" s="91" t="s">
        <v>3314</v>
      </c>
      <c r="O508" s="91" t="s">
        <v>3315</v>
      </c>
    </row>
    <row r="509">
      <c r="A509" s="68" t="s">
        <v>2110</v>
      </c>
      <c r="B509" s="98" t="s">
        <v>3316</v>
      </c>
      <c r="C509" s="106" t="s">
        <v>3317</v>
      </c>
      <c r="D509" s="6" t="s">
        <v>3318</v>
      </c>
      <c r="E509" s="4" t="s">
        <v>3319</v>
      </c>
      <c r="F509" s="4" t="s">
        <v>42</v>
      </c>
      <c r="G509" s="4">
        <v>2.0</v>
      </c>
      <c r="H509" s="4" t="s">
        <v>28</v>
      </c>
      <c r="I509" s="4" t="s">
        <v>49</v>
      </c>
      <c r="J509" s="4" t="s">
        <v>19</v>
      </c>
      <c r="K509" s="4" t="s">
        <v>20</v>
      </c>
      <c r="L509" s="4" t="b">
        <v>1</v>
      </c>
      <c r="M509" s="7" t="b">
        <v>0</v>
      </c>
      <c r="N509" s="91" t="s">
        <v>3320</v>
      </c>
      <c r="O509" s="119" t="s">
        <v>3321</v>
      </c>
    </row>
    <row r="510">
      <c r="A510" s="68" t="s">
        <v>2110</v>
      </c>
      <c r="B510" s="98" t="s">
        <v>3322</v>
      </c>
      <c r="C510" s="99" t="s">
        <v>3323</v>
      </c>
      <c r="D510" s="6" t="s">
        <v>3324</v>
      </c>
      <c r="E510" s="4" t="s">
        <v>3325</v>
      </c>
      <c r="F510" s="4" t="s">
        <v>42</v>
      </c>
      <c r="G510" s="4">
        <v>2.0</v>
      </c>
      <c r="H510" s="4" t="s">
        <v>3326</v>
      </c>
      <c r="I510" s="4" t="s">
        <v>200</v>
      </c>
      <c r="J510" s="4" t="s">
        <v>19</v>
      </c>
      <c r="K510" s="4" t="s">
        <v>20</v>
      </c>
      <c r="L510" s="4" t="b">
        <v>1</v>
      </c>
      <c r="M510" s="7" t="b">
        <v>0</v>
      </c>
      <c r="N510" s="91" t="s">
        <v>3327</v>
      </c>
      <c r="O510" s="91" t="s">
        <v>3328</v>
      </c>
    </row>
    <row r="511">
      <c r="A511" s="68" t="s">
        <v>2110</v>
      </c>
      <c r="B511" s="98" t="s">
        <v>3329</v>
      </c>
      <c r="C511" s="99" t="s">
        <v>3330</v>
      </c>
      <c r="D511" s="6" t="s">
        <v>3331</v>
      </c>
      <c r="E511" s="4" t="s">
        <v>3332</v>
      </c>
      <c r="F511" s="4" t="s">
        <v>42</v>
      </c>
      <c r="G511" s="4">
        <v>3.0</v>
      </c>
      <c r="H511" s="4" t="s">
        <v>28</v>
      </c>
      <c r="I511" s="4" t="s">
        <v>200</v>
      </c>
      <c r="J511" s="4" t="s">
        <v>19</v>
      </c>
      <c r="K511" s="4" t="s">
        <v>20</v>
      </c>
      <c r="L511" s="4" t="b">
        <v>1</v>
      </c>
      <c r="M511" s="7" t="b">
        <v>0</v>
      </c>
      <c r="N511" s="91" t="s">
        <v>3333</v>
      </c>
      <c r="O511" s="91" t="s">
        <v>3334</v>
      </c>
    </row>
    <row r="512">
      <c r="A512" s="32" t="s">
        <v>928</v>
      </c>
      <c r="B512" s="98" t="s">
        <v>3335</v>
      </c>
      <c r="C512" s="99" t="s">
        <v>3336</v>
      </c>
      <c r="D512" s="11" t="s">
        <v>3337</v>
      </c>
      <c r="E512" s="4" t="s">
        <v>3338</v>
      </c>
      <c r="F512" s="4" t="s">
        <v>1309</v>
      </c>
      <c r="G512" s="4">
        <v>2.0</v>
      </c>
      <c r="H512" s="4" t="s">
        <v>3339</v>
      </c>
      <c r="I512" s="4" t="s">
        <v>559</v>
      </c>
      <c r="J512" s="4" t="s">
        <v>19</v>
      </c>
      <c r="K512" s="4" t="s">
        <v>20</v>
      </c>
      <c r="L512" s="4" t="b">
        <v>1</v>
      </c>
      <c r="M512" s="7" t="b">
        <v>0</v>
      </c>
      <c r="N512" s="91" t="s">
        <v>3340</v>
      </c>
      <c r="O512" s="91" t="s">
        <v>3341</v>
      </c>
    </row>
    <row r="513">
      <c r="A513" s="68" t="s">
        <v>2110</v>
      </c>
      <c r="B513" s="98" t="s">
        <v>3342</v>
      </c>
      <c r="C513" s="99" t="s">
        <v>3343</v>
      </c>
      <c r="D513" s="6" t="s">
        <v>3344</v>
      </c>
      <c r="E513" s="4" t="s">
        <v>3345</v>
      </c>
      <c r="F513" s="4" t="s">
        <v>129</v>
      </c>
      <c r="G513" s="4">
        <v>3.0</v>
      </c>
      <c r="H513" s="4" t="s">
        <v>2932</v>
      </c>
      <c r="I513" s="4" t="s">
        <v>200</v>
      </c>
      <c r="J513" s="4" t="s">
        <v>19</v>
      </c>
      <c r="K513" s="4" t="s">
        <v>20</v>
      </c>
      <c r="L513" s="4" t="b">
        <v>1</v>
      </c>
      <c r="M513" s="7" t="b">
        <v>0</v>
      </c>
      <c r="N513" s="91" t="s">
        <v>3346</v>
      </c>
      <c r="O513" s="91" t="s">
        <v>3347</v>
      </c>
    </row>
    <row r="514">
      <c r="A514" s="68" t="s">
        <v>2110</v>
      </c>
      <c r="B514" s="98" t="s">
        <v>3348</v>
      </c>
      <c r="C514" s="99" t="s">
        <v>3349</v>
      </c>
      <c r="D514" s="27"/>
      <c r="I514" s="7"/>
      <c r="J514" s="7"/>
      <c r="K514" s="7"/>
      <c r="L514" s="7" t="b">
        <v>0</v>
      </c>
      <c r="M514" s="7" t="b">
        <v>0</v>
      </c>
      <c r="N514" s="91" t="s">
        <v>3350</v>
      </c>
      <c r="O514" s="91" t="s">
        <v>3351</v>
      </c>
    </row>
    <row r="515">
      <c r="A515" s="32" t="s">
        <v>928</v>
      </c>
      <c r="B515" s="98" t="s">
        <v>3352</v>
      </c>
      <c r="C515" s="106" t="s">
        <v>3353</v>
      </c>
      <c r="E515" s="4" t="s">
        <v>3354</v>
      </c>
      <c r="I515" s="4"/>
      <c r="J515" s="4"/>
      <c r="K515" s="4"/>
      <c r="L515" s="4" t="b">
        <v>0</v>
      </c>
      <c r="M515" s="7" t="b">
        <v>0</v>
      </c>
      <c r="N515" s="91" t="s">
        <v>3355</v>
      </c>
      <c r="O515" s="91" t="s">
        <v>3356</v>
      </c>
    </row>
    <row r="516">
      <c r="A516" s="68" t="s">
        <v>2110</v>
      </c>
      <c r="B516" s="98" t="s">
        <v>3357</v>
      </c>
      <c r="C516" s="99" t="s">
        <v>3358</v>
      </c>
      <c r="D516" s="6" t="s">
        <v>3359</v>
      </c>
      <c r="E516" s="4" t="s">
        <v>3360</v>
      </c>
      <c r="F516" s="4" t="s">
        <v>42</v>
      </c>
      <c r="G516" s="4">
        <v>2.0</v>
      </c>
      <c r="H516" s="4" t="s">
        <v>28</v>
      </c>
      <c r="I516" s="4" t="s">
        <v>18</v>
      </c>
      <c r="J516" s="4" t="s">
        <v>19</v>
      </c>
      <c r="K516" s="4" t="s">
        <v>20</v>
      </c>
      <c r="L516" s="4" t="b">
        <v>1</v>
      </c>
      <c r="M516" s="7" t="b">
        <v>0</v>
      </c>
      <c r="N516" s="91" t="s">
        <v>3361</v>
      </c>
      <c r="O516" s="91" t="s">
        <v>3362</v>
      </c>
    </row>
    <row r="517">
      <c r="A517" s="68" t="s">
        <v>2110</v>
      </c>
      <c r="B517" s="98" t="s">
        <v>3363</v>
      </c>
      <c r="C517" s="99" t="s">
        <v>3364</v>
      </c>
      <c r="D517" s="6" t="s">
        <v>3365</v>
      </c>
      <c r="E517" s="4" t="s">
        <v>3366</v>
      </c>
      <c r="F517" s="4" t="s">
        <v>42</v>
      </c>
      <c r="G517" s="4">
        <v>3.0</v>
      </c>
      <c r="H517" s="4" t="s">
        <v>28</v>
      </c>
      <c r="I517" s="4" t="s">
        <v>18</v>
      </c>
      <c r="J517" s="4" t="s">
        <v>19</v>
      </c>
      <c r="K517" s="4" t="s">
        <v>20</v>
      </c>
      <c r="L517" s="4" t="b">
        <v>1</v>
      </c>
      <c r="M517" s="7" t="b">
        <v>0</v>
      </c>
      <c r="N517" s="91" t="s">
        <v>3367</v>
      </c>
      <c r="O517" s="91" t="s">
        <v>3368</v>
      </c>
    </row>
    <row r="518">
      <c r="A518" s="32" t="s">
        <v>928</v>
      </c>
      <c r="B518" s="98" t="s">
        <v>3369</v>
      </c>
      <c r="C518" s="99" t="s">
        <v>3370</v>
      </c>
      <c r="D518" s="11" t="s">
        <v>3371</v>
      </c>
      <c r="E518" s="4" t="s">
        <v>3372</v>
      </c>
      <c r="F518" s="4" t="s">
        <v>42</v>
      </c>
      <c r="G518" s="4">
        <v>3.0</v>
      </c>
      <c r="H518" s="4" t="s">
        <v>3373</v>
      </c>
      <c r="I518" s="4" t="s">
        <v>34</v>
      </c>
      <c r="J518" s="4" t="s">
        <v>19</v>
      </c>
      <c r="K518" s="4" t="s">
        <v>20</v>
      </c>
      <c r="L518" s="4" t="b">
        <v>1</v>
      </c>
      <c r="M518" s="7" t="b">
        <v>0</v>
      </c>
      <c r="N518" s="91" t="s">
        <v>3374</v>
      </c>
      <c r="O518" s="91" t="s">
        <v>3375</v>
      </c>
    </row>
    <row r="519">
      <c r="A519" s="68" t="s">
        <v>2110</v>
      </c>
      <c r="B519" s="98" t="s">
        <v>3376</v>
      </c>
      <c r="C519" s="99" t="s">
        <v>3377</v>
      </c>
      <c r="D519" s="6" t="s">
        <v>3378</v>
      </c>
      <c r="E519" s="4" t="s">
        <v>3379</v>
      </c>
      <c r="F519" s="4" t="s">
        <v>129</v>
      </c>
      <c r="G519" s="4">
        <v>4.0</v>
      </c>
      <c r="H519" s="4" t="s">
        <v>28</v>
      </c>
      <c r="I519" s="4" t="s">
        <v>3380</v>
      </c>
      <c r="J519" s="4" t="s">
        <v>19</v>
      </c>
      <c r="K519" s="4" t="s">
        <v>20</v>
      </c>
      <c r="L519" s="4" t="b">
        <v>1</v>
      </c>
      <c r="M519" s="7" t="b">
        <v>0</v>
      </c>
      <c r="N519" s="91" t="s">
        <v>3381</v>
      </c>
      <c r="O519" s="91" t="s">
        <v>3382</v>
      </c>
    </row>
    <row r="520">
      <c r="A520" s="68" t="s">
        <v>2110</v>
      </c>
      <c r="B520" s="98" t="s">
        <v>3383</v>
      </c>
      <c r="C520" s="99" t="s">
        <v>3384</v>
      </c>
      <c r="D520" s="6" t="s">
        <v>3385</v>
      </c>
      <c r="E520" s="4" t="s">
        <v>3386</v>
      </c>
      <c r="F520" s="4" t="s">
        <v>1850</v>
      </c>
      <c r="G520" s="4">
        <v>4.0</v>
      </c>
      <c r="H520" s="4" t="s">
        <v>3387</v>
      </c>
      <c r="I520" s="4" t="s">
        <v>108</v>
      </c>
      <c r="J520" s="4" t="s">
        <v>19</v>
      </c>
      <c r="K520" s="4" t="s">
        <v>20</v>
      </c>
      <c r="L520" s="4" t="b">
        <v>1</v>
      </c>
      <c r="M520" s="7" t="b">
        <v>0</v>
      </c>
      <c r="N520" s="91" t="s">
        <v>3388</v>
      </c>
      <c r="O520" s="91" t="s">
        <v>3389</v>
      </c>
    </row>
    <row r="521">
      <c r="A521" s="68" t="s">
        <v>2110</v>
      </c>
      <c r="B521" s="98" t="s">
        <v>3390</v>
      </c>
      <c r="C521" s="99" t="s">
        <v>3391</v>
      </c>
      <c r="D521" s="6" t="s">
        <v>3392</v>
      </c>
      <c r="E521" s="4" t="s">
        <v>3393</v>
      </c>
      <c r="F521" s="4" t="s">
        <v>129</v>
      </c>
      <c r="G521" s="4">
        <v>3.0</v>
      </c>
      <c r="H521" s="4" t="s">
        <v>28</v>
      </c>
      <c r="I521" s="4" t="s">
        <v>60</v>
      </c>
      <c r="J521" s="4" t="s">
        <v>19</v>
      </c>
      <c r="K521" s="4" t="s">
        <v>20</v>
      </c>
      <c r="L521" s="4" t="b">
        <v>1</v>
      </c>
      <c r="M521" s="7" t="b">
        <v>0</v>
      </c>
      <c r="N521" s="91" t="s">
        <v>3394</v>
      </c>
      <c r="O521" s="91" t="s">
        <v>3395</v>
      </c>
    </row>
    <row r="522">
      <c r="A522" s="32" t="s">
        <v>928</v>
      </c>
      <c r="B522" s="98" t="s">
        <v>3396</v>
      </c>
      <c r="C522" s="99" t="s">
        <v>3397</v>
      </c>
      <c r="D522" s="6" t="s">
        <v>3398</v>
      </c>
      <c r="E522" s="4" t="s">
        <v>3399</v>
      </c>
      <c r="F522" s="4" t="s">
        <v>129</v>
      </c>
      <c r="G522" s="4">
        <v>3.0</v>
      </c>
      <c r="H522" s="4" t="s">
        <v>28</v>
      </c>
      <c r="I522" s="4" t="s">
        <v>188</v>
      </c>
      <c r="J522" s="4" t="s">
        <v>19</v>
      </c>
      <c r="K522" s="4" t="s">
        <v>20</v>
      </c>
      <c r="L522" s="4" t="b">
        <v>1</v>
      </c>
      <c r="M522" s="7" t="b">
        <v>0</v>
      </c>
      <c r="N522" s="91" t="s">
        <v>3400</v>
      </c>
      <c r="O522" s="91" t="s">
        <v>3401</v>
      </c>
    </row>
    <row r="523">
      <c r="A523" s="68" t="s">
        <v>2110</v>
      </c>
      <c r="B523" s="98" t="s">
        <v>3402</v>
      </c>
      <c r="C523" s="99" t="s">
        <v>3403</v>
      </c>
      <c r="D523" s="6" t="s">
        <v>3404</v>
      </c>
      <c r="E523" s="4" t="s">
        <v>3405</v>
      </c>
      <c r="F523" s="4" t="s">
        <v>903</v>
      </c>
      <c r="G523" s="4">
        <v>4.0</v>
      </c>
      <c r="H523" s="4" t="s">
        <v>28</v>
      </c>
      <c r="I523" s="4" t="s">
        <v>188</v>
      </c>
      <c r="J523" s="4" t="s">
        <v>19</v>
      </c>
      <c r="K523" s="4" t="s">
        <v>20</v>
      </c>
      <c r="L523" s="4" t="b">
        <v>1</v>
      </c>
      <c r="M523" s="7" t="b">
        <v>0</v>
      </c>
      <c r="N523" s="91" t="s">
        <v>3406</v>
      </c>
      <c r="O523" s="91" t="s">
        <v>3407</v>
      </c>
    </row>
    <row r="524">
      <c r="A524" s="60" t="s">
        <v>928</v>
      </c>
      <c r="B524" s="98" t="s">
        <v>3408</v>
      </c>
      <c r="C524" s="99" t="s">
        <v>3409</v>
      </c>
      <c r="D524" s="6" t="s">
        <v>3410</v>
      </c>
      <c r="E524" s="4" t="s">
        <v>3411</v>
      </c>
      <c r="F524" s="4" t="s">
        <v>42</v>
      </c>
      <c r="G524" s="4">
        <v>2.0</v>
      </c>
      <c r="H524" s="4" t="s">
        <v>3412</v>
      </c>
      <c r="I524" s="4" t="s">
        <v>1008</v>
      </c>
      <c r="J524" s="4" t="s">
        <v>295</v>
      </c>
      <c r="K524" s="4" t="s">
        <v>20</v>
      </c>
      <c r="L524" s="4" t="b">
        <v>1</v>
      </c>
      <c r="M524" s="7" t="b">
        <v>0</v>
      </c>
      <c r="N524" s="119" t="s">
        <v>3413</v>
      </c>
      <c r="O524" s="91" t="s">
        <v>3414</v>
      </c>
    </row>
    <row r="525">
      <c r="A525" s="60" t="s">
        <v>928</v>
      </c>
      <c r="B525" s="98" t="s">
        <v>3415</v>
      </c>
      <c r="C525" s="99" t="s">
        <v>3416</v>
      </c>
      <c r="D525" s="6" t="s">
        <v>3417</v>
      </c>
      <c r="E525" s="4" t="s">
        <v>3418</v>
      </c>
      <c r="F525" s="4" t="s">
        <v>42</v>
      </c>
      <c r="G525" s="4">
        <v>2.0</v>
      </c>
      <c r="H525" s="4" t="s">
        <v>28</v>
      </c>
      <c r="I525" s="4" t="s">
        <v>200</v>
      </c>
      <c r="J525" s="4" t="s">
        <v>19</v>
      </c>
      <c r="K525" s="4" t="s">
        <v>20</v>
      </c>
      <c r="L525" s="4" t="b">
        <v>1</v>
      </c>
      <c r="M525" s="7" t="b">
        <v>0</v>
      </c>
      <c r="N525" s="91" t="s">
        <v>3419</v>
      </c>
      <c r="O525" s="91" t="s">
        <v>3420</v>
      </c>
    </row>
    <row r="526">
      <c r="A526" s="60" t="s">
        <v>928</v>
      </c>
      <c r="B526" s="98" t="s">
        <v>3421</v>
      </c>
      <c r="C526" s="99" t="s">
        <v>3422</v>
      </c>
      <c r="D526" s="11" t="s">
        <v>3423</v>
      </c>
      <c r="E526" s="4" t="s">
        <v>3424</v>
      </c>
      <c r="F526" s="4" t="s">
        <v>42</v>
      </c>
      <c r="G526" s="4">
        <v>2.0</v>
      </c>
      <c r="H526" s="4" t="s">
        <v>166</v>
      </c>
      <c r="I526" s="4" t="s">
        <v>108</v>
      </c>
      <c r="J526" s="4" t="s">
        <v>19</v>
      </c>
      <c r="K526" s="4" t="s">
        <v>20</v>
      </c>
      <c r="L526" s="4" t="b">
        <v>1</v>
      </c>
      <c r="M526" s="7" t="b">
        <v>0</v>
      </c>
      <c r="N526" s="91" t="s">
        <v>3425</v>
      </c>
      <c r="O526" s="119" t="s">
        <v>3426</v>
      </c>
    </row>
    <row r="527">
      <c r="A527" s="60" t="s">
        <v>928</v>
      </c>
      <c r="B527" s="98" t="s">
        <v>3427</v>
      </c>
      <c r="C527" s="99" t="s">
        <v>3428</v>
      </c>
      <c r="D527" s="6" t="s">
        <v>3429</v>
      </c>
      <c r="E527" s="4" t="s">
        <v>3430</v>
      </c>
      <c r="F527" s="4" t="s">
        <v>452</v>
      </c>
      <c r="G527" s="4">
        <v>3.0</v>
      </c>
      <c r="H527" s="4" t="s">
        <v>166</v>
      </c>
      <c r="I527" s="4" t="s">
        <v>49</v>
      </c>
      <c r="J527" s="4" t="s">
        <v>19</v>
      </c>
      <c r="K527" s="4" t="s">
        <v>20</v>
      </c>
      <c r="L527" s="4" t="b">
        <v>1</v>
      </c>
      <c r="M527" s="7" t="b">
        <v>0</v>
      </c>
      <c r="N527" s="91" t="s">
        <v>3431</v>
      </c>
      <c r="O527" s="91" t="s">
        <v>3432</v>
      </c>
    </row>
    <row r="528">
      <c r="A528" s="60" t="s">
        <v>928</v>
      </c>
      <c r="B528" s="98" t="s">
        <v>3433</v>
      </c>
      <c r="C528" s="99" t="s">
        <v>3434</v>
      </c>
      <c r="D528" s="11" t="s">
        <v>3435</v>
      </c>
      <c r="E528" s="4" t="s">
        <v>3436</v>
      </c>
      <c r="F528" s="4" t="s">
        <v>42</v>
      </c>
      <c r="G528" s="4">
        <v>2.0</v>
      </c>
      <c r="H528" s="4" t="s">
        <v>166</v>
      </c>
      <c r="I528" s="4" t="s">
        <v>326</v>
      </c>
      <c r="J528" s="4" t="s">
        <v>19</v>
      </c>
      <c r="K528" s="4" t="s">
        <v>20</v>
      </c>
      <c r="L528" s="4" t="b">
        <v>1</v>
      </c>
      <c r="M528" s="7" t="b">
        <v>0</v>
      </c>
      <c r="N528" s="91" t="s">
        <v>3437</v>
      </c>
      <c r="O528" s="91" t="s">
        <v>3438</v>
      </c>
    </row>
    <row r="529">
      <c r="A529" s="60" t="s">
        <v>928</v>
      </c>
      <c r="B529" s="98" t="s">
        <v>3439</v>
      </c>
      <c r="C529" s="99" t="s">
        <v>3440</v>
      </c>
      <c r="D529" s="11" t="s">
        <v>3441</v>
      </c>
      <c r="E529" s="4" t="s">
        <v>3442</v>
      </c>
      <c r="F529" s="4" t="s">
        <v>129</v>
      </c>
      <c r="G529" s="4">
        <v>3.0</v>
      </c>
      <c r="H529" s="4" t="s">
        <v>166</v>
      </c>
      <c r="I529" s="4" t="s">
        <v>108</v>
      </c>
      <c r="J529" s="4" t="s">
        <v>19</v>
      </c>
      <c r="K529" s="4" t="s">
        <v>20</v>
      </c>
      <c r="L529" s="4" t="b">
        <v>1</v>
      </c>
      <c r="M529" s="7" t="b">
        <v>0</v>
      </c>
      <c r="N529" s="91" t="s">
        <v>3443</v>
      </c>
      <c r="O529" s="91" t="s">
        <v>3444</v>
      </c>
    </row>
    <row r="530">
      <c r="A530" s="60" t="s">
        <v>928</v>
      </c>
      <c r="B530" s="98" t="s">
        <v>3445</v>
      </c>
      <c r="C530" s="99" t="s">
        <v>3446</v>
      </c>
      <c r="D530" s="11" t="s">
        <v>3447</v>
      </c>
      <c r="E530" s="4" t="s">
        <v>3448</v>
      </c>
      <c r="F530" s="4" t="s">
        <v>42</v>
      </c>
      <c r="G530" s="4">
        <v>2.0</v>
      </c>
      <c r="H530" s="4" t="s">
        <v>166</v>
      </c>
      <c r="I530" s="4" t="s">
        <v>34</v>
      </c>
      <c r="J530" s="4" t="s">
        <v>19</v>
      </c>
      <c r="K530" s="4" t="s">
        <v>20</v>
      </c>
      <c r="L530" s="4" t="b">
        <v>1</v>
      </c>
      <c r="M530" s="7" t="b">
        <v>0</v>
      </c>
      <c r="N530" s="91" t="s">
        <v>3449</v>
      </c>
      <c r="O530" s="91"/>
    </row>
    <row r="531">
      <c r="A531" s="60" t="s">
        <v>928</v>
      </c>
      <c r="B531" s="98" t="s">
        <v>3450</v>
      </c>
      <c r="C531" s="99" t="s">
        <v>3451</v>
      </c>
      <c r="D531" s="11" t="s">
        <v>3452</v>
      </c>
      <c r="E531" s="4" t="s">
        <v>3453</v>
      </c>
      <c r="F531" s="4" t="s">
        <v>3454</v>
      </c>
      <c r="G531" s="4">
        <v>4.0</v>
      </c>
      <c r="H531" s="4" t="s">
        <v>3455</v>
      </c>
      <c r="I531" s="4" t="s">
        <v>142</v>
      </c>
      <c r="J531" s="4" t="s">
        <v>19</v>
      </c>
      <c r="K531" s="4" t="s">
        <v>20</v>
      </c>
      <c r="L531" s="4" t="b">
        <v>1</v>
      </c>
      <c r="M531" s="7" t="b">
        <v>0</v>
      </c>
      <c r="N531" s="91" t="s">
        <v>3456</v>
      </c>
      <c r="O531" s="91" t="s">
        <v>3457</v>
      </c>
    </row>
    <row r="532">
      <c r="A532" s="68" t="s">
        <v>2110</v>
      </c>
      <c r="B532" s="98" t="s">
        <v>3458</v>
      </c>
      <c r="C532" s="99" t="s">
        <v>3459</v>
      </c>
      <c r="D532" s="27"/>
      <c r="I532" s="7"/>
      <c r="J532" s="7"/>
      <c r="K532" s="7"/>
      <c r="L532" s="7" t="b">
        <v>0</v>
      </c>
      <c r="M532" s="7" t="b">
        <v>0</v>
      </c>
      <c r="N532" s="91" t="s">
        <v>3460</v>
      </c>
      <c r="O532" s="91" t="s">
        <v>3461</v>
      </c>
    </row>
    <row r="533">
      <c r="A533" s="68" t="s">
        <v>2110</v>
      </c>
      <c r="B533" s="98" t="s">
        <v>3462</v>
      </c>
      <c r="C533" s="99" t="s">
        <v>3463</v>
      </c>
      <c r="D533" s="6" t="s">
        <v>3464</v>
      </c>
      <c r="E533" s="4" t="s">
        <v>3465</v>
      </c>
      <c r="F533" s="4" t="s">
        <v>42</v>
      </c>
      <c r="G533" s="4">
        <v>2.0</v>
      </c>
      <c r="H533" s="4" t="s">
        <v>3466</v>
      </c>
      <c r="I533" s="4" t="s">
        <v>108</v>
      </c>
      <c r="J533" s="4" t="s">
        <v>19</v>
      </c>
      <c r="K533" s="4" t="s">
        <v>61</v>
      </c>
      <c r="L533" s="4" t="b">
        <v>1</v>
      </c>
      <c r="M533" s="7" t="b">
        <v>0</v>
      </c>
      <c r="N533" s="91" t="s">
        <v>3467</v>
      </c>
      <c r="O533" s="91" t="s">
        <v>3468</v>
      </c>
    </row>
    <row r="534">
      <c r="A534" s="120"/>
      <c r="C534" s="27"/>
      <c r="D534" s="27"/>
      <c r="I534" s="7"/>
      <c r="J534" s="7"/>
      <c r="K534" s="7"/>
      <c r="L534" s="7" t="b">
        <v>0</v>
      </c>
      <c r="M534" s="7" t="b">
        <v>0</v>
      </c>
    </row>
    <row r="535">
      <c r="A535" s="120"/>
      <c r="C535" s="27"/>
      <c r="D535" s="27"/>
      <c r="I535" s="7"/>
      <c r="J535" s="7"/>
      <c r="K535" s="7"/>
      <c r="L535" s="7" t="b">
        <v>0</v>
      </c>
      <c r="M535" s="7" t="b">
        <v>0</v>
      </c>
    </row>
    <row r="536">
      <c r="A536" s="120"/>
      <c r="C536" s="27"/>
      <c r="D536" s="27"/>
      <c r="I536" s="7"/>
      <c r="J536" s="7"/>
      <c r="K536" s="7"/>
      <c r="L536" s="7" t="b">
        <v>0</v>
      </c>
      <c r="M536" s="7" t="b">
        <v>0</v>
      </c>
    </row>
    <row r="537">
      <c r="A537" s="120"/>
      <c r="C537" s="27"/>
      <c r="D537" s="27"/>
      <c r="I537" s="7"/>
      <c r="J537" s="7"/>
      <c r="K537" s="7"/>
      <c r="L537" s="7" t="b">
        <v>0</v>
      </c>
      <c r="M537" s="7" t="b">
        <v>0</v>
      </c>
    </row>
    <row r="538">
      <c r="A538" s="120"/>
      <c r="C538" s="27"/>
      <c r="D538" s="27"/>
      <c r="I538" s="7"/>
      <c r="J538" s="7"/>
      <c r="K538" s="7"/>
      <c r="L538" s="7" t="b">
        <v>0</v>
      </c>
      <c r="M538" s="7" t="b">
        <v>0</v>
      </c>
    </row>
    <row r="539">
      <c r="A539" s="120"/>
      <c r="C539" s="27"/>
      <c r="D539" s="27"/>
      <c r="I539" s="7"/>
      <c r="J539" s="7"/>
      <c r="K539" s="7"/>
      <c r="L539" s="7" t="b">
        <v>0</v>
      </c>
      <c r="M539" s="7" t="b">
        <v>0</v>
      </c>
    </row>
    <row r="540">
      <c r="A540" s="120"/>
      <c r="C540" s="27"/>
      <c r="D540" s="27"/>
      <c r="I540" s="7"/>
      <c r="J540" s="7"/>
      <c r="K540" s="7"/>
      <c r="L540" s="7" t="b">
        <v>0</v>
      </c>
      <c r="M540" s="7" t="b">
        <v>0</v>
      </c>
    </row>
    <row r="541">
      <c r="A541" s="120"/>
      <c r="C541" s="27"/>
      <c r="D541" s="27"/>
      <c r="I541" s="7"/>
      <c r="J541" s="7"/>
      <c r="K541" s="7"/>
      <c r="L541" s="7" t="b">
        <v>0</v>
      </c>
      <c r="M541" s="7" t="b">
        <v>0</v>
      </c>
    </row>
    <row r="542">
      <c r="A542" s="120"/>
      <c r="C542" s="27"/>
      <c r="D542" s="27"/>
      <c r="I542" s="7"/>
      <c r="J542" s="7"/>
      <c r="K542" s="7"/>
      <c r="L542" s="7" t="b">
        <v>0</v>
      </c>
      <c r="M542" s="7" t="b">
        <v>0</v>
      </c>
    </row>
    <row r="543">
      <c r="A543" s="120"/>
      <c r="C543" s="27"/>
      <c r="D543" s="27"/>
      <c r="I543" s="7"/>
      <c r="J543" s="7"/>
      <c r="K543" s="7"/>
      <c r="L543" s="7" t="b">
        <v>0</v>
      </c>
      <c r="M543" s="7" t="b">
        <v>0</v>
      </c>
    </row>
    <row r="544">
      <c r="A544" s="120"/>
      <c r="C544" s="27"/>
      <c r="D544" s="27"/>
      <c r="I544" s="7"/>
      <c r="J544" s="7"/>
      <c r="K544" s="7"/>
      <c r="L544" s="7" t="b">
        <v>0</v>
      </c>
      <c r="M544" s="7" t="b">
        <v>0</v>
      </c>
    </row>
    <row r="545">
      <c r="A545" s="120"/>
      <c r="C545" s="27"/>
      <c r="D545" s="27"/>
      <c r="I545" s="7"/>
      <c r="J545" s="7"/>
      <c r="K545" s="7"/>
      <c r="L545" s="7" t="b">
        <v>0</v>
      </c>
      <c r="M545" s="7" t="b">
        <v>0</v>
      </c>
    </row>
    <row r="546">
      <c r="A546" s="120"/>
      <c r="C546" s="27"/>
      <c r="D546" s="27"/>
      <c r="I546" s="7"/>
      <c r="J546" s="7"/>
      <c r="K546" s="7"/>
      <c r="L546" s="7" t="b">
        <v>0</v>
      </c>
      <c r="M546" s="7" t="b">
        <v>0</v>
      </c>
    </row>
    <row r="547">
      <c r="A547" s="120"/>
      <c r="C547" s="27"/>
      <c r="D547" s="27"/>
      <c r="I547" s="7"/>
      <c r="J547" s="7"/>
      <c r="K547" s="7"/>
      <c r="L547" s="7" t="b">
        <v>0</v>
      </c>
      <c r="M547" s="7" t="b">
        <v>0</v>
      </c>
    </row>
    <row r="548">
      <c r="A548" s="120"/>
      <c r="C548" s="27"/>
      <c r="D548" s="27"/>
      <c r="I548" s="7"/>
      <c r="J548" s="7"/>
      <c r="K548" s="7"/>
      <c r="L548" s="7" t="b">
        <v>0</v>
      </c>
      <c r="M548" s="7" t="b">
        <v>0</v>
      </c>
    </row>
    <row r="549">
      <c r="A549" s="120"/>
      <c r="C549" s="27"/>
      <c r="D549" s="27"/>
      <c r="I549" s="7"/>
      <c r="J549" s="7"/>
      <c r="K549" s="7"/>
      <c r="L549" s="7" t="b">
        <v>0</v>
      </c>
      <c r="M549" s="7" t="b">
        <v>0</v>
      </c>
    </row>
    <row r="550">
      <c r="A550" s="120"/>
      <c r="C550" s="27"/>
      <c r="D550" s="27"/>
      <c r="I550" s="7"/>
      <c r="J550" s="7"/>
      <c r="K550" s="7"/>
      <c r="L550" s="7" t="b">
        <v>0</v>
      </c>
      <c r="M550" s="7" t="b">
        <v>0</v>
      </c>
    </row>
    <row r="551">
      <c r="A551" s="120"/>
      <c r="C551" s="27"/>
      <c r="D551" s="27"/>
      <c r="I551" s="7"/>
      <c r="J551" s="7"/>
      <c r="K551" s="7"/>
      <c r="L551" s="7" t="b">
        <v>0</v>
      </c>
      <c r="M551" s="7" t="b">
        <v>0</v>
      </c>
    </row>
    <row r="552">
      <c r="A552" s="120"/>
      <c r="C552" s="27"/>
      <c r="D552" s="27"/>
      <c r="I552" s="7"/>
      <c r="J552" s="7"/>
      <c r="K552" s="7"/>
      <c r="L552" s="7" t="b">
        <v>0</v>
      </c>
      <c r="M552" s="7" t="b">
        <v>0</v>
      </c>
    </row>
    <row r="553">
      <c r="A553" s="120"/>
      <c r="C553" s="27"/>
      <c r="D553" s="27"/>
      <c r="I553" s="7"/>
      <c r="J553" s="7"/>
      <c r="K553" s="7"/>
      <c r="L553" s="7" t="b">
        <v>0</v>
      </c>
      <c r="M553" s="7" t="b">
        <v>0</v>
      </c>
    </row>
    <row r="554">
      <c r="A554" s="120"/>
      <c r="C554" s="27"/>
      <c r="D554" s="27"/>
      <c r="I554" s="7"/>
      <c r="J554" s="7"/>
      <c r="K554" s="7"/>
      <c r="L554" s="7" t="b">
        <v>0</v>
      </c>
      <c r="M554" s="7" t="b">
        <v>0</v>
      </c>
    </row>
    <row r="555">
      <c r="A555" s="120"/>
      <c r="C555" s="27"/>
      <c r="D555" s="27"/>
      <c r="I555" s="7"/>
      <c r="J555" s="7"/>
      <c r="K555" s="7"/>
      <c r="L555" s="7" t="b">
        <v>0</v>
      </c>
      <c r="M555" s="7" t="b">
        <v>0</v>
      </c>
    </row>
    <row r="556">
      <c r="A556" s="120"/>
      <c r="C556" s="27"/>
      <c r="D556" s="27"/>
      <c r="I556" s="7"/>
      <c r="J556" s="7"/>
      <c r="K556" s="7"/>
      <c r="L556" s="7" t="b">
        <v>0</v>
      </c>
      <c r="M556" s="7" t="b">
        <v>0</v>
      </c>
    </row>
    <row r="557">
      <c r="A557" s="120"/>
      <c r="C557" s="27"/>
      <c r="D557" s="27"/>
      <c r="I557" s="7"/>
      <c r="J557" s="7"/>
      <c r="K557" s="7"/>
      <c r="L557" s="7" t="b">
        <v>0</v>
      </c>
      <c r="M557" s="7" t="b">
        <v>0</v>
      </c>
    </row>
    <row r="558">
      <c r="A558" s="120"/>
      <c r="C558" s="27"/>
      <c r="D558" s="27"/>
      <c r="I558" s="7"/>
      <c r="J558" s="7"/>
      <c r="K558" s="7"/>
      <c r="L558" s="7" t="b">
        <v>0</v>
      </c>
      <c r="M558" s="7" t="b">
        <v>0</v>
      </c>
    </row>
    <row r="559">
      <c r="A559" s="120"/>
      <c r="C559" s="27"/>
      <c r="D559" s="27"/>
      <c r="I559" s="7"/>
      <c r="J559" s="7"/>
      <c r="K559" s="7"/>
      <c r="L559" s="7" t="b">
        <v>0</v>
      </c>
      <c r="M559" s="7" t="b">
        <v>0</v>
      </c>
    </row>
    <row r="560">
      <c r="A560" s="120"/>
      <c r="C560" s="27"/>
      <c r="D560" s="27"/>
      <c r="I560" s="7"/>
      <c r="J560" s="7"/>
      <c r="K560" s="7"/>
      <c r="L560" s="7" t="b">
        <v>0</v>
      </c>
      <c r="M560" s="7" t="b">
        <v>0</v>
      </c>
    </row>
    <row r="561">
      <c r="A561" s="120"/>
      <c r="C561" s="27"/>
      <c r="D561" s="27"/>
      <c r="I561" s="7"/>
      <c r="J561" s="7"/>
      <c r="K561" s="7"/>
      <c r="L561" s="7" t="b">
        <v>0</v>
      </c>
      <c r="M561" s="7" t="b">
        <v>0</v>
      </c>
    </row>
    <row r="562">
      <c r="A562" s="120"/>
      <c r="C562" s="27"/>
      <c r="D562" s="27"/>
      <c r="I562" s="7"/>
      <c r="J562" s="7"/>
      <c r="K562" s="7"/>
      <c r="L562" s="7" t="b">
        <v>0</v>
      </c>
      <c r="M562" s="7" t="b">
        <v>0</v>
      </c>
    </row>
    <row r="563">
      <c r="A563" s="120"/>
      <c r="C563" s="27"/>
      <c r="D563" s="27"/>
      <c r="I563" s="7"/>
      <c r="J563" s="7"/>
      <c r="K563" s="7"/>
      <c r="L563" s="7" t="b">
        <v>0</v>
      </c>
      <c r="M563" s="7" t="b">
        <v>0</v>
      </c>
    </row>
    <row r="564">
      <c r="A564" s="120"/>
      <c r="C564" s="27"/>
      <c r="D564" s="27"/>
      <c r="I564" s="7"/>
      <c r="J564" s="7"/>
      <c r="K564" s="7"/>
      <c r="L564" s="7" t="b">
        <v>0</v>
      </c>
      <c r="M564" s="7" t="b">
        <v>0</v>
      </c>
    </row>
    <row r="565">
      <c r="A565" s="120"/>
      <c r="C565" s="27"/>
      <c r="D565" s="27"/>
      <c r="I565" s="7"/>
      <c r="J565" s="7"/>
      <c r="K565" s="7"/>
      <c r="L565" s="7" t="b">
        <v>0</v>
      </c>
      <c r="M565" s="7" t="b">
        <v>0</v>
      </c>
    </row>
    <row r="566">
      <c r="A566" s="120"/>
      <c r="C566" s="27"/>
      <c r="D566" s="27"/>
      <c r="I566" s="7"/>
      <c r="J566" s="7"/>
      <c r="K566" s="7"/>
      <c r="L566" s="7" t="b">
        <v>0</v>
      </c>
      <c r="M566" s="7" t="b">
        <v>0</v>
      </c>
    </row>
    <row r="567">
      <c r="A567" s="120"/>
      <c r="C567" s="27"/>
      <c r="D567" s="27"/>
      <c r="I567" s="7"/>
      <c r="J567" s="7"/>
      <c r="K567" s="7"/>
      <c r="L567" s="7" t="b">
        <v>0</v>
      </c>
      <c r="M567" s="7" t="b">
        <v>0</v>
      </c>
    </row>
    <row r="568">
      <c r="A568" s="120"/>
      <c r="C568" s="27"/>
      <c r="D568" s="27"/>
      <c r="I568" s="7"/>
      <c r="J568" s="7"/>
      <c r="K568" s="7"/>
      <c r="L568" s="7" t="b">
        <v>0</v>
      </c>
      <c r="M568" s="7" t="b">
        <v>0</v>
      </c>
    </row>
    <row r="569">
      <c r="A569" s="120"/>
      <c r="C569" s="27"/>
      <c r="D569" s="27"/>
      <c r="I569" s="7"/>
      <c r="J569" s="7"/>
      <c r="K569" s="7"/>
      <c r="L569" s="7" t="b">
        <v>0</v>
      </c>
      <c r="M569" s="7" t="b">
        <v>0</v>
      </c>
    </row>
    <row r="570">
      <c r="A570" s="120"/>
      <c r="C570" s="27"/>
      <c r="D570" s="27"/>
      <c r="I570" s="7"/>
      <c r="J570" s="7"/>
      <c r="K570" s="7"/>
      <c r="L570" s="7" t="b">
        <v>0</v>
      </c>
      <c r="M570" s="7" t="b">
        <v>0</v>
      </c>
    </row>
    <row r="571">
      <c r="A571" s="120"/>
      <c r="C571" s="27"/>
      <c r="D571" s="27"/>
      <c r="I571" s="7"/>
      <c r="J571" s="7"/>
      <c r="K571" s="7"/>
      <c r="L571" s="7" t="b">
        <v>0</v>
      </c>
      <c r="M571" s="7" t="b">
        <v>0</v>
      </c>
    </row>
    <row r="572">
      <c r="A572" s="120"/>
      <c r="C572" s="27"/>
      <c r="D572" s="27"/>
      <c r="I572" s="7"/>
      <c r="J572" s="7"/>
      <c r="K572" s="7"/>
      <c r="L572" s="7" t="b">
        <v>0</v>
      </c>
      <c r="M572" s="7" t="b">
        <v>0</v>
      </c>
    </row>
    <row r="573">
      <c r="A573" s="120"/>
      <c r="C573" s="27"/>
      <c r="D573" s="27"/>
      <c r="I573" s="7"/>
      <c r="J573" s="7"/>
      <c r="K573" s="7"/>
      <c r="L573" s="7" t="b">
        <v>0</v>
      </c>
      <c r="M573" s="7" t="b">
        <v>0</v>
      </c>
    </row>
    <row r="574">
      <c r="A574" s="120"/>
      <c r="C574" s="27"/>
      <c r="D574" s="27"/>
      <c r="I574" s="7"/>
      <c r="J574" s="7"/>
      <c r="K574" s="7"/>
      <c r="L574" s="7" t="b">
        <v>0</v>
      </c>
      <c r="M574" s="7" t="b">
        <v>0</v>
      </c>
    </row>
    <row r="575">
      <c r="A575" s="120"/>
      <c r="C575" s="27"/>
      <c r="D575" s="27"/>
      <c r="I575" s="7"/>
      <c r="J575" s="7"/>
      <c r="K575" s="7"/>
      <c r="L575" s="7" t="b">
        <v>0</v>
      </c>
      <c r="M575" s="7" t="b">
        <v>0</v>
      </c>
    </row>
    <row r="576">
      <c r="A576" s="120"/>
      <c r="C576" s="27"/>
      <c r="D576" s="27"/>
      <c r="I576" s="7"/>
      <c r="J576" s="7"/>
      <c r="K576" s="7"/>
      <c r="L576" s="7" t="b">
        <v>0</v>
      </c>
      <c r="M576" s="7" t="b">
        <v>0</v>
      </c>
    </row>
    <row r="577">
      <c r="A577" s="120"/>
      <c r="C577" s="27"/>
      <c r="D577" s="27"/>
      <c r="I577" s="7"/>
      <c r="J577" s="7"/>
      <c r="K577" s="7"/>
      <c r="L577" s="7" t="b">
        <v>0</v>
      </c>
      <c r="M577" s="7" t="b">
        <v>0</v>
      </c>
    </row>
    <row r="578">
      <c r="A578" s="120"/>
      <c r="C578" s="27"/>
      <c r="D578" s="27"/>
      <c r="I578" s="7"/>
      <c r="J578" s="7"/>
      <c r="K578" s="7"/>
      <c r="L578" s="7" t="b">
        <v>0</v>
      </c>
      <c r="M578" s="7" t="b">
        <v>0</v>
      </c>
    </row>
    <row r="579">
      <c r="A579" s="120"/>
      <c r="C579" s="27"/>
      <c r="D579" s="27"/>
      <c r="I579" s="7"/>
      <c r="J579" s="7"/>
      <c r="K579" s="7"/>
      <c r="L579" s="7" t="b">
        <v>0</v>
      </c>
      <c r="M579" s="7" t="b">
        <v>0</v>
      </c>
    </row>
    <row r="580">
      <c r="A580" s="120"/>
      <c r="C580" s="27"/>
      <c r="D580" s="27"/>
      <c r="I580" s="7"/>
      <c r="J580" s="7"/>
      <c r="K580" s="7"/>
      <c r="L580" s="7" t="b">
        <v>0</v>
      </c>
      <c r="M580" s="7" t="b">
        <v>0</v>
      </c>
    </row>
    <row r="581">
      <c r="A581" s="120"/>
      <c r="C581" s="27"/>
      <c r="D581" s="27"/>
      <c r="I581" s="7"/>
      <c r="J581" s="7"/>
      <c r="K581" s="7"/>
      <c r="L581" s="7" t="b">
        <v>0</v>
      </c>
      <c r="M581" s="7" t="b">
        <v>0</v>
      </c>
    </row>
    <row r="582">
      <c r="A582" s="120"/>
      <c r="C582" s="27"/>
      <c r="D582" s="27"/>
      <c r="I582" s="7"/>
      <c r="J582" s="7"/>
      <c r="K582" s="7"/>
      <c r="L582" s="7" t="b">
        <v>0</v>
      </c>
      <c r="M582" s="7" t="b">
        <v>0</v>
      </c>
    </row>
    <row r="583">
      <c r="A583" s="120"/>
      <c r="C583" s="27"/>
      <c r="D583" s="27"/>
      <c r="I583" s="7"/>
      <c r="J583" s="7"/>
      <c r="K583" s="7"/>
      <c r="L583" s="7" t="b">
        <v>0</v>
      </c>
      <c r="M583" s="7" t="b">
        <v>0</v>
      </c>
    </row>
    <row r="584">
      <c r="A584" s="120"/>
      <c r="C584" s="27"/>
      <c r="D584" s="27"/>
      <c r="I584" s="7"/>
      <c r="J584" s="7"/>
      <c r="K584" s="7"/>
      <c r="L584" s="7" t="b">
        <v>0</v>
      </c>
      <c r="M584" s="7" t="b">
        <v>0</v>
      </c>
    </row>
    <row r="585">
      <c r="A585" s="120"/>
      <c r="C585" s="27"/>
      <c r="D585" s="27"/>
      <c r="I585" s="7"/>
      <c r="J585" s="7"/>
      <c r="K585" s="7"/>
      <c r="L585" s="7" t="b">
        <v>0</v>
      </c>
      <c r="M585" s="7" t="b">
        <v>0</v>
      </c>
    </row>
    <row r="586">
      <c r="A586" s="120"/>
      <c r="C586" s="27"/>
      <c r="D586" s="27"/>
      <c r="I586" s="7"/>
      <c r="J586" s="7"/>
      <c r="K586" s="7"/>
      <c r="L586" s="7" t="b">
        <v>0</v>
      </c>
      <c r="M586" s="7" t="b">
        <v>0</v>
      </c>
    </row>
    <row r="587">
      <c r="A587" s="120"/>
      <c r="C587" s="27"/>
      <c r="D587" s="27"/>
      <c r="I587" s="7"/>
      <c r="J587" s="7"/>
      <c r="K587" s="7"/>
      <c r="L587" s="7" t="b">
        <v>0</v>
      </c>
      <c r="M587" s="7" t="b">
        <v>0</v>
      </c>
    </row>
    <row r="588">
      <c r="A588" s="120"/>
      <c r="C588" s="27"/>
      <c r="D588" s="27"/>
      <c r="I588" s="7"/>
      <c r="J588" s="7"/>
      <c r="K588" s="7"/>
      <c r="L588" s="7" t="b">
        <v>0</v>
      </c>
      <c r="M588" s="7" t="b">
        <v>0</v>
      </c>
    </row>
    <row r="589">
      <c r="A589" s="120"/>
      <c r="C589" s="27"/>
      <c r="D589" s="27"/>
      <c r="I589" s="7"/>
      <c r="J589" s="7"/>
      <c r="K589" s="7"/>
      <c r="L589" s="7" t="b">
        <v>0</v>
      </c>
      <c r="M589" s="7" t="b">
        <v>0</v>
      </c>
    </row>
    <row r="590">
      <c r="A590" s="120"/>
      <c r="C590" s="27"/>
      <c r="D590" s="27"/>
      <c r="I590" s="7"/>
      <c r="J590" s="7"/>
      <c r="K590" s="7"/>
      <c r="L590" s="7" t="b">
        <v>0</v>
      </c>
      <c r="M590" s="7" t="b">
        <v>0</v>
      </c>
    </row>
    <row r="591">
      <c r="A591" s="120"/>
      <c r="C591" s="27"/>
      <c r="D591" s="27"/>
      <c r="I591" s="7"/>
      <c r="J591" s="7"/>
      <c r="K591" s="7"/>
      <c r="L591" s="7" t="b">
        <v>0</v>
      </c>
      <c r="M591" s="7" t="b">
        <v>0</v>
      </c>
    </row>
    <row r="592">
      <c r="A592" s="120"/>
      <c r="C592" s="27"/>
      <c r="D592" s="27"/>
      <c r="I592" s="7"/>
      <c r="J592" s="7"/>
      <c r="K592" s="7"/>
      <c r="L592" s="7" t="b">
        <v>0</v>
      </c>
      <c r="M592" s="7" t="b">
        <v>0</v>
      </c>
    </row>
    <row r="593">
      <c r="A593" s="120"/>
      <c r="C593" s="27"/>
      <c r="D593" s="27"/>
      <c r="I593" s="7"/>
      <c r="J593" s="7"/>
      <c r="K593" s="7"/>
      <c r="L593" s="7" t="b">
        <v>0</v>
      </c>
      <c r="M593" s="7" t="b">
        <v>0</v>
      </c>
    </row>
    <row r="594">
      <c r="A594" s="120"/>
      <c r="C594" s="27"/>
      <c r="D594" s="27"/>
      <c r="I594" s="7"/>
      <c r="J594" s="7"/>
      <c r="K594" s="7"/>
      <c r="L594" s="7" t="b">
        <v>0</v>
      </c>
      <c r="M594" s="7" t="b">
        <v>0</v>
      </c>
    </row>
    <row r="595">
      <c r="A595" s="120"/>
      <c r="C595" s="27"/>
      <c r="D595" s="27"/>
      <c r="I595" s="7"/>
      <c r="J595" s="7"/>
      <c r="K595" s="7"/>
      <c r="L595" s="7" t="b">
        <v>0</v>
      </c>
      <c r="M595" s="7" t="b">
        <v>0</v>
      </c>
    </row>
    <row r="596">
      <c r="A596" s="120"/>
      <c r="C596" s="27"/>
      <c r="D596" s="27"/>
      <c r="I596" s="7"/>
      <c r="J596" s="7"/>
      <c r="K596" s="7"/>
      <c r="L596" s="7" t="b">
        <v>0</v>
      </c>
      <c r="M596" s="7" t="b">
        <v>0</v>
      </c>
    </row>
    <row r="597">
      <c r="A597" s="120"/>
      <c r="C597" s="27"/>
      <c r="D597" s="27"/>
      <c r="I597" s="7"/>
      <c r="J597" s="7"/>
      <c r="K597" s="7"/>
      <c r="L597" s="7" t="b">
        <v>0</v>
      </c>
      <c r="M597" s="7" t="b">
        <v>0</v>
      </c>
    </row>
    <row r="598">
      <c r="A598" s="120"/>
      <c r="C598" s="27"/>
      <c r="D598" s="27"/>
      <c r="I598" s="7"/>
      <c r="J598" s="7"/>
      <c r="K598" s="7"/>
      <c r="L598" s="7" t="b">
        <v>0</v>
      </c>
      <c r="M598" s="7" t="b">
        <v>0</v>
      </c>
    </row>
    <row r="599">
      <c r="A599" s="120"/>
      <c r="C599" s="27"/>
      <c r="D599" s="27"/>
      <c r="I599" s="7"/>
      <c r="J599" s="7"/>
      <c r="K599" s="7"/>
      <c r="L599" s="7" t="b">
        <v>0</v>
      </c>
      <c r="M599" s="7" t="b">
        <v>0</v>
      </c>
    </row>
    <row r="600">
      <c r="A600" s="120"/>
      <c r="C600" s="27"/>
      <c r="D600" s="27"/>
      <c r="I600" s="7"/>
      <c r="J600" s="7"/>
      <c r="K600" s="7"/>
      <c r="L600" s="7" t="b">
        <v>0</v>
      </c>
      <c r="M600" s="7" t="b">
        <v>0</v>
      </c>
    </row>
    <row r="601">
      <c r="A601" s="120"/>
      <c r="C601" s="27"/>
      <c r="D601" s="27"/>
      <c r="I601" s="7"/>
      <c r="J601" s="7"/>
      <c r="K601" s="7"/>
      <c r="L601" s="7" t="b">
        <v>0</v>
      </c>
      <c r="M601" s="7" t="b">
        <v>0</v>
      </c>
    </row>
    <row r="602">
      <c r="A602" s="120"/>
      <c r="C602" s="27"/>
      <c r="D602" s="27"/>
      <c r="I602" s="7"/>
      <c r="J602" s="7"/>
      <c r="K602" s="7"/>
      <c r="L602" s="7" t="b">
        <v>0</v>
      </c>
      <c r="M602" s="7" t="b">
        <v>0</v>
      </c>
    </row>
    <row r="603">
      <c r="A603" s="120"/>
      <c r="C603" s="27"/>
      <c r="D603" s="27"/>
      <c r="I603" s="7"/>
      <c r="J603" s="7"/>
      <c r="K603" s="7"/>
      <c r="L603" s="7" t="b">
        <v>0</v>
      </c>
      <c r="M603" s="7" t="b">
        <v>0</v>
      </c>
    </row>
    <row r="604">
      <c r="A604" s="120"/>
      <c r="C604" s="27"/>
      <c r="D604" s="27"/>
      <c r="I604" s="7"/>
      <c r="J604" s="7"/>
      <c r="K604" s="7"/>
      <c r="L604" s="7" t="b">
        <v>0</v>
      </c>
      <c r="M604" s="7" t="b">
        <v>0</v>
      </c>
    </row>
    <row r="605">
      <c r="A605" s="120"/>
      <c r="C605" s="27"/>
      <c r="D605" s="27"/>
      <c r="I605" s="7"/>
      <c r="J605" s="7"/>
      <c r="K605" s="7"/>
      <c r="L605" s="7" t="b">
        <v>0</v>
      </c>
      <c r="M605" s="7" t="b">
        <v>0</v>
      </c>
    </row>
    <row r="606">
      <c r="A606" s="120"/>
      <c r="C606" s="27"/>
      <c r="D606" s="27"/>
      <c r="I606" s="7"/>
      <c r="J606" s="7"/>
      <c r="K606" s="7"/>
      <c r="L606" s="7" t="b">
        <v>0</v>
      </c>
      <c r="M606" s="7" t="b">
        <v>0</v>
      </c>
    </row>
    <row r="607">
      <c r="A607" s="120"/>
      <c r="C607" s="27"/>
      <c r="D607" s="27"/>
      <c r="I607" s="7"/>
      <c r="J607" s="7"/>
      <c r="K607" s="7"/>
      <c r="L607" s="7" t="b">
        <v>0</v>
      </c>
      <c r="M607" s="7" t="b">
        <v>0</v>
      </c>
    </row>
    <row r="608">
      <c r="A608" s="120"/>
      <c r="C608" s="27"/>
      <c r="D608" s="27"/>
      <c r="I608" s="7"/>
      <c r="J608" s="7"/>
      <c r="K608" s="7"/>
      <c r="L608" s="7" t="b">
        <v>0</v>
      </c>
      <c r="M608" s="7" t="b">
        <v>0</v>
      </c>
    </row>
    <row r="609">
      <c r="A609" s="120"/>
      <c r="C609" s="27"/>
      <c r="D609" s="27"/>
      <c r="I609" s="7"/>
      <c r="J609" s="7"/>
      <c r="K609" s="7"/>
      <c r="L609" s="7" t="b">
        <v>0</v>
      </c>
      <c r="M609" s="7" t="b">
        <v>0</v>
      </c>
    </row>
    <row r="610">
      <c r="A610" s="120"/>
      <c r="C610" s="27"/>
      <c r="D610" s="27"/>
      <c r="I610" s="7"/>
      <c r="J610" s="7"/>
      <c r="K610" s="7"/>
      <c r="L610" s="7" t="b">
        <v>0</v>
      </c>
      <c r="M610" s="7" t="b">
        <v>0</v>
      </c>
    </row>
    <row r="611">
      <c r="A611" s="120"/>
      <c r="C611" s="27"/>
      <c r="D611" s="27"/>
      <c r="I611" s="7"/>
      <c r="J611" s="7"/>
      <c r="K611" s="7"/>
      <c r="L611" s="7" t="b">
        <v>0</v>
      </c>
      <c r="M611" s="7" t="b">
        <v>0</v>
      </c>
    </row>
    <row r="612">
      <c r="A612" s="120"/>
      <c r="C612" s="27"/>
      <c r="D612" s="27"/>
      <c r="I612" s="7"/>
      <c r="J612" s="7"/>
      <c r="K612" s="7"/>
      <c r="L612" s="7" t="b">
        <v>0</v>
      </c>
      <c r="M612" s="7" t="b">
        <v>0</v>
      </c>
    </row>
    <row r="613">
      <c r="A613" s="120"/>
      <c r="C613" s="27"/>
      <c r="D613" s="27"/>
      <c r="I613" s="7"/>
      <c r="J613" s="7"/>
      <c r="K613" s="7"/>
      <c r="L613" s="7" t="b">
        <v>0</v>
      </c>
      <c r="M613" s="7" t="b">
        <v>0</v>
      </c>
    </row>
    <row r="614">
      <c r="A614" s="120"/>
      <c r="C614" s="27"/>
      <c r="D614" s="27"/>
      <c r="I614" s="7"/>
      <c r="J614" s="7"/>
      <c r="K614" s="7"/>
      <c r="L614" s="7" t="b">
        <v>0</v>
      </c>
      <c r="M614" s="7" t="b">
        <v>0</v>
      </c>
    </row>
    <row r="615">
      <c r="A615" s="120"/>
      <c r="C615" s="27"/>
      <c r="D615" s="27"/>
      <c r="I615" s="7"/>
      <c r="J615" s="7"/>
      <c r="K615" s="7"/>
      <c r="L615" s="7" t="b">
        <v>0</v>
      </c>
      <c r="M615" s="7" t="b">
        <v>0</v>
      </c>
    </row>
    <row r="616">
      <c r="A616" s="120"/>
      <c r="C616" s="27"/>
      <c r="D616" s="27"/>
      <c r="I616" s="7"/>
      <c r="J616" s="7"/>
      <c r="K616" s="7"/>
      <c r="L616" s="7" t="b">
        <v>0</v>
      </c>
      <c r="M616" s="7" t="b">
        <v>0</v>
      </c>
    </row>
    <row r="617">
      <c r="A617" s="120"/>
      <c r="C617" s="27"/>
      <c r="D617" s="27"/>
      <c r="I617" s="7"/>
      <c r="J617" s="7"/>
      <c r="K617" s="7"/>
      <c r="L617" s="7" t="b">
        <v>0</v>
      </c>
      <c r="M617" s="7" t="b">
        <v>0</v>
      </c>
    </row>
    <row r="618">
      <c r="A618" s="120"/>
      <c r="C618" s="27"/>
      <c r="D618" s="27"/>
      <c r="I618" s="7"/>
      <c r="J618" s="7"/>
      <c r="K618" s="7"/>
      <c r="L618" s="7" t="b">
        <v>0</v>
      </c>
      <c r="M618" s="7" t="b">
        <v>0</v>
      </c>
    </row>
    <row r="619">
      <c r="A619" s="120"/>
      <c r="C619" s="27"/>
      <c r="D619" s="27"/>
      <c r="I619" s="7"/>
      <c r="J619" s="7"/>
      <c r="K619" s="7"/>
      <c r="L619" s="7" t="b">
        <v>0</v>
      </c>
      <c r="M619" s="7" t="b">
        <v>0</v>
      </c>
    </row>
    <row r="620">
      <c r="A620" s="120"/>
      <c r="C620" s="27"/>
      <c r="D620" s="27"/>
      <c r="I620" s="7"/>
      <c r="J620" s="7"/>
      <c r="K620" s="7"/>
      <c r="L620" s="7" t="b">
        <v>0</v>
      </c>
      <c r="M620" s="7" t="b">
        <v>0</v>
      </c>
    </row>
    <row r="621">
      <c r="A621" s="120"/>
      <c r="C621" s="27"/>
      <c r="D621" s="27"/>
      <c r="I621" s="7"/>
      <c r="J621" s="7"/>
      <c r="K621" s="7"/>
      <c r="L621" s="7" t="b">
        <v>0</v>
      </c>
      <c r="M621" s="7" t="b">
        <v>0</v>
      </c>
    </row>
    <row r="622">
      <c r="A622" s="120"/>
      <c r="C622" s="27"/>
      <c r="D622" s="27"/>
      <c r="I622" s="7"/>
      <c r="J622" s="7"/>
      <c r="K622" s="7"/>
      <c r="L622" s="7" t="b">
        <v>0</v>
      </c>
      <c r="M622" s="7" t="b">
        <v>0</v>
      </c>
    </row>
    <row r="623">
      <c r="A623" s="120"/>
      <c r="C623" s="27"/>
      <c r="D623" s="27"/>
      <c r="I623" s="7"/>
      <c r="J623" s="7"/>
      <c r="K623" s="7"/>
      <c r="L623" s="7" t="b">
        <v>0</v>
      </c>
      <c r="M623" s="7" t="b">
        <v>0</v>
      </c>
    </row>
    <row r="624">
      <c r="A624" s="120"/>
      <c r="C624" s="27"/>
      <c r="D624" s="27"/>
      <c r="I624" s="7"/>
      <c r="J624" s="7"/>
      <c r="K624" s="7"/>
      <c r="L624" s="7" t="b">
        <v>0</v>
      </c>
      <c r="M624" s="7" t="b">
        <v>0</v>
      </c>
    </row>
    <row r="625">
      <c r="A625" s="120"/>
      <c r="C625" s="27"/>
      <c r="D625" s="27"/>
      <c r="I625" s="7"/>
      <c r="J625" s="7"/>
      <c r="K625" s="7"/>
      <c r="L625" s="7" t="b">
        <v>0</v>
      </c>
      <c r="M625" s="7" t="b">
        <v>0</v>
      </c>
    </row>
    <row r="626">
      <c r="A626" s="120"/>
      <c r="C626" s="27"/>
      <c r="D626" s="27"/>
      <c r="I626" s="7"/>
      <c r="J626" s="7"/>
      <c r="K626" s="7"/>
      <c r="L626" s="7" t="b">
        <v>0</v>
      </c>
      <c r="M626" s="7" t="b">
        <v>0</v>
      </c>
    </row>
    <row r="627">
      <c r="A627" s="120"/>
      <c r="C627" s="27"/>
      <c r="D627" s="27"/>
      <c r="I627" s="7"/>
      <c r="J627" s="7"/>
      <c r="K627" s="7"/>
      <c r="L627" s="7" t="b">
        <v>0</v>
      </c>
      <c r="M627" s="7" t="b">
        <v>0</v>
      </c>
    </row>
    <row r="628">
      <c r="A628" s="120"/>
      <c r="C628" s="27"/>
      <c r="D628" s="27"/>
      <c r="I628" s="7"/>
      <c r="J628" s="7"/>
      <c r="K628" s="7"/>
      <c r="L628" s="7" t="b">
        <v>0</v>
      </c>
      <c r="M628" s="7" t="b">
        <v>0</v>
      </c>
    </row>
    <row r="629">
      <c r="A629" s="120"/>
      <c r="C629" s="27"/>
      <c r="D629" s="27"/>
      <c r="I629" s="7"/>
      <c r="J629" s="7"/>
      <c r="K629" s="7"/>
      <c r="L629" s="7" t="b">
        <v>0</v>
      </c>
      <c r="M629" s="7" t="b">
        <v>0</v>
      </c>
    </row>
    <row r="630">
      <c r="A630" s="120"/>
      <c r="C630" s="27"/>
      <c r="D630" s="27"/>
      <c r="I630" s="7"/>
      <c r="J630" s="7"/>
      <c r="K630" s="7"/>
      <c r="L630" s="7" t="b">
        <v>0</v>
      </c>
      <c r="M630" s="7" t="b">
        <v>0</v>
      </c>
    </row>
    <row r="631">
      <c r="A631" s="120"/>
      <c r="C631" s="27"/>
      <c r="D631" s="27"/>
      <c r="I631" s="7"/>
      <c r="J631" s="7"/>
      <c r="K631" s="7"/>
      <c r="L631" s="7" t="b">
        <v>0</v>
      </c>
      <c r="M631" s="7" t="b">
        <v>0</v>
      </c>
    </row>
    <row r="632">
      <c r="A632" s="120"/>
      <c r="C632" s="27"/>
      <c r="D632" s="27"/>
      <c r="I632" s="7"/>
      <c r="J632" s="7"/>
      <c r="K632" s="7"/>
      <c r="L632" s="7" t="b">
        <v>0</v>
      </c>
      <c r="M632" s="7" t="b">
        <v>0</v>
      </c>
    </row>
    <row r="633">
      <c r="A633" s="120"/>
      <c r="C633" s="27"/>
      <c r="D633" s="27"/>
      <c r="I633" s="7"/>
      <c r="J633" s="7"/>
      <c r="K633" s="7"/>
      <c r="L633" s="7" t="b">
        <v>0</v>
      </c>
      <c r="M633" s="7" t="b">
        <v>0</v>
      </c>
    </row>
    <row r="634">
      <c r="A634" s="120"/>
      <c r="C634" s="27"/>
      <c r="D634" s="27"/>
      <c r="I634" s="7"/>
      <c r="J634" s="7"/>
      <c r="K634" s="7"/>
      <c r="L634" s="7" t="b">
        <v>0</v>
      </c>
      <c r="M634" s="7" t="b">
        <v>0</v>
      </c>
    </row>
    <row r="635">
      <c r="A635" s="120"/>
      <c r="C635" s="27"/>
      <c r="D635" s="27"/>
      <c r="I635" s="7"/>
      <c r="J635" s="7"/>
      <c r="K635" s="7"/>
      <c r="L635" s="7" t="b">
        <v>0</v>
      </c>
      <c r="M635" s="7" t="b">
        <v>0</v>
      </c>
    </row>
    <row r="636">
      <c r="A636" s="120"/>
      <c r="C636" s="27"/>
      <c r="D636" s="27"/>
      <c r="I636" s="7"/>
      <c r="J636" s="7"/>
      <c r="K636" s="7"/>
      <c r="L636" s="7" t="b">
        <v>0</v>
      </c>
      <c r="M636" s="7" t="b">
        <v>0</v>
      </c>
    </row>
    <row r="637">
      <c r="A637" s="120"/>
      <c r="C637" s="27"/>
      <c r="D637" s="27"/>
      <c r="I637" s="7"/>
      <c r="J637" s="7"/>
      <c r="K637" s="7"/>
      <c r="L637" s="7" t="b">
        <v>0</v>
      </c>
      <c r="M637" s="7" t="b">
        <v>0</v>
      </c>
    </row>
    <row r="638">
      <c r="A638" s="120"/>
      <c r="C638" s="27"/>
      <c r="D638" s="27"/>
      <c r="I638" s="7"/>
      <c r="J638" s="7"/>
      <c r="K638" s="7"/>
      <c r="L638" s="7" t="b">
        <v>0</v>
      </c>
      <c r="M638" s="7" t="b">
        <v>0</v>
      </c>
    </row>
    <row r="639">
      <c r="A639" s="120"/>
      <c r="C639" s="27"/>
      <c r="D639" s="27"/>
      <c r="I639" s="7"/>
      <c r="J639" s="7"/>
      <c r="K639" s="7"/>
      <c r="L639" s="7" t="b">
        <v>0</v>
      </c>
      <c r="M639" s="7" t="b">
        <v>0</v>
      </c>
    </row>
    <row r="640">
      <c r="A640" s="120"/>
      <c r="C640" s="27"/>
      <c r="D640" s="27"/>
      <c r="I640" s="7"/>
      <c r="J640" s="7"/>
      <c r="K640" s="7"/>
      <c r="L640" s="7" t="b">
        <v>0</v>
      </c>
      <c r="M640" s="7" t="b">
        <v>0</v>
      </c>
    </row>
    <row r="641">
      <c r="A641" s="120"/>
      <c r="C641" s="27"/>
      <c r="D641" s="27"/>
      <c r="I641" s="7"/>
      <c r="J641" s="7"/>
      <c r="K641" s="7"/>
      <c r="L641" s="7" t="b">
        <v>0</v>
      </c>
      <c r="M641" s="7" t="b">
        <v>0</v>
      </c>
    </row>
    <row r="642">
      <c r="A642" s="120"/>
      <c r="C642" s="27"/>
      <c r="D642" s="27"/>
      <c r="I642" s="7"/>
      <c r="J642" s="7"/>
      <c r="K642" s="7"/>
      <c r="L642" s="7" t="b">
        <v>0</v>
      </c>
      <c r="M642" s="7" t="b">
        <v>0</v>
      </c>
    </row>
    <row r="643">
      <c r="A643" s="120"/>
      <c r="C643" s="27"/>
      <c r="D643" s="27"/>
      <c r="I643" s="7"/>
      <c r="J643" s="7"/>
      <c r="K643" s="7"/>
      <c r="L643" s="7" t="b">
        <v>0</v>
      </c>
      <c r="M643" s="7" t="b">
        <v>0</v>
      </c>
    </row>
    <row r="644">
      <c r="A644" s="120"/>
      <c r="C644" s="27"/>
      <c r="D644" s="27"/>
      <c r="I644" s="7"/>
      <c r="J644" s="7"/>
      <c r="K644" s="7"/>
      <c r="L644" s="7" t="b">
        <v>0</v>
      </c>
      <c r="M644" s="7" t="b">
        <v>0</v>
      </c>
    </row>
    <row r="645">
      <c r="A645" s="120"/>
      <c r="C645" s="27"/>
      <c r="D645" s="27"/>
      <c r="I645" s="7"/>
      <c r="J645" s="7"/>
      <c r="K645" s="7"/>
      <c r="L645" s="7" t="b">
        <v>0</v>
      </c>
      <c r="M645" s="7" t="b">
        <v>0</v>
      </c>
    </row>
    <row r="646">
      <c r="A646" s="120"/>
      <c r="C646" s="27"/>
      <c r="D646" s="27"/>
      <c r="I646" s="7"/>
      <c r="J646" s="7"/>
      <c r="K646" s="7"/>
      <c r="L646" s="7" t="b">
        <v>0</v>
      </c>
      <c r="M646" s="7" t="b">
        <v>0</v>
      </c>
    </row>
    <row r="647">
      <c r="A647" s="120"/>
      <c r="C647" s="27"/>
      <c r="D647" s="27"/>
      <c r="I647" s="7"/>
      <c r="J647" s="7"/>
      <c r="K647" s="7"/>
      <c r="L647" s="7" t="b">
        <v>0</v>
      </c>
      <c r="M647" s="7" t="b">
        <v>0</v>
      </c>
    </row>
    <row r="648">
      <c r="A648" s="120"/>
      <c r="C648" s="27"/>
      <c r="D648" s="27"/>
      <c r="I648" s="7"/>
      <c r="J648" s="7"/>
      <c r="K648" s="7"/>
      <c r="L648" s="7" t="b">
        <v>0</v>
      </c>
      <c r="M648" s="7" t="b">
        <v>0</v>
      </c>
    </row>
    <row r="649">
      <c r="A649" s="120"/>
      <c r="C649" s="27"/>
      <c r="D649" s="27"/>
      <c r="I649" s="7"/>
      <c r="J649" s="7"/>
      <c r="K649" s="7"/>
      <c r="L649" s="7" t="b">
        <v>0</v>
      </c>
      <c r="M649" s="7" t="b">
        <v>0</v>
      </c>
    </row>
    <row r="650">
      <c r="A650" s="120"/>
      <c r="C650" s="27"/>
      <c r="D650" s="27"/>
      <c r="I650" s="7"/>
      <c r="J650" s="7"/>
      <c r="K650" s="7"/>
      <c r="L650" s="7" t="b">
        <v>0</v>
      </c>
      <c r="M650" s="7" t="b">
        <v>0</v>
      </c>
    </row>
    <row r="651">
      <c r="A651" s="120"/>
      <c r="C651" s="27"/>
      <c r="D651" s="27"/>
      <c r="I651" s="7"/>
      <c r="J651" s="7"/>
      <c r="K651" s="7"/>
      <c r="L651" s="7" t="b">
        <v>0</v>
      </c>
      <c r="M651" s="7" t="b">
        <v>0</v>
      </c>
    </row>
    <row r="652">
      <c r="A652" s="120"/>
      <c r="C652" s="27"/>
      <c r="D652" s="27"/>
      <c r="I652" s="7"/>
      <c r="J652" s="7"/>
      <c r="K652" s="7"/>
      <c r="L652" s="7" t="b">
        <v>0</v>
      </c>
      <c r="M652" s="7" t="b">
        <v>0</v>
      </c>
    </row>
    <row r="653">
      <c r="A653" s="120"/>
      <c r="C653" s="27"/>
      <c r="D653" s="27"/>
      <c r="I653" s="7"/>
      <c r="J653" s="7"/>
      <c r="K653" s="7"/>
      <c r="L653" s="7" t="b">
        <v>0</v>
      </c>
      <c r="M653" s="7" t="b">
        <v>0</v>
      </c>
    </row>
    <row r="654">
      <c r="A654" s="120"/>
      <c r="C654" s="27"/>
      <c r="D654" s="27"/>
      <c r="I654" s="7"/>
      <c r="J654" s="7"/>
      <c r="K654" s="7"/>
      <c r="L654" s="7" t="b">
        <v>0</v>
      </c>
      <c r="M654" s="7" t="b">
        <v>0</v>
      </c>
    </row>
    <row r="655">
      <c r="A655" s="120"/>
      <c r="C655" s="27"/>
      <c r="D655" s="27"/>
      <c r="I655" s="7"/>
      <c r="J655" s="7"/>
      <c r="K655" s="7"/>
      <c r="L655" s="7" t="b">
        <v>0</v>
      </c>
      <c r="M655" s="7" t="b">
        <v>0</v>
      </c>
    </row>
    <row r="656">
      <c r="A656" s="120"/>
      <c r="C656" s="27"/>
      <c r="D656" s="27"/>
      <c r="I656" s="7"/>
      <c r="J656" s="7"/>
      <c r="K656" s="7"/>
      <c r="L656" s="7" t="b">
        <v>0</v>
      </c>
      <c r="M656" s="7" t="b">
        <v>0</v>
      </c>
    </row>
    <row r="657">
      <c r="A657" s="120"/>
      <c r="C657" s="27"/>
      <c r="D657" s="27"/>
      <c r="I657" s="7"/>
      <c r="J657" s="7"/>
      <c r="K657" s="7"/>
      <c r="L657" s="7" t="b">
        <v>0</v>
      </c>
      <c r="M657" s="7" t="b">
        <v>0</v>
      </c>
    </row>
    <row r="658">
      <c r="A658" s="120"/>
      <c r="C658" s="27"/>
      <c r="D658" s="27"/>
      <c r="I658" s="7"/>
      <c r="J658" s="7"/>
      <c r="K658" s="7"/>
      <c r="L658" s="7" t="b">
        <v>0</v>
      </c>
      <c r="M658" s="7" t="b">
        <v>0</v>
      </c>
    </row>
    <row r="659">
      <c r="A659" s="120"/>
      <c r="C659" s="27"/>
      <c r="D659" s="27"/>
      <c r="I659" s="7"/>
      <c r="J659" s="7"/>
      <c r="K659" s="7"/>
      <c r="L659" s="7" t="b">
        <v>0</v>
      </c>
      <c r="M659" s="7" t="b">
        <v>0</v>
      </c>
    </row>
    <row r="660">
      <c r="A660" s="120"/>
      <c r="C660" s="27"/>
      <c r="D660" s="27"/>
      <c r="I660" s="7"/>
      <c r="J660" s="7"/>
      <c r="K660" s="7"/>
      <c r="L660" s="7" t="b">
        <v>0</v>
      </c>
      <c r="M660" s="7" t="b">
        <v>0</v>
      </c>
    </row>
    <row r="661">
      <c r="A661" s="120"/>
      <c r="C661" s="27"/>
      <c r="D661" s="27"/>
      <c r="I661" s="7"/>
      <c r="J661" s="7"/>
      <c r="K661" s="7"/>
      <c r="L661" s="7" t="b">
        <v>0</v>
      </c>
      <c r="M661" s="7" t="b">
        <v>0</v>
      </c>
    </row>
    <row r="662">
      <c r="A662" s="120"/>
      <c r="C662" s="27"/>
      <c r="D662" s="27"/>
      <c r="I662" s="7"/>
      <c r="J662" s="7"/>
      <c r="K662" s="7"/>
      <c r="L662" s="7" t="b">
        <v>0</v>
      </c>
      <c r="M662" s="7" t="b">
        <v>0</v>
      </c>
    </row>
    <row r="663">
      <c r="A663" s="120"/>
      <c r="C663" s="27"/>
      <c r="D663" s="27"/>
      <c r="I663" s="7"/>
      <c r="J663" s="7"/>
      <c r="K663" s="7"/>
      <c r="L663" s="7" t="b">
        <v>0</v>
      </c>
      <c r="M663" s="7" t="b">
        <v>0</v>
      </c>
    </row>
    <row r="664">
      <c r="A664" s="120"/>
      <c r="C664" s="27"/>
      <c r="D664" s="27"/>
      <c r="I664" s="7"/>
      <c r="J664" s="7"/>
      <c r="K664" s="7"/>
      <c r="L664" s="7" t="b">
        <v>0</v>
      </c>
      <c r="M664" s="7" t="b">
        <v>0</v>
      </c>
    </row>
    <row r="665">
      <c r="A665" s="120"/>
      <c r="C665" s="27"/>
      <c r="D665" s="27"/>
      <c r="I665" s="7"/>
      <c r="J665" s="7"/>
      <c r="K665" s="7"/>
      <c r="L665" s="7" t="b">
        <v>0</v>
      </c>
      <c r="M665" s="7" t="b">
        <v>0</v>
      </c>
    </row>
    <row r="666">
      <c r="A666" s="120"/>
      <c r="C666" s="27"/>
      <c r="D666" s="27"/>
      <c r="I666" s="7"/>
      <c r="J666" s="7"/>
      <c r="K666" s="7"/>
      <c r="L666" s="7" t="b">
        <v>0</v>
      </c>
      <c r="M666" s="7" t="b">
        <v>0</v>
      </c>
    </row>
    <row r="667">
      <c r="A667" s="120"/>
      <c r="C667" s="27"/>
      <c r="D667" s="27"/>
      <c r="I667" s="7"/>
      <c r="J667" s="7"/>
      <c r="K667" s="7"/>
      <c r="L667" s="7" t="b">
        <v>0</v>
      </c>
      <c r="M667" s="7" t="b">
        <v>0</v>
      </c>
    </row>
    <row r="668">
      <c r="A668" s="120"/>
      <c r="C668" s="27"/>
      <c r="D668" s="27"/>
      <c r="I668" s="7"/>
      <c r="J668" s="7"/>
      <c r="K668" s="7"/>
      <c r="L668" s="7" t="b">
        <v>0</v>
      </c>
      <c r="M668" s="7" t="b">
        <v>0</v>
      </c>
    </row>
    <row r="669">
      <c r="A669" s="120"/>
      <c r="C669" s="27"/>
      <c r="D669" s="27"/>
      <c r="I669" s="7"/>
      <c r="J669" s="7"/>
      <c r="K669" s="7"/>
      <c r="L669" s="7" t="b">
        <v>0</v>
      </c>
      <c r="M669" s="7" t="b">
        <v>0</v>
      </c>
    </row>
    <row r="670">
      <c r="A670" s="120"/>
      <c r="C670" s="27"/>
      <c r="D670" s="27"/>
      <c r="I670" s="7"/>
      <c r="J670" s="7"/>
      <c r="K670" s="7"/>
      <c r="L670" s="7" t="b">
        <v>0</v>
      </c>
      <c r="M670" s="7" t="b">
        <v>0</v>
      </c>
    </row>
    <row r="671">
      <c r="A671" s="120"/>
      <c r="C671" s="27"/>
      <c r="D671" s="27"/>
      <c r="I671" s="7"/>
      <c r="J671" s="7"/>
      <c r="K671" s="7"/>
      <c r="L671" s="7" t="b">
        <v>0</v>
      </c>
      <c r="M671" s="7" t="b">
        <v>0</v>
      </c>
    </row>
    <row r="672">
      <c r="A672" s="120"/>
      <c r="C672" s="27"/>
      <c r="D672" s="27"/>
      <c r="I672" s="7"/>
      <c r="J672" s="7"/>
      <c r="K672" s="7"/>
      <c r="L672" s="7" t="b">
        <v>0</v>
      </c>
      <c r="M672" s="7" t="b">
        <v>0</v>
      </c>
    </row>
    <row r="673">
      <c r="A673" s="120"/>
      <c r="C673" s="27"/>
      <c r="D673" s="27"/>
      <c r="I673" s="7"/>
      <c r="J673" s="7"/>
      <c r="K673" s="7"/>
      <c r="L673" s="7" t="b">
        <v>0</v>
      </c>
      <c r="M673" s="7" t="b">
        <v>0</v>
      </c>
    </row>
    <row r="674">
      <c r="A674" s="120"/>
      <c r="C674" s="27"/>
      <c r="D674" s="27"/>
      <c r="I674" s="7"/>
      <c r="J674" s="7"/>
      <c r="K674" s="7"/>
      <c r="L674" s="7" t="b">
        <v>0</v>
      </c>
      <c r="M674" s="7" t="b">
        <v>0</v>
      </c>
    </row>
    <row r="675">
      <c r="A675" s="120"/>
      <c r="C675" s="27"/>
      <c r="D675" s="27"/>
      <c r="I675" s="7"/>
      <c r="J675" s="7"/>
      <c r="K675" s="7"/>
      <c r="L675" s="7" t="b">
        <v>0</v>
      </c>
      <c r="M675" s="7" t="b">
        <v>0</v>
      </c>
    </row>
    <row r="676">
      <c r="A676" s="120"/>
      <c r="C676" s="27"/>
      <c r="D676" s="27"/>
      <c r="I676" s="7"/>
      <c r="J676" s="7"/>
      <c r="K676" s="7"/>
      <c r="L676" s="7" t="b">
        <v>0</v>
      </c>
      <c r="M676" s="7" t="b">
        <v>0</v>
      </c>
    </row>
    <row r="677">
      <c r="A677" s="120"/>
      <c r="C677" s="27"/>
      <c r="D677" s="27"/>
      <c r="I677" s="7"/>
      <c r="J677" s="7"/>
      <c r="K677" s="7"/>
      <c r="L677" s="7" t="b">
        <v>0</v>
      </c>
      <c r="M677" s="7" t="b">
        <v>0</v>
      </c>
    </row>
    <row r="678">
      <c r="A678" s="120"/>
      <c r="C678" s="27"/>
      <c r="D678" s="27"/>
      <c r="I678" s="7"/>
      <c r="J678" s="7"/>
      <c r="K678" s="7"/>
      <c r="L678" s="7" t="b">
        <v>0</v>
      </c>
      <c r="M678" s="7" t="b">
        <v>0</v>
      </c>
    </row>
    <row r="679">
      <c r="A679" s="120"/>
      <c r="C679" s="27"/>
      <c r="D679" s="27"/>
      <c r="I679" s="7"/>
      <c r="J679" s="7"/>
      <c r="K679" s="7"/>
      <c r="L679" s="7" t="b">
        <v>0</v>
      </c>
      <c r="M679" s="7" t="b">
        <v>0</v>
      </c>
    </row>
    <row r="680">
      <c r="A680" s="120"/>
      <c r="C680" s="27"/>
      <c r="D680" s="27"/>
      <c r="I680" s="7"/>
      <c r="J680" s="7"/>
      <c r="K680" s="7"/>
      <c r="L680" s="7" t="b">
        <v>0</v>
      </c>
      <c r="M680" s="7" t="b">
        <v>0</v>
      </c>
    </row>
    <row r="681">
      <c r="A681" s="120"/>
      <c r="C681" s="27"/>
      <c r="D681" s="27"/>
      <c r="I681" s="7"/>
      <c r="J681" s="7"/>
      <c r="K681" s="7"/>
      <c r="L681" s="7" t="b">
        <v>0</v>
      </c>
      <c r="M681" s="7" t="b">
        <v>0</v>
      </c>
    </row>
    <row r="682">
      <c r="A682" s="120"/>
      <c r="C682" s="27"/>
      <c r="D682" s="27"/>
      <c r="I682" s="7"/>
      <c r="J682" s="7"/>
      <c r="K682" s="7"/>
      <c r="L682" s="7" t="b">
        <v>0</v>
      </c>
      <c r="M682" s="7" t="b">
        <v>0</v>
      </c>
    </row>
    <row r="683">
      <c r="A683" s="120"/>
      <c r="C683" s="27"/>
      <c r="D683" s="27"/>
      <c r="I683" s="7"/>
      <c r="J683" s="7"/>
      <c r="K683" s="7"/>
      <c r="L683" s="7" t="b">
        <v>0</v>
      </c>
      <c r="M683" s="7" t="b">
        <v>0</v>
      </c>
    </row>
    <row r="684">
      <c r="A684" s="120"/>
      <c r="C684" s="27"/>
      <c r="D684" s="27"/>
      <c r="I684" s="7"/>
      <c r="J684" s="7"/>
      <c r="K684" s="7"/>
      <c r="L684" s="7" t="b">
        <v>0</v>
      </c>
      <c r="M684" s="7" t="b">
        <v>0</v>
      </c>
    </row>
    <row r="685">
      <c r="A685" s="120"/>
      <c r="C685" s="27"/>
      <c r="D685" s="27"/>
      <c r="I685" s="7"/>
      <c r="J685" s="7"/>
      <c r="K685" s="7"/>
      <c r="L685" s="7" t="b">
        <v>0</v>
      </c>
      <c r="M685" s="7" t="b">
        <v>0</v>
      </c>
    </row>
    <row r="686">
      <c r="A686" s="120"/>
      <c r="C686" s="27"/>
      <c r="D686" s="27"/>
      <c r="I686" s="7"/>
      <c r="J686" s="7"/>
      <c r="K686" s="7"/>
      <c r="L686" s="7" t="b">
        <v>0</v>
      </c>
      <c r="M686" s="7" t="b">
        <v>0</v>
      </c>
    </row>
    <row r="687">
      <c r="A687" s="120"/>
      <c r="C687" s="27"/>
      <c r="D687" s="27"/>
      <c r="I687" s="7"/>
      <c r="J687" s="7"/>
      <c r="K687" s="7"/>
      <c r="L687" s="7" t="b">
        <v>0</v>
      </c>
      <c r="M687" s="7" t="b">
        <v>0</v>
      </c>
    </row>
    <row r="688">
      <c r="A688" s="120"/>
      <c r="C688" s="27"/>
      <c r="D688" s="27"/>
      <c r="I688" s="7"/>
      <c r="J688" s="7"/>
      <c r="K688" s="7"/>
      <c r="L688" s="7" t="b">
        <v>0</v>
      </c>
      <c r="M688" s="7" t="b">
        <v>0</v>
      </c>
    </row>
    <row r="689">
      <c r="A689" s="120"/>
      <c r="C689" s="27"/>
      <c r="D689" s="27"/>
      <c r="I689" s="7"/>
      <c r="J689" s="7"/>
      <c r="K689" s="7"/>
      <c r="L689" s="7" t="b">
        <v>0</v>
      </c>
      <c r="M689" s="7" t="b">
        <v>0</v>
      </c>
    </row>
    <row r="690">
      <c r="A690" s="120"/>
      <c r="C690" s="27"/>
      <c r="D690" s="27"/>
      <c r="I690" s="7"/>
      <c r="J690" s="7"/>
      <c r="K690" s="7"/>
      <c r="L690" s="7" t="b">
        <v>0</v>
      </c>
      <c r="M690" s="7" t="b">
        <v>0</v>
      </c>
    </row>
    <row r="691">
      <c r="A691" s="120"/>
      <c r="C691" s="27"/>
      <c r="D691" s="27"/>
      <c r="I691" s="7"/>
      <c r="J691" s="7"/>
      <c r="K691" s="7"/>
      <c r="L691" s="7" t="b">
        <v>0</v>
      </c>
      <c r="M691" s="7" t="b">
        <v>0</v>
      </c>
    </row>
    <row r="692">
      <c r="A692" s="120"/>
      <c r="C692" s="27"/>
      <c r="D692" s="27"/>
      <c r="I692" s="7"/>
      <c r="J692" s="7"/>
      <c r="K692" s="7"/>
      <c r="L692" s="7" t="b">
        <v>0</v>
      </c>
      <c r="M692" s="7" t="b">
        <v>0</v>
      </c>
    </row>
    <row r="693">
      <c r="A693" s="120"/>
      <c r="C693" s="27"/>
      <c r="D693" s="27"/>
      <c r="I693" s="7"/>
      <c r="J693" s="7"/>
      <c r="K693" s="7"/>
      <c r="L693" s="7" t="b">
        <v>0</v>
      </c>
      <c r="M693" s="7" t="b">
        <v>0</v>
      </c>
    </row>
    <row r="694">
      <c r="A694" s="120"/>
      <c r="C694" s="27"/>
      <c r="D694" s="27"/>
      <c r="I694" s="7"/>
      <c r="J694" s="7"/>
      <c r="K694" s="7"/>
      <c r="L694" s="7" t="b">
        <v>0</v>
      </c>
      <c r="M694" s="7" t="b">
        <v>0</v>
      </c>
    </row>
    <row r="695">
      <c r="A695" s="120"/>
      <c r="C695" s="27"/>
      <c r="D695" s="27"/>
      <c r="I695" s="7"/>
      <c r="J695" s="7"/>
      <c r="K695" s="7"/>
      <c r="L695" s="7" t="b">
        <v>0</v>
      </c>
      <c r="M695" s="7" t="b">
        <v>0</v>
      </c>
    </row>
    <row r="696">
      <c r="A696" s="120"/>
      <c r="C696" s="27"/>
      <c r="D696" s="27"/>
      <c r="I696" s="7"/>
      <c r="J696" s="7"/>
      <c r="K696" s="7"/>
      <c r="L696" s="7" t="b">
        <v>0</v>
      </c>
      <c r="M696" s="7" t="b">
        <v>0</v>
      </c>
    </row>
    <row r="697">
      <c r="A697" s="120"/>
      <c r="C697" s="27"/>
      <c r="D697" s="27"/>
      <c r="I697" s="7"/>
      <c r="J697" s="7"/>
      <c r="K697" s="7"/>
      <c r="L697" s="7" t="b">
        <v>0</v>
      </c>
      <c r="M697" s="7" t="b">
        <v>0</v>
      </c>
    </row>
    <row r="698">
      <c r="A698" s="120"/>
      <c r="C698" s="27"/>
      <c r="D698" s="27"/>
      <c r="I698" s="7"/>
      <c r="J698" s="7"/>
      <c r="K698" s="7"/>
      <c r="L698" s="7" t="b">
        <v>0</v>
      </c>
      <c r="M698" s="7" t="b">
        <v>0</v>
      </c>
    </row>
    <row r="699">
      <c r="A699" s="120"/>
      <c r="C699" s="27"/>
      <c r="D699" s="27"/>
      <c r="I699" s="7"/>
      <c r="J699" s="7"/>
      <c r="K699" s="7"/>
      <c r="L699" s="7" t="b">
        <v>0</v>
      </c>
      <c r="M699" s="7" t="b">
        <v>0</v>
      </c>
    </row>
    <row r="700">
      <c r="A700" s="120"/>
      <c r="C700" s="27"/>
      <c r="D700" s="27"/>
      <c r="I700" s="7"/>
      <c r="J700" s="7"/>
      <c r="K700" s="7"/>
      <c r="L700" s="7" t="b">
        <v>0</v>
      </c>
      <c r="M700" s="7" t="b">
        <v>0</v>
      </c>
    </row>
    <row r="701">
      <c r="A701" s="120"/>
      <c r="C701" s="27"/>
      <c r="D701" s="27"/>
      <c r="I701" s="7"/>
      <c r="J701" s="7"/>
      <c r="K701" s="7"/>
      <c r="L701" s="7" t="b">
        <v>0</v>
      </c>
      <c r="M701" s="7" t="b">
        <v>0</v>
      </c>
    </row>
    <row r="702">
      <c r="A702" s="120"/>
      <c r="C702" s="27"/>
      <c r="D702" s="27"/>
      <c r="I702" s="7"/>
      <c r="J702" s="7"/>
      <c r="K702" s="7"/>
      <c r="L702" s="7" t="b">
        <v>0</v>
      </c>
      <c r="M702" s="7" t="b">
        <v>0</v>
      </c>
    </row>
    <row r="703">
      <c r="A703" s="120"/>
      <c r="C703" s="27"/>
      <c r="D703" s="27"/>
      <c r="I703" s="7"/>
      <c r="J703" s="7"/>
      <c r="K703" s="7"/>
      <c r="L703" s="7" t="b">
        <v>0</v>
      </c>
      <c r="M703" s="7" t="b">
        <v>0</v>
      </c>
    </row>
    <row r="704">
      <c r="A704" s="120"/>
      <c r="C704" s="27"/>
      <c r="D704" s="27"/>
      <c r="I704" s="7"/>
      <c r="J704" s="7"/>
      <c r="K704" s="7"/>
      <c r="L704" s="7" t="b">
        <v>0</v>
      </c>
      <c r="M704" s="7" t="b">
        <v>0</v>
      </c>
    </row>
    <row r="705">
      <c r="A705" s="120"/>
      <c r="C705" s="27"/>
      <c r="D705" s="27"/>
      <c r="I705" s="7"/>
      <c r="J705" s="7"/>
      <c r="K705" s="7"/>
      <c r="L705" s="7" t="b">
        <v>0</v>
      </c>
      <c r="M705" s="7" t="b">
        <v>0</v>
      </c>
    </row>
    <row r="706">
      <c r="A706" s="120"/>
      <c r="C706" s="27"/>
      <c r="D706" s="27"/>
      <c r="I706" s="7"/>
      <c r="J706" s="7"/>
      <c r="K706" s="7"/>
      <c r="L706" s="7" t="b">
        <v>0</v>
      </c>
      <c r="M706" s="7" t="b">
        <v>0</v>
      </c>
    </row>
    <row r="707">
      <c r="A707" s="120"/>
      <c r="C707" s="27"/>
      <c r="D707" s="27"/>
      <c r="I707" s="7"/>
      <c r="J707" s="7"/>
      <c r="K707" s="7"/>
      <c r="L707" s="7" t="b">
        <v>0</v>
      </c>
      <c r="M707" s="7" t="b">
        <v>0</v>
      </c>
    </row>
    <row r="708">
      <c r="A708" s="120"/>
      <c r="C708" s="27"/>
      <c r="D708" s="27"/>
      <c r="I708" s="7"/>
      <c r="J708" s="7"/>
      <c r="K708" s="7"/>
      <c r="L708" s="7" t="b">
        <v>0</v>
      </c>
      <c r="M708" s="7" t="b">
        <v>0</v>
      </c>
    </row>
    <row r="709">
      <c r="A709" s="120"/>
      <c r="C709" s="27"/>
      <c r="D709" s="27"/>
      <c r="I709" s="7"/>
      <c r="J709" s="7"/>
      <c r="K709" s="7"/>
      <c r="L709" s="7" t="b">
        <v>0</v>
      </c>
      <c r="M709" s="7" t="b">
        <v>0</v>
      </c>
    </row>
    <row r="710">
      <c r="A710" s="120"/>
      <c r="C710" s="27"/>
      <c r="D710" s="27"/>
      <c r="I710" s="7"/>
      <c r="J710" s="7"/>
      <c r="K710" s="7"/>
      <c r="L710" s="7" t="b">
        <v>0</v>
      </c>
      <c r="M710" s="7" t="b">
        <v>0</v>
      </c>
    </row>
    <row r="711">
      <c r="A711" s="120"/>
      <c r="C711" s="27"/>
      <c r="D711" s="27"/>
      <c r="I711" s="7"/>
      <c r="J711" s="7"/>
      <c r="K711" s="7"/>
      <c r="L711" s="7" t="b">
        <v>0</v>
      </c>
      <c r="M711" s="7" t="b">
        <v>0</v>
      </c>
    </row>
    <row r="712">
      <c r="A712" s="120"/>
      <c r="C712" s="27"/>
      <c r="D712" s="27"/>
      <c r="I712" s="7"/>
      <c r="J712" s="7"/>
      <c r="K712" s="7"/>
      <c r="L712" s="7" t="b">
        <v>0</v>
      </c>
      <c r="M712" s="7" t="b">
        <v>0</v>
      </c>
    </row>
    <row r="713">
      <c r="A713" s="120"/>
      <c r="C713" s="27"/>
      <c r="D713" s="27"/>
      <c r="I713" s="7"/>
      <c r="J713" s="7"/>
      <c r="K713" s="7"/>
      <c r="L713" s="7" t="b">
        <v>0</v>
      </c>
      <c r="M713" s="7" t="b">
        <v>0</v>
      </c>
    </row>
    <row r="714">
      <c r="A714" s="120"/>
      <c r="C714" s="27"/>
      <c r="D714" s="27"/>
      <c r="I714" s="7"/>
      <c r="J714" s="7"/>
      <c r="K714" s="7"/>
      <c r="L714" s="7" t="b">
        <v>0</v>
      </c>
      <c r="M714" s="7" t="b">
        <v>0</v>
      </c>
    </row>
    <row r="715">
      <c r="A715" s="120"/>
      <c r="C715" s="27"/>
      <c r="D715" s="27"/>
      <c r="I715" s="7"/>
      <c r="J715" s="7"/>
      <c r="K715" s="7"/>
      <c r="L715" s="7" t="b">
        <v>0</v>
      </c>
      <c r="M715" s="7" t="b">
        <v>0</v>
      </c>
    </row>
    <row r="716">
      <c r="A716" s="120"/>
      <c r="C716" s="27"/>
      <c r="D716" s="27"/>
      <c r="I716" s="7"/>
      <c r="J716" s="7"/>
      <c r="K716" s="7"/>
      <c r="L716" s="7" t="b">
        <v>0</v>
      </c>
      <c r="M716" s="7" t="b">
        <v>0</v>
      </c>
    </row>
    <row r="717">
      <c r="A717" s="120"/>
      <c r="C717" s="27"/>
      <c r="D717" s="27"/>
      <c r="I717" s="7"/>
      <c r="J717" s="7"/>
      <c r="K717" s="7"/>
      <c r="L717" s="7" t="b">
        <v>0</v>
      </c>
      <c r="M717" s="7" t="b">
        <v>0</v>
      </c>
    </row>
    <row r="718">
      <c r="A718" s="120"/>
      <c r="C718" s="27"/>
      <c r="D718" s="27"/>
      <c r="I718" s="7"/>
      <c r="J718" s="7"/>
      <c r="K718" s="7"/>
      <c r="L718" s="7" t="b">
        <v>0</v>
      </c>
      <c r="M718" s="7" t="b">
        <v>0</v>
      </c>
    </row>
    <row r="719">
      <c r="A719" s="120"/>
      <c r="C719" s="27"/>
      <c r="D719" s="27"/>
      <c r="I719" s="7"/>
      <c r="J719" s="7"/>
      <c r="K719" s="7"/>
      <c r="L719" s="7" t="b">
        <v>0</v>
      </c>
      <c r="M719" s="7" t="b">
        <v>0</v>
      </c>
    </row>
    <row r="720">
      <c r="A720" s="120"/>
      <c r="C720" s="27"/>
      <c r="D720" s="27"/>
      <c r="I720" s="7"/>
      <c r="J720" s="7"/>
      <c r="K720" s="7"/>
      <c r="L720" s="7" t="b">
        <v>0</v>
      </c>
      <c r="M720" s="7" t="b">
        <v>0</v>
      </c>
    </row>
    <row r="721">
      <c r="A721" s="120"/>
      <c r="C721" s="27"/>
      <c r="D721" s="27"/>
      <c r="I721" s="7"/>
      <c r="J721" s="7"/>
      <c r="K721" s="7"/>
      <c r="L721" s="7" t="b">
        <v>0</v>
      </c>
      <c r="M721" s="7" t="b">
        <v>0</v>
      </c>
    </row>
    <row r="722">
      <c r="A722" s="120"/>
      <c r="C722" s="27"/>
      <c r="D722" s="27"/>
      <c r="I722" s="7"/>
      <c r="J722" s="7"/>
      <c r="K722" s="7"/>
      <c r="L722" s="7" t="b">
        <v>0</v>
      </c>
      <c r="M722" s="7" t="b">
        <v>0</v>
      </c>
    </row>
    <row r="723">
      <c r="A723" s="120"/>
      <c r="C723" s="27"/>
      <c r="D723" s="27"/>
      <c r="I723" s="7"/>
      <c r="J723" s="7"/>
      <c r="K723" s="7"/>
      <c r="L723" s="7" t="b">
        <v>0</v>
      </c>
      <c r="M723" s="7" t="b">
        <v>0</v>
      </c>
    </row>
    <row r="724">
      <c r="A724" s="120"/>
      <c r="C724" s="27"/>
      <c r="D724" s="27"/>
      <c r="I724" s="7"/>
      <c r="J724" s="7"/>
      <c r="K724" s="7"/>
      <c r="L724" s="7" t="b">
        <v>0</v>
      </c>
      <c r="M724" s="7" t="b">
        <v>0</v>
      </c>
    </row>
    <row r="725">
      <c r="A725" s="120"/>
      <c r="C725" s="27"/>
      <c r="D725" s="27"/>
      <c r="I725" s="7"/>
      <c r="J725" s="7"/>
      <c r="K725" s="7"/>
      <c r="L725" s="7" t="b">
        <v>0</v>
      </c>
      <c r="M725" s="7" t="b">
        <v>0</v>
      </c>
    </row>
    <row r="726">
      <c r="A726" s="120"/>
      <c r="C726" s="27"/>
      <c r="D726" s="27"/>
      <c r="I726" s="7"/>
      <c r="J726" s="7"/>
      <c r="K726" s="7"/>
      <c r="L726" s="7" t="b">
        <v>0</v>
      </c>
      <c r="M726" s="7" t="b">
        <v>0</v>
      </c>
    </row>
    <row r="727">
      <c r="A727" s="120"/>
      <c r="C727" s="27"/>
      <c r="D727" s="27"/>
      <c r="I727" s="7"/>
      <c r="J727" s="7"/>
      <c r="K727" s="7"/>
      <c r="L727" s="7" t="b">
        <v>0</v>
      </c>
      <c r="M727" s="7" t="b">
        <v>0</v>
      </c>
    </row>
    <row r="728">
      <c r="A728" s="120"/>
      <c r="C728" s="27"/>
      <c r="D728" s="27"/>
      <c r="I728" s="7"/>
      <c r="J728" s="7"/>
      <c r="K728" s="7"/>
      <c r="L728" s="7" t="b">
        <v>0</v>
      </c>
      <c r="M728" s="7" t="b">
        <v>0</v>
      </c>
    </row>
    <row r="729">
      <c r="A729" s="120"/>
      <c r="C729" s="27"/>
      <c r="D729" s="27"/>
      <c r="I729" s="7"/>
      <c r="J729" s="7"/>
      <c r="K729" s="7"/>
      <c r="L729" s="7" t="b">
        <v>0</v>
      </c>
      <c r="M729" s="7" t="b">
        <v>0</v>
      </c>
    </row>
    <row r="730">
      <c r="A730" s="120"/>
      <c r="C730" s="27"/>
      <c r="D730" s="27"/>
      <c r="I730" s="7"/>
      <c r="J730" s="7"/>
      <c r="K730" s="7"/>
      <c r="L730" s="7" t="b">
        <v>0</v>
      </c>
      <c r="M730" s="7" t="b">
        <v>0</v>
      </c>
    </row>
    <row r="731">
      <c r="A731" s="120"/>
      <c r="C731" s="27"/>
      <c r="D731" s="27"/>
      <c r="I731" s="7"/>
      <c r="J731" s="7"/>
      <c r="K731" s="7"/>
      <c r="L731" s="7" t="b">
        <v>0</v>
      </c>
      <c r="M731" s="7" t="b">
        <v>0</v>
      </c>
    </row>
    <row r="732">
      <c r="A732" s="120"/>
      <c r="C732" s="27"/>
      <c r="D732" s="27"/>
      <c r="I732" s="7"/>
      <c r="J732" s="7"/>
      <c r="K732" s="7"/>
      <c r="L732" s="7" t="b">
        <v>0</v>
      </c>
      <c r="M732" s="7" t="b">
        <v>0</v>
      </c>
    </row>
    <row r="733">
      <c r="A733" s="120"/>
      <c r="C733" s="27"/>
      <c r="D733" s="27"/>
      <c r="I733" s="7"/>
      <c r="J733" s="7"/>
      <c r="K733" s="7"/>
      <c r="L733" s="7" t="b">
        <v>0</v>
      </c>
      <c r="M733" s="7" t="b">
        <v>0</v>
      </c>
    </row>
    <row r="734">
      <c r="A734" s="120"/>
      <c r="C734" s="27"/>
      <c r="D734" s="27"/>
      <c r="I734" s="7"/>
      <c r="J734" s="7"/>
      <c r="K734" s="7"/>
      <c r="L734" s="7" t="b">
        <v>0</v>
      </c>
      <c r="M734" s="7" t="b">
        <v>0</v>
      </c>
    </row>
    <row r="735">
      <c r="A735" s="120"/>
      <c r="C735" s="27"/>
      <c r="D735" s="27"/>
      <c r="I735" s="7"/>
      <c r="J735" s="7"/>
      <c r="K735" s="7"/>
      <c r="L735" s="7" t="b">
        <v>0</v>
      </c>
      <c r="M735" s="7" t="b">
        <v>0</v>
      </c>
    </row>
    <row r="736">
      <c r="A736" s="120"/>
      <c r="C736" s="27"/>
      <c r="D736" s="27"/>
      <c r="I736" s="7"/>
      <c r="J736" s="7"/>
      <c r="K736" s="7"/>
      <c r="L736" s="7" t="b">
        <v>0</v>
      </c>
      <c r="M736" s="7" t="b">
        <v>0</v>
      </c>
    </row>
    <row r="737">
      <c r="A737" s="120"/>
      <c r="C737" s="27"/>
      <c r="D737" s="27"/>
      <c r="I737" s="7"/>
      <c r="J737" s="7"/>
      <c r="K737" s="7"/>
      <c r="L737" s="7" t="b">
        <v>0</v>
      </c>
      <c r="M737" s="7" t="b">
        <v>0</v>
      </c>
    </row>
    <row r="738">
      <c r="A738" s="120"/>
      <c r="C738" s="27"/>
      <c r="D738" s="27"/>
      <c r="I738" s="7"/>
      <c r="J738" s="7"/>
      <c r="K738" s="7"/>
      <c r="L738" s="7" t="b">
        <v>0</v>
      </c>
      <c r="M738" s="7" t="b">
        <v>0</v>
      </c>
    </row>
    <row r="739">
      <c r="A739" s="120"/>
      <c r="C739" s="27"/>
      <c r="D739" s="27"/>
      <c r="I739" s="7"/>
      <c r="J739" s="7"/>
      <c r="K739" s="7"/>
      <c r="L739" s="7" t="b">
        <v>0</v>
      </c>
      <c r="M739" s="7" t="b">
        <v>0</v>
      </c>
    </row>
    <row r="740">
      <c r="A740" s="120"/>
      <c r="C740" s="27"/>
      <c r="D740" s="27"/>
      <c r="I740" s="7"/>
      <c r="J740" s="7"/>
      <c r="K740" s="7"/>
      <c r="L740" s="7" t="b">
        <v>0</v>
      </c>
      <c r="M740" s="7" t="b">
        <v>0</v>
      </c>
    </row>
    <row r="741">
      <c r="A741" s="120"/>
      <c r="C741" s="27"/>
      <c r="D741" s="27"/>
      <c r="I741" s="7"/>
      <c r="J741" s="7"/>
      <c r="K741" s="7"/>
      <c r="L741" s="7" t="b">
        <v>0</v>
      </c>
      <c r="M741" s="7" t="b">
        <v>0</v>
      </c>
    </row>
    <row r="742">
      <c r="A742" s="120"/>
      <c r="C742" s="27"/>
      <c r="D742" s="27"/>
      <c r="I742" s="7"/>
      <c r="J742" s="7"/>
      <c r="K742" s="7"/>
      <c r="L742" s="7" t="b">
        <v>0</v>
      </c>
      <c r="M742" s="7" t="b">
        <v>0</v>
      </c>
    </row>
    <row r="743">
      <c r="A743" s="120"/>
      <c r="C743" s="27"/>
      <c r="D743" s="27"/>
      <c r="I743" s="7"/>
      <c r="J743" s="7"/>
      <c r="K743" s="7"/>
      <c r="L743" s="7" t="b">
        <v>0</v>
      </c>
      <c r="M743" s="7" t="b">
        <v>0</v>
      </c>
    </row>
    <row r="744">
      <c r="A744" s="120"/>
      <c r="C744" s="27"/>
      <c r="D744" s="27"/>
      <c r="I744" s="7"/>
      <c r="J744" s="7"/>
      <c r="K744" s="7"/>
      <c r="L744" s="7" t="b">
        <v>0</v>
      </c>
      <c r="M744" s="7" t="b">
        <v>0</v>
      </c>
    </row>
    <row r="745">
      <c r="A745" s="120"/>
      <c r="C745" s="27"/>
      <c r="D745" s="27"/>
      <c r="I745" s="7"/>
      <c r="J745" s="7"/>
      <c r="K745" s="7"/>
      <c r="L745" s="7" t="b">
        <v>0</v>
      </c>
      <c r="M745" s="7" t="b">
        <v>0</v>
      </c>
    </row>
    <row r="746">
      <c r="A746" s="120"/>
      <c r="C746" s="27"/>
      <c r="D746" s="27"/>
      <c r="I746" s="7"/>
      <c r="J746" s="7"/>
      <c r="K746" s="7"/>
      <c r="L746" s="7" t="b">
        <v>0</v>
      </c>
      <c r="M746" s="7" t="b">
        <v>0</v>
      </c>
    </row>
    <row r="747">
      <c r="A747" s="120"/>
      <c r="C747" s="27"/>
      <c r="D747" s="27"/>
      <c r="I747" s="7"/>
      <c r="J747" s="7"/>
      <c r="K747" s="7"/>
      <c r="L747" s="7" t="b">
        <v>0</v>
      </c>
      <c r="M747" s="7" t="b">
        <v>0</v>
      </c>
    </row>
    <row r="748">
      <c r="A748" s="120"/>
      <c r="C748" s="27"/>
      <c r="D748" s="27"/>
      <c r="I748" s="7"/>
      <c r="J748" s="7"/>
      <c r="K748" s="7"/>
      <c r="L748" s="7" t="b">
        <v>0</v>
      </c>
      <c r="M748" s="7" t="b">
        <v>0</v>
      </c>
    </row>
    <row r="749">
      <c r="A749" s="120"/>
      <c r="C749" s="27"/>
      <c r="D749" s="27"/>
      <c r="I749" s="7"/>
      <c r="J749" s="7"/>
      <c r="K749" s="7"/>
      <c r="L749" s="7" t="b">
        <v>0</v>
      </c>
      <c r="M749" s="7" t="b">
        <v>0</v>
      </c>
    </row>
    <row r="750">
      <c r="A750" s="120"/>
      <c r="C750" s="27"/>
      <c r="D750" s="27"/>
      <c r="I750" s="7"/>
      <c r="J750" s="7"/>
      <c r="K750" s="7"/>
      <c r="L750" s="7" t="b">
        <v>0</v>
      </c>
      <c r="M750" s="7" t="b">
        <v>0</v>
      </c>
    </row>
    <row r="751">
      <c r="A751" s="120"/>
      <c r="C751" s="27"/>
      <c r="D751" s="27"/>
      <c r="I751" s="7"/>
      <c r="J751" s="7"/>
      <c r="K751" s="7"/>
      <c r="L751" s="7" t="b">
        <v>0</v>
      </c>
      <c r="M751" s="7" t="b">
        <v>0</v>
      </c>
    </row>
    <row r="752">
      <c r="A752" s="120"/>
      <c r="C752" s="27"/>
      <c r="D752" s="27"/>
      <c r="I752" s="7"/>
      <c r="J752" s="7"/>
      <c r="K752" s="7"/>
      <c r="L752" s="7" t="b">
        <v>0</v>
      </c>
      <c r="M752" s="7" t="b">
        <v>0</v>
      </c>
    </row>
    <row r="753">
      <c r="A753" s="120"/>
      <c r="C753" s="27"/>
      <c r="D753" s="27"/>
      <c r="I753" s="7"/>
      <c r="J753" s="7"/>
      <c r="K753" s="7"/>
      <c r="L753" s="7" t="b">
        <v>0</v>
      </c>
      <c r="M753" s="7" t="b">
        <v>0</v>
      </c>
    </row>
    <row r="754">
      <c r="A754" s="120"/>
      <c r="C754" s="27"/>
      <c r="D754" s="27"/>
      <c r="I754" s="7"/>
      <c r="J754" s="7"/>
      <c r="K754" s="7"/>
      <c r="L754" s="7" t="b">
        <v>0</v>
      </c>
      <c r="M754" s="7" t="b">
        <v>0</v>
      </c>
    </row>
    <row r="755">
      <c r="A755" s="120"/>
      <c r="C755" s="27"/>
      <c r="D755" s="27"/>
      <c r="I755" s="7"/>
      <c r="J755" s="7"/>
      <c r="K755" s="7"/>
      <c r="L755" s="7" t="b">
        <v>0</v>
      </c>
      <c r="M755" s="7" t="b">
        <v>0</v>
      </c>
    </row>
    <row r="756">
      <c r="A756" s="120"/>
      <c r="C756" s="27"/>
      <c r="D756" s="27"/>
      <c r="I756" s="7"/>
      <c r="J756" s="7"/>
      <c r="K756" s="7"/>
      <c r="L756" s="7" t="b">
        <v>0</v>
      </c>
      <c r="M756" s="7" t="b">
        <v>0</v>
      </c>
    </row>
    <row r="757">
      <c r="A757" s="120"/>
      <c r="C757" s="27"/>
      <c r="D757" s="27"/>
      <c r="I757" s="7"/>
      <c r="J757" s="7"/>
      <c r="K757" s="7"/>
      <c r="L757" s="7" t="b">
        <v>0</v>
      </c>
      <c r="M757" s="7" t="b">
        <v>0</v>
      </c>
    </row>
    <row r="758">
      <c r="A758" s="120"/>
      <c r="C758" s="27"/>
      <c r="D758" s="27"/>
      <c r="I758" s="7"/>
      <c r="J758" s="7"/>
      <c r="K758" s="7"/>
      <c r="L758" s="7" t="b">
        <v>0</v>
      </c>
      <c r="M758" s="7" t="b">
        <v>0</v>
      </c>
    </row>
    <row r="759">
      <c r="A759" s="120"/>
      <c r="C759" s="27"/>
      <c r="D759" s="27"/>
      <c r="I759" s="7"/>
      <c r="J759" s="7"/>
      <c r="K759" s="7"/>
      <c r="L759" s="7" t="b">
        <v>0</v>
      </c>
      <c r="M759" s="7" t="b">
        <v>0</v>
      </c>
    </row>
    <row r="760">
      <c r="A760" s="120"/>
      <c r="C760" s="27"/>
      <c r="D760" s="27"/>
      <c r="I760" s="7"/>
      <c r="J760" s="7"/>
      <c r="K760" s="7"/>
      <c r="L760" s="7" t="b">
        <v>0</v>
      </c>
      <c r="M760" s="7" t="b">
        <v>0</v>
      </c>
    </row>
    <row r="761">
      <c r="A761" s="120"/>
      <c r="C761" s="27"/>
      <c r="D761" s="27"/>
      <c r="I761" s="7"/>
      <c r="J761" s="7"/>
      <c r="K761" s="7"/>
      <c r="L761" s="7" t="b">
        <v>0</v>
      </c>
      <c r="M761" s="7" t="b">
        <v>0</v>
      </c>
    </row>
    <row r="762">
      <c r="A762" s="120"/>
      <c r="C762" s="27"/>
      <c r="D762" s="27"/>
      <c r="I762" s="7"/>
      <c r="J762" s="7"/>
      <c r="K762" s="7"/>
      <c r="L762" s="7" t="b">
        <v>0</v>
      </c>
      <c r="M762" s="7" t="b">
        <v>0</v>
      </c>
    </row>
    <row r="763">
      <c r="A763" s="120"/>
      <c r="C763" s="27"/>
      <c r="D763" s="27"/>
      <c r="I763" s="7"/>
      <c r="J763" s="7"/>
      <c r="K763" s="7"/>
      <c r="L763" s="7" t="b">
        <v>0</v>
      </c>
      <c r="M763" s="7" t="b">
        <v>0</v>
      </c>
    </row>
    <row r="764">
      <c r="A764" s="120"/>
      <c r="C764" s="27"/>
      <c r="D764" s="27"/>
      <c r="I764" s="7"/>
      <c r="J764" s="7"/>
      <c r="K764" s="7"/>
      <c r="L764" s="7" t="b">
        <v>0</v>
      </c>
      <c r="M764" s="7" t="b">
        <v>0</v>
      </c>
    </row>
    <row r="765">
      <c r="A765" s="120"/>
      <c r="C765" s="27"/>
      <c r="D765" s="27"/>
      <c r="I765" s="7"/>
      <c r="J765" s="7"/>
      <c r="K765" s="7"/>
      <c r="L765" s="7" t="b">
        <v>0</v>
      </c>
      <c r="M765" s="7" t="b">
        <v>0</v>
      </c>
    </row>
    <row r="766">
      <c r="A766" s="120"/>
      <c r="C766" s="27"/>
      <c r="D766" s="27"/>
      <c r="I766" s="7"/>
      <c r="J766" s="7"/>
      <c r="K766" s="7"/>
      <c r="L766" s="7" t="b">
        <v>0</v>
      </c>
      <c r="M766" s="7" t="b">
        <v>0</v>
      </c>
    </row>
    <row r="767">
      <c r="A767" s="120"/>
      <c r="C767" s="27"/>
      <c r="D767" s="27"/>
      <c r="I767" s="7"/>
      <c r="J767" s="7"/>
      <c r="K767" s="7"/>
      <c r="L767" s="7" t="b">
        <v>0</v>
      </c>
      <c r="M767" s="7" t="b">
        <v>0</v>
      </c>
    </row>
    <row r="768">
      <c r="A768" s="120"/>
      <c r="C768" s="27"/>
      <c r="D768" s="27"/>
      <c r="I768" s="7"/>
      <c r="J768" s="7"/>
      <c r="K768" s="7"/>
      <c r="L768" s="7" t="b">
        <v>0</v>
      </c>
      <c r="M768" s="7" t="b">
        <v>0</v>
      </c>
    </row>
    <row r="769">
      <c r="A769" s="120"/>
      <c r="C769" s="27"/>
      <c r="D769" s="27"/>
      <c r="I769" s="7"/>
      <c r="J769" s="7"/>
      <c r="K769" s="7"/>
      <c r="L769" s="7" t="b">
        <v>0</v>
      </c>
      <c r="M769" s="7" t="b">
        <v>0</v>
      </c>
    </row>
    <row r="770">
      <c r="A770" s="120"/>
      <c r="C770" s="27"/>
      <c r="D770" s="27"/>
      <c r="I770" s="7"/>
      <c r="J770" s="7"/>
      <c r="K770" s="7"/>
      <c r="L770" s="7" t="b">
        <v>0</v>
      </c>
      <c r="M770" s="7" t="b">
        <v>0</v>
      </c>
    </row>
    <row r="771">
      <c r="A771" s="120"/>
      <c r="C771" s="27"/>
      <c r="D771" s="27"/>
      <c r="I771" s="7"/>
      <c r="J771" s="7"/>
      <c r="K771" s="7"/>
      <c r="L771" s="7" t="b">
        <v>0</v>
      </c>
      <c r="M771" s="7" t="b">
        <v>0</v>
      </c>
    </row>
    <row r="772">
      <c r="A772" s="120"/>
      <c r="C772" s="27"/>
      <c r="D772" s="27"/>
      <c r="I772" s="7"/>
      <c r="J772" s="7"/>
      <c r="K772" s="7"/>
      <c r="L772" s="7" t="b">
        <v>0</v>
      </c>
      <c r="M772" s="7" t="b">
        <v>0</v>
      </c>
    </row>
    <row r="773">
      <c r="A773" s="120"/>
      <c r="C773" s="27"/>
      <c r="D773" s="27"/>
      <c r="I773" s="7"/>
      <c r="J773" s="7"/>
      <c r="K773" s="7"/>
      <c r="L773" s="7" t="b">
        <v>0</v>
      </c>
      <c r="M773" s="7" t="b">
        <v>0</v>
      </c>
    </row>
    <row r="774">
      <c r="A774" s="120"/>
      <c r="C774" s="27"/>
      <c r="D774" s="27"/>
      <c r="I774" s="7"/>
      <c r="J774" s="7"/>
      <c r="K774" s="7"/>
      <c r="L774" s="7" t="b">
        <v>0</v>
      </c>
      <c r="M774" s="7" t="b">
        <v>0</v>
      </c>
    </row>
    <row r="775">
      <c r="A775" s="120"/>
      <c r="C775" s="27"/>
      <c r="D775" s="27"/>
      <c r="I775" s="7"/>
      <c r="J775" s="7"/>
      <c r="K775" s="7"/>
      <c r="L775" s="7" t="b">
        <v>0</v>
      </c>
      <c r="M775" s="7" t="b">
        <v>0</v>
      </c>
    </row>
    <row r="776">
      <c r="A776" s="120"/>
      <c r="C776" s="27"/>
      <c r="D776" s="27"/>
      <c r="I776" s="7"/>
      <c r="J776" s="7"/>
      <c r="K776" s="7"/>
      <c r="L776" s="7" t="b">
        <v>0</v>
      </c>
      <c r="M776" s="7" t="b">
        <v>0</v>
      </c>
    </row>
    <row r="777">
      <c r="A777" s="120"/>
      <c r="C777" s="27"/>
      <c r="D777" s="27"/>
      <c r="I777" s="7"/>
      <c r="J777" s="7"/>
      <c r="K777" s="7"/>
      <c r="L777" s="7" t="b">
        <v>0</v>
      </c>
      <c r="M777" s="7" t="b">
        <v>0</v>
      </c>
    </row>
    <row r="778">
      <c r="A778" s="120"/>
      <c r="C778" s="27"/>
      <c r="D778" s="27"/>
      <c r="I778" s="7"/>
      <c r="J778" s="7"/>
      <c r="K778" s="7"/>
      <c r="L778" s="7" t="b">
        <v>0</v>
      </c>
      <c r="M778" s="7" t="b">
        <v>0</v>
      </c>
    </row>
    <row r="779">
      <c r="A779" s="120"/>
      <c r="C779" s="27"/>
      <c r="D779" s="27"/>
      <c r="I779" s="7"/>
      <c r="J779" s="7"/>
      <c r="K779" s="7"/>
      <c r="L779" s="7" t="b">
        <v>0</v>
      </c>
      <c r="M779" s="7" t="b">
        <v>0</v>
      </c>
    </row>
    <row r="780">
      <c r="A780" s="120"/>
      <c r="C780" s="27"/>
      <c r="D780" s="27"/>
      <c r="I780" s="7"/>
      <c r="J780" s="7"/>
      <c r="K780" s="7"/>
      <c r="L780" s="7" t="b">
        <v>0</v>
      </c>
      <c r="M780" s="7" t="b">
        <v>0</v>
      </c>
    </row>
    <row r="781">
      <c r="A781" s="120"/>
      <c r="C781" s="27"/>
      <c r="D781" s="27"/>
      <c r="I781" s="7"/>
      <c r="J781" s="7"/>
      <c r="K781" s="7"/>
      <c r="L781" s="7" t="b">
        <v>0</v>
      </c>
      <c r="M781" s="7" t="b">
        <v>0</v>
      </c>
    </row>
    <row r="782">
      <c r="A782" s="120"/>
      <c r="C782" s="27"/>
      <c r="D782" s="27"/>
      <c r="I782" s="7"/>
      <c r="J782" s="7"/>
      <c r="K782" s="7"/>
      <c r="L782" s="7" t="b">
        <v>0</v>
      </c>
      <c r="M782" s="7" t="b">
        <v>0</v>
      </c>
    </row>
    <row r="783">
      <c r="A783" s="120"/>
      <c r="C783" s="27"/>
      <c r="D783" s="27"/>
      <c r="I783" s="7"/>
      <c r="J783" s="7"/>
      <c r="K783" s="7"/>
      <c r="L783" s="7" t="b">
        <v>0</v>
      </c>
      <c r="M783" s="7" t="b">
        <v>0</v>
      </c>
    </row>
    <row r="784">
      <c r="A784" s="120"/>
      <c r="C784" s="27"/>
      <c r="D784" s="27"/>
      <c r="I784" s="7"/>
      <c r="J784" s="7"/>
      <c r="K784" s="7"/>
      <c r="L784" s="7" t="b">
        <v>0</v>
      </c>
      <c r="M784" s="7" t="b">
        <v>0</v>
      </c>
    </row>
    <row r="785">
      <c r="A785" s="120"/>
      <c r="C785" s="27"/>
      <c r="D785" s="27"/>
      <c r="I785" s="7"/>
      <c r="J785" s="7"/>
      <c r="K785" s="7"/>
      <c r="L785" s="7" t="b">
        <v>0</v>
      </c>
      <c r="M785" s="7" t="b">
        <v>0</v>
      </c>
    </row>
    <row r="786">
      <c r="A786" s="120"/>
      <c r="C786" s="27"/>
      <c r="D786" s="27"/>
      <c r="I786" s="7"/>
      <c r="J786" s="7"/>
      <c r="K786" s="7"/>
      <c r="L786" s="7" t="b">
        <v>0</v>
      </c>
      <c r="M786" s="7" t="b">
        <v>0</v>
      </c>
    </row>
    <row r="787">
      <c r="A787" s="120"/>
      <c r="C787" s="27"/>
      <c r="D787" s="27"/>
      <c r="I787" s="7"/>
      <c r="J787" s="7"/>
      <c r="K787" s="7"/>
      <c r="L787" s="7" t="b">
        <v>0</v>
      </c>
      <c r="M787" s="7" t="b">
        <v>0</v>
      </c>
    </row>
    <row r="788">
      <c r="A788" s="120"/>
      <c r="C788" s="27"/>
      <c r="D788" s="27"/>
      <c r="I788" s="7"/>
      <c r="J788" s="7"/>
      <c r="K788" s="7"/>
      <c r="L788" s="7" t="b">
        <v>0</v>
      </c>
      <c r="M788" s="7" t="b">
        <v>0</v>
      </c>
    </row>
    <row r="789">
      <c r="A789" s="120"/>
      <c r="C789" s="27"/>
      <c r="D789" s="27"/>
      <c r="I789" s="7"/>
      <c r="J789" s="7"/>
      <c r="K789" s="7"/>
      <c r="L789" s="7" t="b">
        <v>0</v>
      </c>
      <c r="M789" s="7" t="b">
        <v>0</v>
      </c>
    </row>
    <row r="790">
      <c r="A790" s="120"/>
      <c r="C790" s="27"/>
      <c r="D790" s="27"/>
      <c r="I790" s="7"/>
      <c r="J790" s="7"/>
      <c r="K790" s="7"/>
      <c r="L790" s="7" t="b">
        <v>0</v>
      </c>
      <c r="M790" s="7" t="b">
        <v>0</v>
      </c>
    </row>
    <row r="791">
      <c r="A791" s="120"/>
      <c r="C791" s="27"/>
      <c r="D791" s="27"/>
      <c r="I791" s="7"/>
      <c r="J791" s="7"/>
      <c r="K791" s="7"/>
      <c r="L791" s="7" t="b">
        <v>0</v>
      </c>
      <c r="M791" s="7" t="b">
        <v>0</v>
      </c>
    </row>
    <row r="792">
      <c r="A792" s="120"/>
      <c r="C792" s="27"/>
      <c r="D792" s="27"/>
      <c r="I792" s="7"/>
      <c r="J792" s="7"/>
      <c r="K792" s="7"/>
      <c r="L792" s="7" t="b">
        <v>0</v>
      </c>
      <c r="M792" s="7" t="b">
        <v>0</v>
      </c>
    </row>
    <row r="793">
      <c r="A793" s="120"/>
      <c r="C793" s="27"/>
      <c r="D793" s="27"/>
      <c r="I793" s="7"/>
      <c r="J793" s="7"/>
      <c r="K793" s="7"/>
      <c r="L793" s="7" t="b">
        <v>0</v>
      </c>
      <c r="M793" s="7" t="b">
        <v>0</v>
      </c>
    </row>
    <row r="794">
      <c r="A794" s="120"/>
      <c r="C794" s="27"/>
      <c r="D794" s="27"/>
      <c r="I794" s="7"/>
      <c r="J794" s="7"/>
      <c r="K794" s="7"/>
      <c r="L794" s="7" t="b">
        <v>0</v>
      </c>
      <c r="M794" s="7" t="b">
        <v>0</v>
      </c>
    </row>
    <row r="795">
      <c r="A795" s="120"/>
      <c r="C795" s="27"/>
      <c r="D795" s="27"/>
      <c r="I795" s="7"/>
      <c r="J795" s="7"/>
      <c r="K795" s="7"/>
      <c r="L795" s="7" t="b">
        <v>0</v>
      </c>
      <c r="M795" s="7" t="b">
        <v>0</v>
      </c>
    </row>
    <row r="796">
      <c r="A796" s="120"/>
      <c r="C796" s="27"/>
      <c r="D796" s="27"/>
      <c r="I796" s="7"/>
      <c r="J796" s="7"/>
      <c r="K796" s="7"/>
      <c r="L796" s="7" t="b">
        <v>0</v>
      </c>
      <c r="M796" s="7" t="b">
        <v>0</v>
      </c>
    </row>
    <row r="797">
      <c r="A797" s="120"/>
      <c r="C797" s="27"/>
      <c r="D797" s="27"/>
      <c r="I797" s="7"/>
      <c r="J797" s="7"/>
      <c r="K797" s="7"/>
      <c r="L797" s="7" t="b">
        <v>0</v>
      </c>
      <c r="M797" s="7" t="b">
        <v>0</v>
      </c>
    </row>
    <row r="798">
      <c r="A798" s="120"/>
      <c r="C798" s="27"/>
      <c r="D798" s="27"/>
      <c r="I798" s="7"/>
      <c r="J798" s="7"/>
      <c r="K798" s="7"/>
      <c r="L798" s="7" t="b">
        <v>0</v>
      </c>
      <c r="M798" s="7" t="b">
        <v>0</v>
      </c>
    </row>
    <row r="799">
      <c r="A799" s="120"/>
      <c r="C799" s="27"/>
      <c r="D799" s="27"/>
      <c r="I799" s="7"/>
      <c r="J799" s="7"/>
      <c r="K799" s="7"/>
      <c r="L799" s="7" t="b">
        <v>0</v>
      </c>
      <c r="M799" s="7" t="b">
        <v>0</v>
      </c>
    </row>
    <row r="800">
      <c r="A800" s="120"/>
      <c r="C800" s="27"/>
      <c r="D800" s="27"/>
      <c r="I800" s="7"/>
      <c r="J800" s="7"/>
      <c r="K800" s="7"/>
      <c r="L800" s="7" t="b">
        <v>0</v>
      </c>
      <c r="M800" s="7" t="b">
        <v>0</v>
      </c>
    </row>
    <row r="801">
      <c r="A801" s="120"/>
      <c r="C801" s="27"/>
      <c r="D801" s="27"/>
      <c r="I801" s="7"/>
      <c r="J801" s="7"/>
      <c r="K801" s="7"/>
      <c r="L801" s="7" t="b">
        <v>0</v>
      </c>
      <c r="M801" s="7" t="b">
        <v>0</v>
      </c>
    </row>
    <row r="802">
      <c r="A802" s="120"/>
      <c r="C802" s="27"/>
      <c r="D802" s="27"/>
      <c r="I802" s="7"/>
      <c r="J802" s="7"/>
      <c r="K802" s="7"/>
      <c r="L802" s="7" t="b">
        <v>0</v>
      </c>
      <c r="M802" s="7" t="b">
        <v>0</v>
      </c>
    </row>
    <row r="803">
      <c r="A803" s="120"/>
      <c r="C803" s="27"/>
      <c r="D803" s="27"/>
      <c r="I803" s="7"/>
      <c r="J803" s="7"/>
      <c r="K803" s="7"/>
      <c r="L803" s="7" t="b">
        <v>0</v>
      </c>
      <c r="M803" s="7" t="b">
        <v>0</v>
      </c>
    </row>
    <row r="804">
      <c r="A804" s="120"/>
      <c r="C804" s="27"/>
      <c r="D804" s="27"/>
      <c r="I804" s="7"/>
      <c r="J804" s="7"/>
      <c r="K804" s="7"/>
      <c r="L804" s="7" t="b">
        <v>0</v>
      </c>
      <c r="M804" s="7" t="b">
        <v>0</v>
      </c>
    </row>
    <row r="805">
      <c r="A805" s="120"/>
      <c r="C805" s="27"/>
      <c r="D805" s="27"/>
      <c r="I805" s="7"/>
      <c r="J805" s="7"/>
      <c r="K805" s="7"/>
      <c r="L805" s="7" t="b">
        <v>0</v>
      </c>
      <c r="M805" s="7" t="b">
        <v>0</v>
      </c>
    </row>
    <row r="806">
      <c r="A806" s="120"/>
      <c r="C806" s="27"/>
      <c r="D806" s="27"/>
      <c r="I806" s="7"/>
      <c r="J806" s="7"/>
      <c r="K806" s="7"/>
      <c r="L806" s="7" t="b">
        <v>0</v>
      </c>
      <c r="M806" s="7" t="b">
        <v>0</v>
      </c>
    </row>
    <row r="807">
      <c r="A807" s="120"/>
      <c r="C807" s="27"/>
      <c r="D807" s="27"/>
      <c r="I807" s="7"/>
      <c r="J807" s="7"/>
      <c r="K807" s="7"/>
      <c r="L807" s="7" t="b">
        <v>0</v>
      </c>
      <c r="M807" s="7" t="b">
        <v>0</v>
      </c>
    </row>
    <row r="808">
      <c r="A808" s="120"/>
      <c r="C808" s="27"/>
      <c r="D808" s="27"/>
      <c r="I808" s="7"/>
      <c r="J808" s="7"/>
      <c r="K808" s="7"/>
      <c r="L808" s="7" t="b">
        <v>0</v>
      </c>
      <c r="M808" s="7" t="b">
        <v>0</v>
      </c>
    </row>
    <row r="809">
      <c r="A809" s="120"/>
      <c r="C809" s="27"/>
      <c r="D809" s="27"/>
      <c r="I809" s="7"/>
      <c r="J809" s="7"/>
      <c r="K809" s="7"/>
      <c r="L809" s="7" t="b">
        <v>0</v>
      </c>
      <c r="M809" s="7" t="b">
        <v>0</v>
      </c>
    </row>
    <row r="810">
      <c r="A810" s="120"/>
      <c r="C810" s="27"/>
      <c r="D810" s="27"/>
      <c r="I810" s="7"/>
      <c r="J810" s="7"/>
      <c r="K810" s="7"/>
      <c r="L810" s="7" t="b">
        <v>0</v>
      </c>
      <c r="M810" s="7" t="b">
        <v>0</v>
      </c>
    </row>
    <row r="811">
      <c r="A811" s="120"/>
      <c r="C811" s="27"/>
      <c r="D811" s="27"/>
      <c r="I811" s="7"/>
      <c r="J811" s="7"/>
      <c r="K811" s="7"/>
      <c r="L811" s="7" t="b">
        <v>0</v>
      </c>
      <c r="M811" s="7" t="b">
        <v>0</v>
      </c>
    </row>
    <row r="812">
      <c r="A812" s="120"/>
      <c r="C812" s="27"/>
      <c r="D812" s="27"/>
      <c r="I812" s="7"/>
      <c r="J812" s="7"/>
      <c r="K812" s="7"/>
      <c r="L812" s="7" t="b">
        <v>0</v>
      </c>
      <c r="M812" s="7" t="b">
        <v>0</v>
      </c>
    </row>
    <row r="813">
      <c r="A813" s="120"/>
      <c r="C813" s="27"/>
      <c r="D813" s="27"/>
      <c r="I813" s="7"/>
      <c r="J813" s="7"/>
      <c r="K813" s="7"/>
      <c r="L813" s="7" t="b">
        <v>0</v>
      </c>
      <c r="M813" s="7" t="b">
        <v>0</v>
      </c>
    </row>
    <row r="814">
      <c r="A814" s="120"/>
      <c r="C814" s="27"/>
      <c r="D814" s="27"/>
      <c r="I814" s="7"/>
      <c r="J814" s="7"/>
      <c r="K814" s="7"/>
      <c r="L814" s="7" t="b">
        <v>0</v>
      </c>
      <c r="M814" s="7" t="b">
        <v>0</v>
      </c>
    </row>
    <row r="815">
      <c r="A815" s="120"/>
      <c r="C815" s="27"/>
      <c r="D815" s="27"/>
      <c r="I815" s="7"/>
      <c r="J815" s="7"/>
      <c r="K815" s="7"/>
      <c r="L815" s="7" t="b">
        <v>0</v>
      </c>
      <c r="M815" s="7" t="b">
        <v>0</v>
      </c>
    </row>
    <row r="816">
      <c r="A816" s="120"/>
      <c r="C816" s="27"/>
      <c r="D816" s="27"/>
      <c r="I816" s="7"/>
      <c r="J816" s="7"/>
      <c r="K816" s="7"/>
      <c r="L816" s="7" t="b">
        <v>0</v>
      </c>
      <c r="M816" s="7" t="b">
        <v>0</v>
      </c>
    </row>
    <row r="817">
      <c r="A817" s="120"/>
      <c r="C817" s="27"/>
      <c r="D817" s="27"/>
      <c r="I817" s="7"/>
      <c r="J817" s="7"/>
      <c r="K817" s="7"/>
      <c r="L817" s="7" t="b">
        <v>0</v>
      </c>
      <c r="M817" s="7" t="b">
        <v>0</v>
      </c>
    </row>
    <row r="818">
      <c r="A818" s="120"/>
      <c r="C818" s="27"/>
      <c r="D818" s="27"/>
      <c r="I818" s="7"/>
      <c r="J818" s="7"/>
      <c r="K818" s="7"/>
      <c r="L818" s="7" t="b">
        <v>0</v>
      </c>
      <c r="M818" s="7" t="b">
        <v>0</v>
      </c>
    </row>
    <row r="819">
      <c r="A819" s="120"/>
      <c r="C819" s="27"/>
      <c r="D819" s="27"/>
      <c r="I819" s="7"/>
      <c r="J819" s="7"/>
      <c r="K819" s="7"/>
      <c r="L819" s="7" t="b">
        <v>0</v>
      </c>
      <c r="M819" s="7" t="b">
        <v>0</v>
      </c>
    </row>
    <row r="820">
      <c r="A820" s="120"/>
      <c r="C820" s="27"/>
      <c r="D820" s="27"/>
      <c r="I820" s="7"/>
      <c r="J820" s="7"/>
      <c r="K820" s="7"/>
      <c r="L820" s="7" t="b">
        <v>0</v>
      </c>
      <c r="M820" s="7" t="b">
        <v>0</v>
      </c>
    </row>
    <row r="821">
      <c r="A821" s="120"/>
      <c r="C821" s="27"/>
      <c r="D821" s="27"/>
      <c r="I821" s="7"/>
      <c r="J821" s="7"/>
      <c r="K821" s="7"/>
      <c r="L821" s="7" t="b">
        <v>0</v>
      </c>
      <c r="M821" s="7" t="b">
        <v>0</v>
      </c>
    </row>
    <row r="822">
      <c r="A822" s="120"/>
      <c r="C822" s="27"/>
      <c r="D822" s="27"/>
      <c r="I822" s="7"/>
      <c r="J822" s="7"/>
      <c r="K822" s="7"/>
      <c r="L822" s="7" t="b">
        <v>0</v>
      </c>
      <c r="M822" s="7" t="b">
        <v>0</v>
      </c>
    </row>
    <row r="823">
      <c r="A823" s="120"/>
      <c r="C823" s="27"/>
      <c r="D823" s="27"/>
      <c r="I823" s="7"/>
      <c r="J823" s="7"/>
      <c r="K823" s="7"/>
      <c r="L823" s="7" t="b">
        <v>0</v>
      </c>
      <c r="M823" s="7" t="b">
        <v>0</v>
      </c>
    </row>
    <row r="824">
      <c r="A824" s="120"/>
      <c r="C824" s="27"/>
      <c r="D824" s="27"/>
      <c r="I824" s="7"/>
      <c r="J824" s="7"/>
      <c r="K824" s="7"/>
      <c r="L824" s="7" t="b">
        <v>0</v>
      </c>
      <c r="M824" s="7" t="b">
        <v>0</v>
      </c>
    </row>
    <row r="825">
      <c r="A825" s="120"/>
      <c r="C825" s="27"/>
      <c r="D825" s="27"/>
      <c r="I825" s="7"/>
      <c r="J825" s="7"/>
      <c r="K825" s="7"/>
      <c r="L825" s="7" t="b">
        <v>0</v>
      </c>
      <c r="M825" s="7" t="b">
        <v>0</v>
      </c>
    </row>
    <row r="826">
      <c r="A826" s="120"/>
      <c r="C826" s="27"/>
      <c r="D826" s="27"/>
      <c r="I826" s="7"/>
      <c r="J826" s="7"/>
      <c r="K826" s="7"/>
      <c r="L826" s="7" t="b">
        <v>0</v>
      </c>
      <c r="M826" s="7" t="b">
        <v>0</v>
      </c>
    </row>
    <row r="827">
      <c r="A827" s="120"/>
      <c r="C827" s="27"/>
      <c r="D827" s="27"/>
      <c r="I827" s="7"/>
      <c r="J827" s="7"/>
      <c r="K827" s="7"/>
      <c r="L827" s="7" t="b">
        <v>0</v>
      </c>
      <c r="M827" s="7" t="b">
        <v>0</v>
      </c>
    </row>
    <row r="828">
      <c r="A828" s="120"/>
      <c r="C828" s="27"/>
      <c r="D828" s="27"/>
      <c r="I828" s="7"/>
      <c r="J828" s="7"/>
      <c r="K828" s="7"/>
      <c r="L828" s="7" t="b">
        <v>0</v>
      </c>
      <c r="M828" s="7" t="b">
        <v>0</v>
      </c>
    </row>
    <row r="829">
      <c r="A829" s="120"/>
      <c r="C829" s="27"/>
      <c r="D829" s="27"/>
      <c r="I829" s="7"/>
      <c r="J829" s="7"/>
      <c r="K829" s="7"/>
      <c r="L829" s="7" t="b">
        <v>0</v>
      </c>
      <c r="M829" s="7" t="b">
        <v>0</v>
      </c>
    </row>
    <row r="830">
      <c r="A830" s="120"/>
      <c r="C830" s="27"/>
      <c r="D830" s="27"/>
      <c r="I830" s="7"/>
      <c r="J830" s="7"/>
      <c r="K830" s="7"/>
      <c r="L830" s="7" t="b">
        <v>0</v>
      </c>
      <c r="M830" s="7" t="b">
        <v>0</v>
      </c>
    </row>
    <row r="831">
      <c r="A831" s="120"/>
      <c r="C831" s="27"/>
      <c r="D831" s="27"/>
      <c r="I831" s="7"/>
      <c r="J831" s="7"/>
      <c r="K831" s="7"/>
      <c r="L831" s="7" t="b">
        <v>0</v>
      </c>
      <c r="M831" s="7" t="b">
        <v>0</v>
      </c>
    </row>
    <row r="832">
      <c r="A832" s="120"/>
      <c r="C832" s="27"/>
      <c r="D832" s="27"/>
      <c r="I832" s="7"/>
      <c r="J832" s="7"/>
      <c r="K832" s="7"/>
      <c r="L832" s="7" t="b">
        <v>0</v>
      </c>
      <c r="M832" s="7" t="b">
        <v>0</v>
      </c>
    </row>
    <row r="833">
      <c r="A833" s="120"/>
      <c r="C833" s="27"/>
      <c r="D833" s="27"/>
      <c r="I833" s="7"/>
      <c r="J833" s="7"/>
      <c r="K833" s="7"/>
      <c r="L833" s="7" t="b">
        <v>0</v>
      </c>
      <c r="M833" s="7" t="b">
        <v>0</v>
      </c>
    </row>
    <row r="834">
      <c r="A834" s="120"/>
      <c r="C834" s="27"/>
      <c r="D834" s="27"/>
      <c r="I834" s="7"/>
      <c r="J834" s="7"/>
      <c r="K834" s="7"/>
      <c r="L834" s="7" t="b">
        <v>0</v>
      </c>
      <c r="M834" s="7" t="b">
        <v>0</v>
      </c>
    </row>
    <row r="835">
      <c r="A835" s="120"/>
      <c r="C835" s="27"/>
      <c r="D835" s="27"/>
      <c r="I835" s="7"/>
      <c r="J835" s="7"/>
      <c r="K835" s="7"/>
      <c r="L835" s="7" t="b">
        <v>0</v>
      </c>
      <c r="M835" s="7" t="b">
        <v>0</v>
      </c>
    </row>
    <row r="836">
      <c r="A836" s="120"/>
      <c r="C836" s="27"/>
      <c r="D836" s="27"/>
      <c r="I836" s="7"/>
      <c r="J836" s="7"/>
      <c r="K836" s="7"/>
      <c r="L836" s="7" t="b">
        <v>0</v>
      </c>
      <c r="M836" s="7" t="b">
        <v>0</v>
      </c>
    </row>
    <row r="837">
      <c r="A837" s="120"/>
      <c r="C837" s="27"/>
      <c r="D837" s="27"/>
      <c r="I837" s="7"/>
      <c r="J837" s="7"/>
      <c r="K837" s="7"/>
      <c r="L837" s="7" t="b">
        <v>0</v>
      </c>
      <c r="M837" s="7" t="b">
        <v>0</v>
      </c>
    </row>
    <row r="838">
      <c r="A838" s="120"/>
      <c r="C838" s="27"/>
      <c r="D838" s="27"/>
      <c r="I838" s="7"/>
      <c r="J838" s="7"/>
      <c r="K838" s="7"/>
      <c r="L838" s="7" t="b">
        <v>0</v>
      </c>
      <c r="M838" s="7" t="b">
        <v>0</v>
      </c>
    </row>
    <row r="839">
      <c r="A839" s="120"/>
      <c r="C839" s="27"/>
      <c r="D839" s="27"/>
      <c r="I839" s="7"/>
      <c r="J839" s="7"/>
      <c r="K839" s="7"/>
      <c r="L839" s="7" t="b">
        <v>0</v>
      </c>
      <c r="M839" s="7" t="b">
        <v>0</v>
      </c>
    </row>
    <row r="840">
      <c r="A840" s="120"/>
      <c r="C840" s="27"/>
      <c r="D840" s="27"/>
      <c r="I840" s="7"/>
      <c r="J840" s="7"/>
      <c r="K840" s="7"/>
      <c r="L840" s="7" t="b">
        <v>0</v>
      </c>
      <c r="M840" s="7" t="b">
        <v>0</v>
      </c>
    </row>
    <row r="841">
      <c r="A841" s="120"/>
      <c r="C841" s="27"/>
      <c r="D841" s="27"/>
      <c r="I841" s="7"/>
      <c r="J841" s="7"/>
      <c r="K841" s="7"/>
      <c r="L841" s="7" t="b">
        <v>0</v>
      </c>
      <c r="M841" s="7" t="b">
        <v>0</v>
      </c>
    </row>
    <row r="842">
      <c r="A842" s="120"/>
      <c r="C842" s="27"/>
      <c r="D842" s="27"/>
      <c r="I842" s="7"/>
      <c r="J842" s="7"/>
      <c r="K842" s="7"/>
      <c r="L842" s="7" t="b">
        <v>0</v>
      </c>
      <c r="M842" s="7" t="b">
        <v>0</v>
      </c>
    </row>
    <row r="843">
      <c r="A843" s="120"/>
      <c r="C843" s="27"/>
      <c r="D843" s="27"/>
      <c r="I843" s="7"/>
      <c r="J843" s="7"/>
      <c r="K843" s="7"/>
      <c r="L843" s="7" t="b">
        <v>0</v>
      </c>
      <c r="M843" s="7" t="b">
        <v>0</v>
      </c>
    </row>
    <row r="844">
      <c r="A844" s="120"/>
      <c r="C844" s="27"/>
      <c r="D844" s="27"/>
      <c r="I844" s="7"/>
      <c r="J844" s="7"/>
      <c r="K844" s="7"/>
      <c r="L844" s="7" t="b">
        <v>0</v>
      </c>
      <c r="M844" s="7" t="b">
        <v>0</v>
      </c>
    </row>
    <row r="845">
      <c r="A845" s="120"/>
      <c r="C845" s="27"/>
      <c r="D845" s="27"/>
      <c r="I845" s="7"/>
      <c r="J845" s="7"/>
      <c r="K845" s="7"/>
      <c r="L845" s="7" t="b">
        <v>0</v>
      </c>
      <c r="M845" s="7" t="b">
        <v>0</v>
      </c>
    </row>
    <row r="846">
      <c r="A846" s="120"/>
      <c r="C846" s="27"/>
      <c r="D846" s="27"/>
      <c r="I846" s="7"/>
      <c r="J846" s="7"/>
      <c r="K846" s="7"/>
      <c r="L846" s="7" t="b">
        <v>0</v>
      </c>
      <c r="M846" s="7" t="b">
        <v>0</v>
      </c>
    </row>
    <row r="847">
      <c r="A847" s="120"/>
      <c r="C847" s="27"/>
      <c r="D847" s="27"/>
      <c r="I847" s="7"/>
      <c r="J847" s="7"/>
      <c r="K847" s="7"/>
      <c r="L847" s="7" t="b">
        <v>0</v>
      </c>
      <c r="M847" s="7" t="b">
        <v>0</v>
      </c>
    </row>
    <row r="848">
      <c r="A848" s="120"/>
      <c r="C848" s="27"/>
      <c r="D848" s="27"/>
      <c r="I848" s="7"/>
      <c r="J848" s="7"/>
      <c r="K848" s="7"/>
      <c r="L848" s="7" t="b">
        <v>0</v>
      </c>
      <c r="M848" s="7" t="b">
        <v>0</v>
      </c>
    </row>
    <row r="849">
      <c r="A849" s="120"/>
      <c r="C849" s="27"/>
      <c r="D849" s="27"/>
      <c r="I849" s="7"/>
      <c r="J849" s="7"/>
      <c r="K849" s="7"/>
      <c r="L849" s="7" t="b">
        <v>0</v>
      </c>
      <c r="M849" s="7" t="b">
        <v>0</v>
      </c>
    </row>
    <row r="850">
      <c r="A850" s="120"/>
      <c r="C850" s="27"/>
      <c r="D850" s="27"/>
      <c r="I850" s="7"/>
      <c r="J850" s="7"/>
      <c r="K850" s="7"/>
      <c r="L850" s="7" t="b">
        <v>0</v>
      </c>
      <c r="M850" s="7" t="b">
        <v>0</v>
      </c>
    </row>
    <row r="851">
      <c r="A851" s="120"/>
      <c r="C851" s="27"/>
      <c r="D851" s="27"/>
      <c r="I851" s="7"/>
      <c r="J851" s="7"/>
      <c r="K851" s="7"/>
      <c r="L851" s="7" t="b">
        <v>0</v>
      </c>
      <c r="M851" s="7" t="b">
        <v>0</v>
      </c>
    </row>
    <row r="852">
      <c r="A852" s="120"/>
      <c r="C852" s="27"/>
      <c r="D852" s="27"/>
      <c r="I852" s="7"/>
      <c r="J852" s="7"/>
      <c r="K852" s="7"/>
      <c r="L852" s="7" t="b">
        <v>0</v>
      </c>
      <c r="M852" s="7" t="b">
        <v>0</v>
      </c>
    </row>
    <row r="853">
      <c r="A853" s="120"/>
      <c r="C853" s="27"/>
      <c r="D853" s="27"/>
      <c r="I853" s="7"/>
      <c r="J853" s="7"/>
      <c r="K853" s="7"/>
      <c r="L853" s="7" t="b">
        <v>0</v>
      </c>
      <c r="M853" s="7" t="b">
        <v>0</v>
      </c>
    </row>
    <row r="854">
      <c r="A854" s="120"/>
      <c r="C854" s="27"/>
      <c r="D854" s="27"/>
      <c r="I854" s="7"/>
      <c r="J854" s="7"/>
      <c r="K854" s="7"/>
      <c r="L854" s="7" t="b">
        <v>0</v>
      </c>
      <c r="M854" s="7" t="b">
        <v>0</v>
      </c>
    </row>
    <row r="855">
      <c r="A855" s="120"/>
      <c r="C855" s="27"/>
      <c r="D855" s="27"/>
      <c r="I855" s="7"/>
      <c r="J855" s="7"/>
      <c r="K855" s="7"/>
      <c r="L855" s="7" t="b">
        <v>0</v>
      </c>
      <c r="M855" s="7" t="b">
        <v>0</v>
      </c>
    </row>
    <row r="856">
      <c r="A856" s="120"/>
      <c r="C856" s="27"/>
      <c r="D856" s="27"/>
      <c r="I856" s="7"/>
      <c r="J856" s="7"/>
      <c r="K856" s="7"/>
      <c r="L856" s="7" t="b">
        <v>0</v>
      </c>
      <c r="M856" s="7" t="b">
        <v>0</v>
      </c>
    </row>
    <row r="857">
      <c r="A857" s="120"/>
      <c r="C857" s="27"/>
      <c r="D857" s="27"/>
      <c r="I857" s="7"/>
      <c r="J857" s="7"/>
      <c r="K857" s="7"/>
      <c r="L857" s="7" t="b">
        <v>0</v>
      </c>
      <c r="M857" s="7" t="b">
        <v>0</v>
      </c>
    </row>
    <row r="858">
      <c r="A858" s="120"/>
      <c r="C858" s="27"/>
      <c r="D858" s="27"/>
      <c r="I858" s="7"/>
      <c r="J858" s="7"/>
      <c r="K858" s="7"/>
      <c r="L858" s="7" t="b">
        <v>0</v>
      </c>
      <c r="M858" s="7" t="b">
        <v>0</v>
      </c>
    </row>
    <row r="859">
      <c r="A859" s="120"/>
      <c r="C859" s="27"/>
      <c r="D859" s="27"/>
      <c r="I859" s="7"/>
      <c r="J859" s="7"/>
      <c r="K859" s="7"/>
      <c r="L859" s="7" t="b">
        <v>0</v>
      </c>
      <c r="M859" s="7" t="b">
        <v>0</v>
      </c>
    </row>
    <row r="860">
      <c r="A860" s="120"/>
      <c r="C860" s="27"/>
      <c r="D860" s="27"/>
      <c r="I860" s="7"/>
      <c r="J860" s="7"/>
      <c r="K860" s="7"/>
      <c r="L860" s="7" t="b">
        <v>0</v>
      </c>
      <c r="M860" s="7" t="b">
        <v>0</v>
      </c>
    </row>
    <row r="861">
      <c r="A861" s="120"/>
      <c r="C861" s="27"/>
      <c r="D861" s="27"/>
      <c r="I861" s="7"/>
      <c r="J861" s="7"/>
      <c r="K861" s="7"/>
      <c r="L861" s="7" t="b">
        <v>0</v>
      </c>
      <c r="M861" s="7" t="b">
        <v>0</v>
      </c>
    </row>
    <row r="862">
      <c r="A862" s="120"/>
      <c r="C862" s="27"/>
      <c r="D862" s="27"/>
      <c r="I862" s="7"/>
      <c r="J862" s="7"/>
      <c r="K862" s="7"/>
      <c r="L862" s="7" t="b">
        <v>0</v>
      </c>
      <c r="M862" s="7" t="b">
        <v>0</v>
      </c>
    </row>
    <row r="863">
      <c r="A863" s="120"/>
      <c r="C863" s="27"/>
      <c r="D863" s="27"/>
      <c r="I863" s="7"/>
      <c r="J863" s="7"/>
      <c r="K863" s="7"/>
      <c r="L863" s="7" t="b">
        <v>0</v>
      </c>
      <c r="M863" s="7" t="b">
        <v>0</v>
      </c>
    </row>
    <row r="864">
      <c r="A864" s="120"/>
      <c r="C864" s="27"/>
      <c r="D864" s="27"/>
      <c r="I864" s="7"/>
      <c r="J864" s="7"/>
      <c r="K864" s="7"/>
      <c r="L864" s="7" t="b">
        <v>0</v>
      </c>
      <c r="M864" s="7" t="b">
        <v>0</v>
      </c>
    </row>
    <row r="865">
      <c r="A865" s="120"/>
      <c r="C865" s="27"/>
      <c r="D865" s="27"/>
      <c r="I865" s="7"/>
      <c r="J865" s="7"/>
      <c r="K865" s="7"/>
      <c r="L865" s="7" t="b">
        <v>0</v>
      </c>
      <c r="M865" s="7" t="b">
        <v>0</v>
      </c>
    </row>
    <row r="866">
      <c r="A866" s="120"/>
      <c r="C866" s="27"/>
      <c r="D866" s="27"/>
      <c r="I866" s="7"/>
      <c r="J866" s="7"/>
      <c r="K866" s="7"/>
      <c r="L866" s="7" t="b">
        <v>0</v>
      </c>
      <c r="M866" s="7" t="b">
        <v>0</v>
      </c>
    </row>
    <row r="867">
      <c r="A867" s="120"/>
      <c r="C867" s="27"/>
      <c r="D867" s="27"/>
      <c r="I867" s="7"/>
      <c r="J867" s="7"/>
      <c r="K867" s="7"/>
      <c r="L867" s="7" t="b">
        <v>0</v>
      </c>
      <c r="M867" s="7" t="b">
        <v>0</v>
      </c>
    </row>
    <row r="868">
      <c r="A868" s="120"/>
      <c r="C868" s="27"/>
      <c r="D868" s="27"/>
      <c r="I868" s="7"/>
      <c r="J868" s="7"/>
      <c r="K868" s="7"/>
      <c r="L868" s="7" t="b">
        <v>0</v>
      </c>
      <c r="M868" s="7" t="b">
        <v>0</v>
      </c>
    </row>
    <row r="869">
      <c r="A869" s="120"/>
      <c r="C869" s="27"/>
      <c r="D869" s="27"/>
      <c r="I869" s="7"/>
      <c r="J869" s="7"/>
      <c r="K869" s="7"/>
      <c r="L869" s="7" t="b">
        <v>0</v>
      </c>
      <c r="M869" s="7" t="b">
        <v>0</v>
      </c>
    </row>
    <row r="870">
      <c r="A870" s="120"/>
      <c r="C870" s="27"/>
      <c r="D870" s="27"/>
      <c r="I870" s="7"/>
      <c r="J870" s="7"/>
      <c r="K870" s="7"/>
      <c r="L870" s="7" t="b">
        <v>0</v>
      </c>
      <c r="M870" s="7" t="b">
        <v>0</v>
      </c>
    </row>
    <row r="871">
      <c r="A871" s="120"/>
      <c r="C871" s="27"/>
      <c r="D871" s="27"/>
      <c r="I871" s="7"/>
      <c r="J871" s="7"/>
      <c r="K871" s="7"/>
      <c r="L871" s="7" t="b">
        <v>0</v>
      </c>
      <c r="M871" s="7" t="b">
        <v>0</v>
      </c>
    </row>
    <row r="872">
      <c r="A872" s="120"/>
      <c r="C872" s="27"/>
      <c r="D872" s="27"/>
      <c r="I872" s="7"/>
      <c r="J872" s="7"/>
      <c r="K872" s="7"/>
      <c r="L872" s="7" t="b">
        <v>0</v>
      </c>
      <c r="M872" s="7" t="b">
        <v>0</v>
      </c>
    </row>
    <row r="873">
      <c r="A873" s="120"/>
      <c r="C873" s="27"/>
      <c r="D873" s="27"/>
      <c r="I873" s="7"/>
      <c r="J873" s="7"/>
      <c r="K873" s="7"/>
      <c r="L873" s="7" t="b">
        <v>0</v>
      </c>
      <c r="M873" s="7" t="b">
        <v>0</v>
      </c>
    </row>
    <row r="874">
      <c r="A874" s="120"/>
      <c r="C874" s="27"/>
      <c r="D874" s="27"/>
      <c r="I874" s="7"/>
      <c r="J874" s="7"/>
      <c r="K874" s="7"/>
      <c r="L874" s="7" t="b">
        <v>0</v>
      </c>
      <c r="M874" s="7" t="b">
        <v>0</v>
      </c>
    </row>
    <row r="875">
      <c r="A875" s="120"/>
      <c r="C875" s="27"/>
      <c r="D875" s="27"/>
      <c r="I875" s="7"/>
      <c r="J875" s="7"/>
      <c r="K875" s="7"/>
      <c r="L875" s="7" t="b">
        <v>0</v>
      </c>
      <c r="M875" s="7" t="b">
        <v>0</v>
      </c>
    </row>
    <row r="876">
      <c r="A876" s="120"/>
      <c r="C876" s="27"/>
      <c r="D876" s="27"/>
      <c r="I876" s="7"/>
      <c r="J876" s="7"/>
      <c r="K876" s="7"/>
      <c r="L876" s="7" t="b">
        <v>0</v>
      </c>
      <c r="M876" s="7" t="b">
        <v>0</v>
      </c>
    </row>
    <row r="877">
      <c r="A877" s="120"/>
      <c r="C877" s="27"/>
      <c r="D877" s="27"/>
      <c r="I877" s="7"/>
      <c r="J877" s="7"/>
      <c r="K877" s="7"/>
      <c r="L877" s="7" t="b">
        <v>0</v>
      </c>
      <c r="M877" s="7" t="b">
        <v>0</v>
      </c>
    </row>
    <row r="878">
      <c r="A878" s="120"/>
      <c r="C878" s="27"/>
      <c r="D878" s="27"/>
      <c r="I878" s="7"/>
      <c r="J878" s="7"/>
      <c r="K878" s="7"/>
      <c r="L878" s="7" t="b">
        <v>0</v>
      </c>
      <c r="M878" s="7" t="b">
        <v>0</v>
      </c>
    </row>
    <row r="879">
      <c r="A879" s="120"/>
      <c r="C879" s="27"/>
      <c r="D879" s="27"/>
      <c r="I879" s="7"/>
      <c r="J879" s="7"/>
      <c r="K879" s="7"/>
      <c r="L879" s="7" t="b">
        <v>0</v>
      </c>
      <c r="M879" s="7" t="b">
        <v>0</v>
      </c>
    </row>
    <row r="880">
      <c r="A880" s="120"/>
      <c r="C880" s="27"/>
      <c r="D880" s="27"/>
      <c r="I880" s="7"/>
      <c r="J880" s="7"/>
      <c r="K880" s="7"/>
      <c r="L880" s="7" t="b">
        <v>0</v>
      </c>
      <c r="M880" s="7" t="b">
        <v>0</v>
      </c>
    </row>
    <row r="881">
      <c r="A881" s="120"/>
      <c r="C881" s="27"/>
      <c r="D881" s="27"/>
      <c r="I881" s="7"/>
      <c r="J881" s="7"/>
      <c r="K881" s="7"/>
      <c r="L881" s="7" t="b">
        <v>0</v>
      </c>
      <c r="M881" s="7" t="b">
        <v>0</v>
      </c>
    </row>
    <row r="882">
      <c r="A882" s="120"/>
      <c r="C882" s="27"/>
      <c r="D882" s="27"/>
      <c r="I882" s="7"/>
      <c r="J882" s="7"/>
      <c r="K882" s="7"/>
      <c r="L882" s="7" t="b">
        <v>0</v>
      </c>
      <c r="M882" s="7" t="b">
        <v>0</v>
      </c>
    </row>
    <row r="883">
      <c r="A883" s="120"/>
      <c r="C883" s="27"/>
      <c r="D883" s="27"/>
      <c r="I883" s="7"/>
      <c r="J883" s="7"/>
      <c r="K883" s="7"/>
      <c r="L883" s="7" t="b">
        <v>0</v>
      </c>
      <c r="M883" s="7" t="b">
        <v>0</v>
      </c>
    </row>
    <row r="884">
      <c r="A884" s="120"/>
      <c r="C884" s="27"/>
      <c r="D884" s="27"/>
      <c r="I884" s="7"/>
      <c r="J884" s="7"/>
      <c r="K884" s="7"/>
      <c r="L884" s="7" t="b">
        <v>0</v>
      </c>
      <c r="M884" s="7" t="b">
        <v>0</v>
      </c>
    </row>
    <row r="885">
      <c r="A885" s="120"/>
      <c r="C885" s="27"/>
      <c r="D885" s="27"/>
      <c r="I885" s="7"/>
      <c r="J885" s="7"/>
      <c r="K885" s="7"/>
      <c r="L885" s="7" t="b">
        <v>0</v>
      </c>
      <c r="M885" s="7" t="b">
        <v>0</v>
      </c>
    </row>
    <row r="886">
      <c r="A886" s="120"/>
      <c r="C886" s="27"/>
      <c r="D886" s="27"/>
      <c r="I886" s="7"/>
      <c r="J886" s="7"/>
      <c r="K886" s="7"/>
      <c r="L886" s="7" t="b">
        <v>0</v>
      </c>
      <c r="M886" s="7" t="b">
        <v>0</v>
      </c>
    </row>
    <row r="887">
      <c r="A887" s="120"/>
      <c r="C887" s="27"/>
      <c r="D887" s="27"/>
      <c r="I887" s="7"/>
      <c r="J887" s="7"/>
      <c r="K887" s="7"/>
      <c r="L887" s="7" t="b">
        <v>0</v>
      </c>
      <c r="M887" s="7" t="b">
        <v>0</v>
      </c>
    </row>
    <row r="888">
      <c r="A888" s="120"/>
      <c r="C888" s="27"/>
      <c r="D888" s="27"/>
      <c r="I888" s="7"/>
      <c r="J888" s="7"/>
      <c r="K888" s="7"/>
      <c r="L888" s="7" t="b">
        <v>0</v>
      </c>
      <c r="M888" s="7" t="b">
        <v>0</v>
      </c>
    </row>
    <row r="889">
      <c r="A889" s="120"/>
      <c r="C889" s="27"/>
      <c r="D889" s="27"/>
      <c r="I889" s="7"/>
      <c r="J889" s="7"/>
      <c r="K889" s="7"/>
      <c r="L889" s="7" t="b">
        <v>0</v>
      </c>
      <c r="M889" s="7" t="b">
        <v>0</v>
      </c>
    </row>
    <row r="890">
      <c r="A890" s="120"/>
      <c r="C890" s="27"/>
      <c r="D890" s="27"/>
      <c r="I890" s="7"/>
      <c r="J890" s="7"/>
      <c r="K890" s="7"/>
      <c r="L890" s="7" t="b">
        <v>0</v>
      </c>
      <c r="M890" s="7" t="b">
        <v>0</v>
      </c>
    </row>
    <row r="891">
      <c r="A891" s="120"/>
      <c r="C891" s="27"/>
      <c r="D891" s="27"/>
      <c r="I891" s="7"/>
      <c r="J891" s="7"/>
      <c r="K891" s="7"/>
      <c r="L891" s="7" t="b">
        <v>0</v>
      </c>
      <c r="M891" s="7" t="b">
        <v>0</v>
      </c>
    </row>
    <row r="892">
      <c r="A892" s="120"/>
      <c r="C892" s="27"/>
      <c r="D892" s="27"/>
      <c r="I892" s="7"/>
      <c r="J892" s="7"/>
      <c r="K892" s="7"/>
      <c r="L892" s="7" t="b">
        <v>0</v>
      </c>
      <c r="M892" s="7" t="b">
        <v>0</v>
      </c>
    </row>
    <row r="893">
      <c r="A893" s="120"/>
      <c r="C893" s="27"/>
      <c r="D893" s="27"/>
      <c r="I893" s="7"/>
      <c r="J893" s="7"/>
      <c r="K893" s="7"/>
      <c r="L893" s="7" t="b">
        <v>0</v>
      </c>
      <c r="M893" s="7" t="b">
        <v>0</v>
      </c>
    </row>
    <row r="894">
      <c r="A894" s="120"/>
      <c r="C894" s="27"/>
      <c r="D894" s="27"/>
      <c r="I894" s="7"/>
      <c r="J894" s="7"/>
      <c r="K894" s="7"/>
      <c r="L894" s="7" t="b">
        <v>0</v>
      </c>
      <c r="M894" s="7" t="b">
        <v>0</v>
      </c>
    </row>
    <row r="895">
      <c r="A895" s="120"/>
      <c r="C895" s="27"/>
      <c r="D895" s="27"/>
      <c r="I895" s="7"/>
      <c r="J895" s="7"/>
      <c r="K895" s="7"/>
      <c r="L895" s="7" t="b">
        <v>0</v>
      </c>
      <c r="M895" s="7" t="b">
        <v>0</v>
      </c>
    </row>
    <row r="896">
      <c r="A896" s="120"/>
      <c r="C896" s="27"/>
      <c r="D896" s="27"/>
      <c r="I896" s="7"/>
      <c r="J896" s="7"/>
      <c r="K896" s="7"/>
      <c r="L896" s="7" t="b">
        <v>0</v>
      </c>
      <c r="M896" s="7" t="b">
        <v>0</v>
      </c>
    </row>
    <row r="897">
      <c r="A897" s="120"/>
      <c r="C897" s="27"/>
      <c r="D897" s="27"/>
      <c r="I897" s="7"/>
      <c r="J897" s="7"/>
      <c r="K897" s="7"/>
      <c r="L897" s="7" t="b">
        <v>0</v>
      </c>
      <c r="M897" s="7" t="b">
        <v>0</v>
      </c>
    </row>
    <row r="898">
      <c r="A898" s="120"/>
      <c r="C898" s="27"/>
      <c r="D898" s="27"/>
      <c r="I898" s="7"/>
      <c r="J898" s="7"/>
      <c r="K898" s="7"/>
      <c r="L898" s="7" t="b">
        <v>0</v>
      </c>
      <c r="M898" s="7" t="b">
        <v>0</v>
      </c>
    </row>
    <row r="899">
      <c r="A899" s="120"/>
      <c r="C899" s="27"/>
      <c r="D899" s="27"/>
      <c r="I899" s="7"/>
      <c r="J899" s="7"/>
      <c r="K899" s="7"/>
      <c r="L899" s="7" t="b">
        <v>0</v>
      </c>
      <c r="M899" s="7" t="b">
        <v>0</v>
      </c>
    </row>
    <row r="900">
      <c r="A900" s="120"/>
      <c r="C900" s="27"/>
      <c r="D900" s="27"/>
      <c r="I900" s="7"/>
      <c r="J900" s="7"/>
      <c r="K900" s="7"/>
      <c r="L900" s="7" t="b">
        <v>0</v>
      </c>
      <c r="M900" s="7" t="b">
        <v>0</v>
      </c>
    </row>
    <row r="901">
      <c r="A901" s="120"/>
      <c r="C901" s="27"/>
      <c r="D901" s="27"/>
      <c r="I901" s="7"/>
      <c r="J901" s="7"/>
      <c r="K901" s="7"/>
      <c r="L901" s="7" t="b">
        <v>0</v>
      </c>
      <c r="M901" s="7" t="b">
        <v>0</v>
      </c>
    </row>
    <row r="902">
      <c r="A902" s="120"/>
      <c r="C902" s="27"/>
      <c r="D902" s="27"/>
      <c r="I902" s="7"/>
      <c r="J902" s="7"/>
      <c r="K902" s="7"/>
      <c r="L902" s="7" t="b">
        <v>0</v>
      </c>
      <c r="M902" s="7" t="b">
        <v>0</v>
      </c>
    </row>
    <row r="903">
      <c r="A903" s="120"/>
      <c r="C903" s="27"/>
      <c r="D903" s="27"/>
      <c r="I903" s="7"/>
      <c r="J903" s="7"/>
      <c r="K903" s="7"/>
      <c r="L903" s="7" t="b">
        <v>0</v>
      </c>
      <c r="M903" s="7" t="b">
        <v>0</v>
      </c>
    </row>
    <row r="904">
      <c r="A904" s="120"/>
      <c r="C904" s="27"/>
      <c r="D904" s="27"/>
      <c r="I904" s="7"/>
      <c r="J904" s="7"/>
      <c r="K904" s="7"/>
      <c r="L904" s="7" t="b">
        <v>0</v>
      </c>
      <c r="M904" s="7" t="b">
        <v>0</v>
      </c>
    </row>
    <row r="905">
      <c r="A905" s="120"/>
      <c r="C905" s="27"/>
      <c r="D905" s="27"/>
      <c r="I905" s="7"/>
      <c r="J905" s="7"/>
      <c r="K905" s="7"/>
      <c r="L905" s="7" t="b">
        <v>0</v>
      </c>
      <c r="M905" s="7" t="b">
        <v>0</v>
      </c>
    </row>
    <row r="906">
      <c r="A906" s="120"/>
      <c r="C906" s="27"/>
      <c r="D906" s="27"/>
      <c r="I906" s="7"/>
      <c r="J906" s="7"/>
      <c r="K906" s="7"/>
      <c r="L906" s="7" t="b">
        <v>0</v>
      </c>
      <c r="M906" s="7" t="b">
        <v>0</v>
      </c>
    </row>
    <row r="907">
      <c r="A907" s="120"/>
      <c r="C907" s="27"/>
      <c r="D907" s="27"/>
      <c r="I907" s="7"/>
      <c r="J907" s="7"/>
      <c r="K907" s="7"/>
      <c r="L907" s="7" t="b">
        <v>0</v>
      </c>
      <c r="M907" s="7" t="b">
        <v>0</v>
      </c>
    </row>
    <row r="908">
      <c r="A908" s="120"/>
      <c r="C908" s="27"/>
      <c r="D908" s="27"/>
      <c r="I908" s="7"/>
      <c r="J908" s="7"/>
      <c r="K908" s="7"/>
      <c r="L908" s="7" t="b">
        <v>0</v>
      </c>
      <c r="M908" s="7" t="b">
        <v>0</v>
      </c>
    </row>
    <row r="909">
      <c r="A909" s="120"/>
      <c r="C909" s="27"/>
      <c r="D909" s="27"/>
      <c r="I909" s="7"/>
      <c r="J909" s="7"/>
      <c r="K909" s="7"/>
      <c r="L909" s="7" t="b">
        <v>0</v>
      </c>
      <c r="M909" s="7" t="b">
        <v>0</v>
      </c>
    </row>
    <row r="910">
      <c r="A910" s="120"/>
      <c r="C910" s="27"/>
      <c r="D910" s="27"/>
      <c r="I910" s="7"/>
      <c r="J910" s="7"/>
      <c r="K910" s="7"/>
      <c r="L910" s="7" t="b">
        <v>0</v>
      </c>
      <c r="M910" s="7" t="b">
        <v>0</v>
      </c>
    </row>
    <row r="911">
      <c r="A911" s="120"/>
      <c r="C911" s="27"/>
      <c r="D911" s="27"/>
      <c r="I911" s="7"/>
      <c r="J911" s="7"/>
      <c r="K911" s="7"/>
      <c r="L911" s="7" t="b">
        <v>0</v>
      </c>
      <c r="M911" s="7" t="b">
        <v>0</v>
      </c>
    </row>
    <row r="912">
      <c r="A912" s="120"/>
      <c r="C912" s="27"/>
      <c r="D912" s="27"/>
      <c r="I912" s="7"/>
      <c r="J912" s="7"/>
      <c r="K912" s="7"/>
      <c r="L912" s="7" t="b">
        <v>0</v>
      </c>
      <c r="M912" s="7" t="b">
        <v>0</v>
      </c>
    </row>
    <row r="913">
      <c r="A913" s="120"/>
      <c r="C913" s="27"/>
      <c r="D913" s="27"/>
      <c r="I913" s="7"/>
      <c r="J913" s="7"/>
      <c r="K913" s="7"/>
      <c r="L913" s="7" t="b">
        <v>0</v>
      </c>
      <c r="M913" s="7" t="b">
        <v>0</v>
      </c>
    </row>
    <row r="914">
      <c r="A914" s="120"/>
      <c r="C914" s="27"/>
      <c r="D914" s="27"/>
      <c r="I914" s="7"/>
      <c r="J914" s="7"/>
      <c r="K914" s="7"/>
      <c r="L914" s="7" t="b">
        <v>0</v>
      </c>
      <c r="M914" s="7" t="b">
        <v>0</v>
      </c>
    </row>
    <row r="915">
      <c r="A915" s="120"/>
      <c r="C915" s="27"/>
      <c r="D915" s="27"/>
      <c r="I915" s="7"/>
      <c r="J915" s="7"/>
      <c r="K915" s="7"/>
      <c r="L915" s="7" t="b">
        <v>0</v>
      </c>
      <c r="M915" s="7" t="b">
        <v>0</v>
      </c>
    </row>
    <row r="916">
      <c r="A916" s="120"/>
      <c r="C916" s="27"/>
      <c r="D916" s="27"/>
      <c r="I916" s="7"/>
      <c r="J916" s="7"/>
      <c r="K916" s="7"/>
      <c r="L916" s="7" t="b">
        <v>0</v>
      </c>
      <c r="M916" s="7" t="b">
        <v>0</v>
      </c>
    </row>
    <row r="917">
      <c r="A917" s="120"/>
      <c r="C917" s="27"/>
      <c r="D917" s="27"/>
      <c r="I917" s="7"/>
      <c r="J917" s="7"/>
      <c r="K917" s="7"/>
      <c r="L917" s="7" t="b">
        <v>0</v>
      </c>
      <c r="M917" s="7" t="b">
        <v>0</v>
      </c>
    </row>
    <row r="918">
      <c r="A918" s="120"/>
      <c r="C918" s="27"/>
      <c r="D918" s="27"/>
      <c r="I918" s="7"/>
      <c r="J918" s="7"/>
      <c r="K918" s="7"/>
      <c r="L918" s="7" t="b">
        <v>0</v>
      </c>
      <c r="M918" s="7" t="b">
        <v>0</v>
      </c>
    </row>
    <row r="919">
      <c r="A919" s="120"/>
      <c r="C919" s="27"/>
      <c r="D919" s="27"/>
      <c r="I919" s="7"/>
      <c r="J919" s="7"/>
      <c r="K919" s="7"/>
      <c r="L919" s="7" t="b">
        <v>0</v>
      </c>
      <c r="M919" s="7" t="b">
        <v>0</v>
      </c>
    </row>
    <row r="920">
      <c r="A920" s="120"/>
      <c r="C920" s="27"/>
      <c r="D920" s="27"/>
      <c r="I920" s="7"/>
      <c r="J920" s="7"/>
      <c r="K920" s="7"/>
      <c r="L920" s="7" t="b">
        <v>0</v>
      </c>
      <c r="M920" s="7" t="b">
        <v>0</v>
      </c>
    </row>
    <row r="921">
      <c r="A921" s="120"/>
      <c r="C921" s="27"/>
      <c r="D921" s="27"/>
      <c r="I921" s="7"/>
      <c r="J921" s="7"/>
      <c r="K921" s="7"/>
      <c r="L921" s="7" t="b">
        <v>0</v>
      </c>
      <c r="M921" s="7" t="b">
        <v>0</v>
      </c>
    </row>
    <row r="922">
      <c r="A922" s="120"/>
      <c r="C922" s="27"/>
      <c r="D922" s="27"/>
      <c r="I922" s="7"/>
      <c r="J922" s="7"/>
      <c r="K922" s="7"/>
      <c r="L922" s="7" t="b">
        <v>0</v>
      </c>
      <c r="M922" s="7" t="b">
        <v>0</v>
      </c>
    </row>
    <row r="923">
      <c r="A923" s="120"/>
      <c r="C923" s="27"/>
      <c r="D923" s="27"/>
      <c r="I923" s="7"/>
      <c r="J923" s="7"/>
      <c r="K923" s="7"/>
      <c r="L923" s="7" t="b">
        <v>0</v>
      </c>
      <c r="M923" s="7" t="b">
        <v>0</v>
      </c>
    </row>
    <row r="924">
      <c r="A924" s="120"/>
      <c r="C924" s="27"/>
      <c r="D924" s="27"/>
      <c r="I924" s="7"/>
      <c r="J924" s="7"/>
      <c r="K924" s="7"/>
      <c r="L924" s="7" t="b">
        <v>0</v>
      </c>
      <c r="M924" s="7" t="b">
        <v>0</v>
      </c>
    </row>
    <row r="925">
      <c r="A925" s="120"/>
      <c r="C925" s="27"/>
      <c r="D925" s="27"/>
      <c r="I925" s="7"/>
      <c r="J925" s="7"/>
      <c r="K925" s="7"/>
      <c r="L925" s="7" t="b">
        <v>0</v>
      </c>
      <c r="M925" s="7" t="b">
        <v>0</v>
      </c>
    </row>
    <row r="926">
      <c r="A926" s="120"/>
      <c r="C926" s="27"/>
      <c r="D926" s="27"/>
      <c r="I926" s="7"/>
      <c r="J926" s="7"/>
      <c r="K926" s="7"/>
      <c r="L926" s="7" t="b">
        <v>0</v>
      </c>
      <c r="M926" s="7" t="b">
        <v>0</v>
      </c>
    </row>
    <row r="927">
      <c r="A927" s="120"/>
      <c r="C927" s="27"/>
      <c r="D927" s="27"/>
      <c r="I927" s="7"/>
      <c r="J927" s="7"/>
      <c r="K927" s="7"/>
      <c r="L927" s="7" t="b">
        <v>0</v>
      </c>
      <c r="M927" s="7" t="b">
        <v>0</v>
      </c>
    </row>
    <row r="928">
      <c r="A928" s="120"/>
      <c r="C928" s="27"/>
      <c r="D928" s="27"/>
      <c r="I928" s="7"/>
      <c r="J928" s="7"/>
      <c r="K928" s="7"/>
      <c r="L928" s="7" t="b">
        <v>0</v>
      </c>
      <c r="M928" s="7" t="b">
        <v>0</v>
      </c>
    </row>
    <row r="929">
      <c r="A929" s="120"/>
      <c r="C929" s="27"/>
      <c r="D929" s="27"/>
      <c r="I929" s="7"/>
      <c r="J929" s="7"/>
      <c r="K929" s="7"/>
      <c r="L929" s="7" t="b">
        <v>0</v>
      </c>
      <c r="M929" s="7" t="b">
        <v>0</v>
      </c>
    </row>
    <row r="930">
      <c r="A930" s="120"/>
      <c r="C930" s="27"/>
      <c r="D930" s="27"/>
      <c r="I930" s="7"/>
      <c r="J930" s="7"/>
      <c r="K930" s="7"/>
      <c r="L930" s="7" t="b">
        <v>0</v>
      </c>
      <c r="M930" s="7" t="b">
        <v>0</v>
      </c>
    </row>
    <row r="931">
      <c r="A931" s="120"/>
      <c r="C931" s="27"/>
      <c r="D931" s="27"/>
      <c r="I931" s="7"/>
      <c r="J931" s="7"/>
      <c r="K931" s="7"/>
      <c r="L931" s="7" t="b">
        <v>0</v>
      </c>
      <c r="M931" s="7" t="b">
        <v>0</v>
      </c>
    </row>
    <row r="932">
      <c r="A932" s="120"/>
      <c r="C932" s="27"/>
      <c r="D932" s="27"/>
      <c r="I932" s="7"/>
      <c r="J932" s="7"/>
      <c r="K932" s="7"/>
      <c r="L932" s="7" t="b">
        <v>0</v>
      </c>
      <c r="M932" s="7" t="b">
        <v>0</v>
      </c>
    </row>
    <row r="933">
      <c r="A933" s="120"/>
      <c r="C933" s="27"/>
      <c r="D933" s="27"/>
      <c r="I933" s="7"/>
      <c r="J933" s="7"/>
      <c r="K933" s="7"/>
      <c r="L933" s="7" t="b">
        <v>0</v>
      </c>
      <c r="M933" s="7" t="b">
        <v>0</v>
      </c>
    </row>
    <row r="934">
      <c r="A934" s="120"/>
      <c r="C934" s="27"/>
      <c r="D934" s="27"/>
      <c r="I934" s="7"/>
      <c r="J934" s="7"/>
      <c r="K934" s="7"/>
      <c r="L934" s="7" t="b">
        <v>0</v>
      </c>
      <c r="M934" s="7" t="b">
        <v>0</v>
      </c>
    </row>
    <row r="935">
      <c r="A935" s="120"/>
      <c r="C935" s="27"/>
      <c r="D935" s="27"/>
      <c r="I935" s="7"/>
      <c r="J935" s="7"/>
      <c r="K935" s="7"/>
      <c r="L935" s="7" t="b">
        <v>0</v>
      </c>
      <c r="M935" s="7" t="b">
        <v>0</v>
      </c>
    </row>
    <row r="936">
      <c r="A936" s="120"/>
      <c r="C936" s="27"/>
      <c r="D936" s="27"/>
      <c r="I936" s="7"/>
      <c r="J936" s="7"/>
      <c r="K936" s="7"/>
      <c r="L936" s="7" t="b">
        <v>0</v>
      </c>
      <c r="M936" s="7" t="b">
        <v>0</v>
      </c>
    </row>
    <row r="937">
      <c r="A937" s="120"/>
      <c r="C937" s="27"/>
      <c r="D937" s="27"/>
      <c r="I937" s="7"/>
      <c r="J937" s="7"/>
      <c r="K937" s="7"/>
      <c r="L937" s="7" t="b">
        <v>0</v>
      </c>
      <c r="M937" s="7" t="b">
        <v>0</v>
      </c>
    </row>
    <row r="938">
      <c r="A938" s="120"/>
      <c r="C938" s="27"/>
      <c r="D938" s="27"/>
      <c r="I938" s="7"/>
      <c r="J938" s="7"/>
      <c r="K938" s="7"/>
      <c r="L938" s="7" t="b">
        <v>0</v>
      </c>
      <c r="M938" s="7" t="b">
        <v>0</v>
      </c>
    </row>
    <row r="939">
      <c r="A939" s="120"/>
      <c r="C939" s="27"/>
      <c r="D939" s="27"/>
      <c r="I939" s="7"/>
      <c r="J939" s="7"/>
      <c r="K939" s="7"/>
      <c r="L939" s="7" t="b">
        <v>0</v>
      </c>
      <c r="M939" s="7" t="b">
        <v>0</v>
      </c>
    </row>
    <row r="940">
      <c r="A940" s="120"/>
      <c r="C940" s="27"/>
      <c r="D940" s="27"/>
      <c r="I940" s="7"/>
      <c r="J940" s="7"/>
      <c r="K940" s="7"/>
      <c r="L940" s="7" t="b">
        <v>0</v>
      </c>
      <c r="M940" s="7" t="b">
        <v>0</v>
      </c>
    </row>
    <row r="941">
      <c r="A941" s="120"/>
      <c r="C941" s="27"/>
      <c r="D941" s="27"/>
      <c r="I941" s="7"/>
      <c r="J941" s="7"/>
      <c r="K941" s="7"/>
      <c r="L941" s="7" t="b">
        <v>0</v>
      </c>
      <c r="M941" s="7" t="b">
        <v>0</v>
      </c>
    </row>
    <row r="942">
      <c r="A942" s="120"/>
      <c r="C942" s="27"/>
      <c r="D942" s="27"/>
      <c r="I942" s="7"/>
      <c r="J942" s="7"/>
      <c r="K942" s="7"/>
      <c r="L942" s="7" t="b">
        <v>0</v>
      </c>
      <c r="M942" s="7" t="b">
        <v>0</v>
      </c>
    </row>
    <row r="943">
      <c r="A943" s="120"/>
      <c r="C943" s="27"/>
      <c r="D943" s="27"/>
      <c r="I943" s="7"/>
      <c r="J943" s="7"/>
      <c r="K943" s="7"/>
      <c r="L943" s="7" t="b">
        <v>0</v>
      </c>
      <c r="M943" s="7" t="b">
        <v>0</v>
      </c>
    </row>
    <row r="944">
      <c r="A944" s="120"/>
      <c r="C944" s="27"/>
      <c r="D944" s="27"/>
      <c r="I944" s="7"/>
      <c r="J944" s="7"/>
      <c r="K944" s="7"/>
      <c r="L944" s="7" t="b">
        <v>0</v>
      </c>
      <c r="M944" s="7" t="b">
        <v>0</v>
      </c>
    </row>
    <row r="945">
      <c r="A945" s="120"/>
      <c r="C945" s="27"/>
      <c r="D945" s="27"/>
      <c r="I945" s="7"/>
      <c r="J945" s="7"/>
      <c r="K945" s="7"/>
      <c r="L945" s="7" t="b">
        <v>0</v>
      </c>
      <c r="M945" s="7" t="b">
        <v>0</v>
      </c>
    </row>
    <row r="946">
      <c r="A946" s="120"/>
      <c r="C946" s="27"/>
      <c r="D946" s="27"/>
      <c r="I946" s="7"/>
      <c r="J946" s="7"/>
      <c r="K946" s="7"/>
      <c r="L946" s="7" t="b">
        <v>0</v>
      </c>
      <c r="M946" s="7" t="b">
        <v>0</v>
      </c>
    </row>
    <row r="947">
      <c r="A947" s="120"/>
      <c r="C947" s="27"/>
      <c r="D947" s="27"/>
      <c r="I947" s="7"/>
      <c r="J947" s="7"/>
      <c r="K947" s="7"/>
      <c r="L947" s="7" t="b">
        <v>0</v>
      </c>
      <c r="M947" s="7" t="b">
        <v>0</v>
      </c>
    </row>
    <row r="948">
      <c r="A948" s="120"/>
      <c r="C948" s="27"/>
      <c r="D948" s="27"/>
      <c r="I948" s="7"/>
      <c r="J948" s="7"/>
      <c r="K948" s="7"/>
      <c r="L948" s="7" t="b">
        <v>0</v>
      </c>
      <c r="M948" s="7" t="b">
        <v>0</v>
      </c>
    </row>
    <row r="949">
      <c r="A949" s="120"/>
      <c r="C949" s="27"/>
      <c r="D949" s="27"/>
      <c r="I949" s="7"/>
      <c r="J949" s="7"/>
      <c r="K949" s="7"/>
      <c r="L949" s="7" t="b">
        <v>0</v>
      </c>
      <c r="M949" s="7" t="b">
        <v>0</v>
      </c>
    </row>
    <row r="950">
      <c r="A950" s="120"/>
      <c r="C950" s="27"/>
      <c r="D950" s="27"/>
      <c r="I950" s="7"/>
      <c r="J950" s="7"/>
      <c r="K950" s="7"/>
      <c r="L950" s="7" t="b">
        <v>0</v>
      </c>
      <c r="M950" s="7" t="b">
        <v>0</v>
      </c>
    </row>
    <row r="951">
      <c r="A951" s="120"/>
      <c r="C951" s="27"/>
      <c r="D951" s="27"/>
      <c r="I951" s="7"/>
      <c r="J951" s="7"/>
      <c r="K951" s="7"/>
      <c r="L951" s="7" t="b">
        <v>0</v>
      </c>
      <c r="M951" s="7" t="b">
        <v>0</v>
      </c>
    </row>
    <row r="952">
      <c r="A952" s="120"/>
      <c r="C952" s="27"/>
      <c r="D952" s="27"/>
      <c r="I952" s="7"/>
      <c r="J952" s="7"/>
      <c r="K952" s="7"/>
      <c r="L952" s="7" t="b">
        <v>0</v>
      </c>
      <c r="M952" s="7" t="b">
        <v>0</v>
      </c>
    </row>
    <row r="953">
      <c r="A953" s="120"/>
      <c r="C953" s="27"/>
      <c r="D953" s="27"/>
      <c r="I953" s="7"/>
      <c r="J953" s="7"/>
      <c r="K953" s="7"/>
      <c r="L953" s="7" t="b">
        <v>0</v>
      </c>
      <c r="M953" s="7" t="b">
        <v>0</v>
      </c>
    </row>
    <row r="954">
      <c r="A954" s="120"/>
      <c r="C954" s="27"/>
      <c r="D954" s="27"/>
      <c r="I954" s="7"/>
      <c r="J954" s="7"/>
      <c r="K954" s="7"/>
      <c r="L954" s="7" t="b">
        <v>0</v>
      </c>
      <c r="M954" s="7" t="b">
        <v>0</v>
      </c>
    </row>
    <row r="955">
      <c r="A955" s="120"/>
      <c r="C955" s="27"/>
      <c r="D955" s="27"/>
      <c r="I955" s="7"/>
      <c r="J955" s="7"/>
      <c r="K955" s="7"/>
      <c r="L955" s="7" t="b">
        <v>0</v>
      </c>
      <c r="M955" s="7" t="b">
        <v>0</v>
      </c>
    </row>
    <row r="956">
      <c r="A956" s="120"/>
      <c r="C956" s="27"/>
      <c r="D956" s="27"/>
      <c r="I956" s="7"/>
      <c r="J956" s="7"/>
      <c r="K956" s="7"/>
      <c r="L956" s="7" t="b">
        <v>0</v>
      </c>
      <c r="M956" s="7" t="b">
        <v>0</v>
      </c>
    </row>
    <row r="957">
      <c r="A957" s="120"/>
      <c r="C957" s="27"/>
      <c r="D957" s="27"/>
      <c r="I957" s="7"/>
      <c r="J957" s="7"/>
      <c r="K957" s="7"/>
      <c r="L957" s="7" t="b">
        <v>0</v>
      </c>
      <c r="M957" s="7" t="b">
        <v>0</v>
      </c>
    </row>
    <row r="958">
      <c r="A958" s="120"/>
      <c r="C958" s="27"/>
      <c r="D958" s="27"/>
      <c r="I958" s="7"/>
      <c r="J958" s="7"/>
      <c r="K958" s="7"/>
      <c r="L958" s="7" t="b">
        <v>0</v>
      </c>
      <c r="M958" s="7" t="b">
        <v>0</v>
      </c>
    </row>
    <row r="959">
      <c r="A959" s="120"/>
      <c r="C959" s="27"/>
      <c r="D959" s="27"/>
      <c r="I959" s="7"/>
      <c r="J959" s="7"/>
      <c r="K959" s="7"/>
      <c r="L959" s="7" t="b">
        <v>0</v>
      </c>
      <c r="M959" s="7" t="b">
        <v>0</v>
      </c>
    </row>
    <row r="960">
      <c r="A960" s="120"/>
      <c r="C960" s="27"/>
      <c r="D960" s="27"/>
      <c r="I960" s="7"/>
      <c r="J960" s="7"/>
      <c r="K960" s="7"/>
      <c r="L960" s="7" t="b">
        <v>0</v>
      </c>
      <c r="M960" s="7" t="b">
        <v>0</v>
      </c>
    </row>
    <row r="961">
      <c r="A961" s="120"/>
      <c r="C961" s="27"/>
      <c r="D961" s="27"/>
      <c r="I961" s="7"/>
      <c r="J961" s="7"/>
      <c r="K961" s="7"/>
      <c r="L961" s="7" t="b">
        <v>0</v>
      </c>
      <c r="M961" s="7" t="b">
        <v>0</v>
      </c>
    </row>
    <row r="962">
      <c r="A962" s="120"/>
      <c r="C962" s="27"/>
      <c r="D962" s="27"/>
      <c r="I962" s="7"/>
      <c r="J962" s="7"/>
      <c r="K962" s="7"/>
      <c r="L962" s="7" t="b">
        <v>0</v>
      </c>
      <c r="M962" s="7" t="b">
        <v>0</v>
      </c>
    </row>
    <row r="963">
      <c r="A963" s="120"/>
      <c r="C963" s="27"/>
      <c r="D963" s="27"/>
      <c r="I963" s="7"/>
      <c r="J963" s="7"/>
      <c r="K963" s="7"/>
      <c r="L963" s="7" t="b">
        <v>0</v>
      </c>
      <c r="M963" s="7" t="b">
        <v>0</v>
      </c>
    </row>
    <row r="964">
      <c r="A964" s="120"/>
      <c r="C964" s="27"/>
      <c r="D964" s="27"/>
      <c r="I964" s="7"/>
      <c r="J964" s="7"/>
      <c r="K964" s="7"/>
      <c r="L964" s="7" t="b">
        <v>0</v>
      </c>
      <c r="M964" s="7" t="b">
        <v>0</v>
      </c>
    </row>
    <row r="965">
      <c r="A965" s="120"/>
      <c r="C965" s="27"/>
      <c r="D965" s="27"/>
      <c r="I965" s="7"/>
      <c r="J965" s="7"/>
      <c r="K965" s="7"/>
      <c r="L965" s="7" t="b">
        <v>0</v>
      </c>
      <c r="M965" s="7" t="b">
        <v>0</v>
      </c>
    </row>
    <row r="966">
      <c r="A966" s="120"/>
      <c r="C966" s="27"/>
      <c r="D966" s="27"/>
      <c r="I966" s="7"/>
      <c r="J966" s="7"/>
      <c r="K966" s="7"/>
      <c r="L966" s="7" t="b">
        <v>0</v>
      </c>
      <c r="M966" s="7" t="b">
        <v>0</v>
      </c>
    </row>
    <row r="967">
      <c r="A967" s="120"/>
      <c r="C967" s="27"/>
      <c r="D967" s="27"/>
      <c r="I967" s="7"/>
      <c r="J967" s="7"/>
      <c r="K967" s="7"/>
      <c r="L967" s="7" t="b">
        <v>0</v>
      </c>
      <c r="M967" s="7" t="b">
        <v>0</v>
      </c>
    </row>
    <row r="968">
      <c r="A968" s="120"/>
      <c r="C968" s="27"/>
      <c r="D968" s="27"/>
      <c r="I968" s="7"/>
      <c r="J968" s="7"/>
      <c r="K968" s="7"/>
      <c r="L968" s="7" t="b">
        <v>0</v>
      </c>
      <c r="M968" s="7" t="b">
        <v>0</v>
      </c>
    </row>
    <row r="969">
      <c r="A969" s="120"/>
      <c r="C969" s="27"/>
      <c r="D969" s="27"/>
      <c r="I969" s="7"/>
      <c r="J969" s="7"/>
      <c r="K969" s="7"/>
      <c r="L969" s="7" t="b">
        <v>0</v>
      </c>
      <c r="M969" s="7" t="b">
        <v>0</v>
      </c>
    </row>
    <row r="970">
      <c r="A970" s="120"/>
      <c r="C970" s="27"/>
      <c r="D970" s="27"/>
      <c r="I970" s="7"/>
      <c r="J970" s="7"/>
      <c r="K970" s="7"/>
      <c r="L970" s="7" t="b">
        <v>0</v>
      </c>
      <c r="M970" s="7" t="b">
        <v>0</v>
      </c>
    </row>
    <row r="971">
      <c r="A971" s="120"/>
      <c r="C971" s="27"/>
      <c r="D971" s="27"/>
      <c r="I971" s="7"/>
      <c r="J971" s="7"/>
      <c r="K971" s="7"/>
      <c r="L971" s="7" t="b">
        <v>0</v>
      </c>
      <c r="M971" s="7" t="b">
        <v>0</v>
      </c>
    </row>
    <row r="972">
      <c r="A972" s="120"/>
      <c r="C972" s="27"/>
      <c r="D972" s="27"/>
      <c r="I972" s="7"/>
      <c r="J972" s="7"/>
      <c r="K972" s="7"/>
      <c r="L972" s="7" t="b">
        <v>0</v>
      </c>
      <c r="M972" s="7" t="b">
        <v>0</v>
      </c>
    </row>
    <row r="973">
      <c r="A973" s="120"/>
      <c r="C973" s="27"/>
      <c r="D973" s="27"/>
      <c r="I973" s="7"/>
      <c r="J973" s="7"/>
      <c r="K973" s="7"/>
      <c r="L973" s="7" t="b">
        <v>0</v>
      </c>
      <c r="M973" s="7" t="b">
        <v>0</v>
      </c>
    </row>
    <row r="974">
      <c r="A974" s="120"/>
      <c r="C974" s="27"/>
      <c r="D974" s="27"/>
      <c r="I974" s="7"/>
      <c r="J974" s="7"/>
      <c r="K974" s="7"/>
      <c r="L974" s="7" t="b">
        <v>0</v>
      </c>
      <c r="M974" s="7" t="b">
        <v>0</v>
      </c>
    </row>
    <row r="975">
      <c r="A975" s="120"/>
      <c r="C975" s="27"/>
      <c r="D975" s="27"/>
      <c r="I975" s="7"/>
      <c r="J975" s="7"/>
      <c r="K975" s="7"/>
      <c r="L975" s="7" t="b">
        <v>0</v>
      </c>
      <c r="M975" s="7" t="b">
        <v>0</v>
      </c>
    </row>
    <row r="976">
      <c r="A976" s="120"/>
      <c r="C976" s="27"/>
      <c r="D976" s="27"/>
      <c r="I976" s="7"/>
      <c r="J976" s="7"/>
      <c r="K976" s="7"/>
      <c r="L976" s="7" t="b">
        <v>0</v>
      </c>
      <c r="M976" s="7" t="b">
        <v>0</v>
      </c>
    </row>
    <row r="977">
      <c r="A977" s="120"/>
      <c r="C977" s="27"/>
      <c r="D977" s="27"/>
      <c r="I977" s="7"/>
      <c r="J977" s="7"/>
      <c r="K977" s="7"/>
      <c r="L977" s="7" t="b">
        <v>0</v>
      </c>
      <c r="M977" s="7" t="b">
        <v>0</v>
      </c>
    </row>
    <row r="978">
      <c r="A978" s="120"/>
      <c r="C978" s="27"/>
      <c r="D978" s="27"/>
      <c r="I978" s="7"/>
      <c r="J978" s="7"/>
      <c r="K978" s="7"/>
      <c r="L978" s="7" t="b">
        <v>0</v>
      </c>
      <c r="M978" s="7" t="b">
        <v>0</v>
      </c>
    </row>
    <row r="979">
      <c r="A979" s="120"/>
      <c r="C979" s="27"/>
      <c r="D979" s="27"/>
      <c r="I979" s="7"/>
      <c r="J979" s="7"/>
      <c r="K979" s="7"/>
      <c r="L979" s="7" t="b">
        <v>0</v>
      </c>
      <c r="M979" s="7" t="b">
        <v>0</v>
      </c>
    </row>
    <row r="980">
      <c r="A980" s="120"/>
      <c r="C980" s="27"/>
      <c r="D980" s="27"/>
      <c r="I980" s="7"/>
      <c r="J980" s="7"/>
      <c r="K980" s="7"/>
      <c r="L980" s="7" t="b">
        <v>0</v>
      </c>
      <c r="M980" s="7" t="b">
        <v>0</v>
      </c>
    </row>
    <row r="981">
      <c r="A981" s="120"/>
      <c r="C981" s="27"/>
      <c r="D981" s="27"/>
      <c r="I981" s="7"/>
      <c r="J981" s="7"/>
      <c r="K981" s="7"/>
      <c r="L981" s="7" t="b">
        <v>0</v>
      </c>
      <c r="M981" s="7" t="b">
        <v>0</v>
      </c>
    </row>
    <row r="982">
      <c r="A982" s="120"/>
      <c r="C982" s="27"/>
      <c r="D982" s="27"/>
      <c r="I982" s="7"/>
      <c r="J982" s="7"/>
      <c r="K982" s="7"/>
      <c r="L982" s="7" t="b">
        <v>0</v>
      </c>
      <c r="M982" s="7" t="b">
        <v>0</v>
      </c>
    </row>
    <row r="983">
      <c r="A983" s="120"/>
      <c r="C983" s="27"/>
      <c r="D983" s="27"/>
      <c r="I983" s="7"/>
      <c r="J983" s="7"/>
      <c r="K983" s="7"/>
      <c r="L983" s="7" t="b">
        <v>0</v>
      </c>
      <c r="M983" s="7" t="b">
        <v>0</v>
      </c>
    </row>
    <row r="984">
      <c r="A984" s="120"/>
      <c r="C984" s="27"/>
      <c r="D984" s="27"/>
      <c r="I984" s="7"/>
      <c r="J984" s="7"/>
      <c r="K984" s="7"/>
      <c r="L984" s="7" t="b">
        <v>0</v>
      </c>
      <c r="M984" s="7" t="b">
        <v>0</v>
      </c>
    </row>
    <row r="985">
      <c r="A985" s="120"/>
      <c r="C985" s="27"/>
      <c r="D985" s="27"/>
      <c r="I985" s="7"/>
      <c r="J985" s="7"/>
      <c r="K985" s="7"/>
      <c r="L985" s="7" t="b">
        <v>0</v>
      </c>
      <c r="M985" s="7" t="b">
        <v>0</v>
      </c>
    </row>
    <row r="986">
      <c r="A986" s="120"/>
      <c r="C986" s="27"/>
      <c r="D986" s="27"/>
      <c r="I986" s="7"/>
      <c r="J986" s="7"/>
      <c r="K986" s="7"/>
      <c r="L986" s="7" t="b">
        <v>0</v>
      </c>
      <c r="M986" s="7" t="b">
        <v>0</v>
      </c>
    </row>
    <row r="987">
      <c r="A987" s="120"/>
      <c r="C987" s="27"/>
      <c r="D987" s="27"/>
      <c r="I987" s="7"/>
      <c r="J987" s="7"/>
      <c r="K987" s="7"/>
      <c r="L987" s="7" t="b">
        <v>0</v>
      </c>
      <c r="M987" s="7" t="b">
        <v>0</v>
      </c>
    </row>
    <row r="988">
      <c r="A988" s="120"/>
      <c r="C988" s="27"/>
      <c r="D988" s="27"/>
      <c r="I988" s="7"/>
      <c r="J988" s="7"/>
      <c r="K988" s="7"/>
      <c r="L988" s="7" t="b">
        <v>0</v>
      </c>
      <c r="M988" s="7" t="b">
        <v>0</v>
      </c>
    </row>
    <row r="989">
      <c r="A989" s="120"/>
      <c r="C989" s="27"/>
      <c r="D989" s="27"/>
      <c r="I989" s="7"/>
      <c r="J989" s="7"/>
      <c r="K989" s="7"/>
      <c r="L989" s="7" t="b">
        <v>0</v>
      </c>
      <c r="M989" s="7" t="b">
        <v>0</v>
      </c>
    </row>
    <row r="990">
      <c r="A990" s="120"/>
      <c r="C990" s="27"/>
      <c r="D990" s="27"/>
      <c r="I990" s="7"/>
      <c r="J990" s="7"/>
      <c r="K990" s="7"/>
      <c r="L990" s="7" t="b">
        <v>0</v>
      </c>
      <c r="M990" s="7" t="b">
        <v>0</v>
      </c>
    </row>
    <row r="991">
      <c r="A991" s="120"/>
      <c r="C991" s="27"/>
      <c r="D991" s="27"/>
      <c r="I991" s="7"/>
      <c r="J991" s="7"/>
      <c r="K991" s="7"/>
      <c r="L991" s="7" t="b">
        <v>0</v>
      </c>
      <c r="M991" s="7" t="b">
        <v>0</v>
      </c>
    </row>
  </sheetData>
  <customSheetViews>
    <customSheetView guid="{38139209-B946-4654-A5DD-B1404F95A7E9}" filter="1" showAutoFilter="1">
      <autoFilter ref="$L$1:$L$991">
        <filterColumn colId="0">
          <filters blank="1">
            <filter val="TRUE"/>
          </filters>
        </filterColumn>
      </autoFilter>
    </customSheetView>
  </customSheetViews>
  <conditionalFormatting sqref="L1:M991">
    <cfRule type="beginsWith" dxfId="0" priority="1" operator="beginsWith" text="TRUE">
      <formula>LEFT((L1),LEN("TRUE"))=("TRUE")</formula>
    </cfRule>
  </conditionalFormatting>
  <conditionalFormatting sqref="L1:M991">
    <cfRule type="beginsWith" dxfId="6" priority="2" operator="beginsWith" text="FALSE">
      <formula>LEFT((L1),LEN("FALSE"))=("FALSE")</formula>
    </cfRule>
  </conditionalFormatting>
  <conditionalFormatting sqref="K3">
    <cfRule type="colorScale" priority="3">
      <colorScale>
        <cfvo type="min"/>
        <cfvo type="max"/>
        <color rgb="FF57BB8A"/>
        <color rgb="FFFFFFFF"/>
      </colorScale>
    </cfRule>
  </conditionalFormatting>
  <dataValidations>
    <dataValidation type="list" allowBlank="1" showInputMessage="1" showErrorMessage="1" prompt="Խնդրում եմ կամ ընտրեք հետևյալ ցուցակից, կամ եթե համապատասխանը չկա, տելեգրամով գրեք՝ ավելացնենք Տուն,Խոհանոց,Ննջարան,Դուրս,Գյուղ,Բնության գիրկ,Հիվանդանոց,Ատամնաբուժարան,Խանութ,Դեղատուն,Շինանյութի խանութ,Ավտոբուս,Ավտոմեքենա,Գնացք,Դպրոց,Անապատ,Ռեստորան,Սրճար" sqref="I1">
      <formula1>"Տուն,Խոհանոց,Ննջարան,Դուրս,Գյուղ,Բնության գիրկ,Հիվանդանոց,Ատամնաբուժարան,Խանութ,Դեղատուն,Շինանյութի խանութ,Ավտոբուս,Ավտոմեքենա,Գնացք,Դպրոց,Անապատ,Ռեստորան,Սրճարան,Գինետուն,Բանակ,Գրասենյակ,Բանտ,Թանգարան,Եկեղեցի,Շենք,Բանկ,Լսարան,Պահեստ,Ազգային ժողով,Հյուրան"&amp;"ոց,Արհեստանոց,Ոստիկանություն,Վարսավիրանոց,Այլ(գրեք ավելացնենք)"</formula1>
    </dataValidation>
    <dataValidation type="list" allowBlank="1" showInputMessage="1" showErrorMessage="1" prompt="խնդրում եմ ընտրել հետևյալ ցանկից, իսկ եթե համապատասխանը չկա՝ գրեք հայերեն ռուսերեն անգլերեն գերմաներեն այլ լեզու հայերեն+ռուսերեն հայերեն+անգլերեն հայերեն+գերմաներեն այլ" sqref="K1:K991">
      <formula1>"հայերեն,ռուսերեն,անգլերեն,գերմաներեն,այլ լեզու,հայերեն+ռուսերեն,հայերեն+անգլերեն,հայերեն+գերմաներեն,այլ"</formula1>
    </dataValidation>
    <dataValidation type="list" allowBlank="1" showInputMessage="1" showErrorMessage="1" prompt="Խնդրում եմ ընտրեք հետևյակ ցուցակից՝ &quot;լուսավոր, մութ, մութ հետո լուսավոր, լուսավոր հետո մութ;" sqref="J1:J991">
      <formula1>"լուսավոր,մութ,մութ հետո լուսավոր,լուսավոր հետո մութ,այլ"</formula1>
    </dataValidation>
    <dataValidation type="list" allowBlank="1" showInputMessage="1" showErrorMessage="1" prompt="Խնդրում եմ կամ ընտրեք հետևյալ ցուցակից, կամ եթե համապատասխանը չկա, տելեգրամով գրեք՝ ավելացնենք Տուն,Խոհանոց,Ննջարան,Դուրս,Գյուղ,Բնության գիրկ,Հիվանդանոց,Ատամնաբուժարան,Խանութ,Դեղատուն,Շինանյութի խանութ,Ավտոբուս,Ավտոմեքենա,Գնացք,Դպրոց,Անապատ,Ռեստորան,Սրճար" sqref="I2:I991">
      <formula1>'ցանկեր'!$A:$A</formula1>
    </dataValidation>
  </dataValidations>
  <hyperlinks>
    <hyperlink r:id="rId1" ref="C2"/>
    <hyperlink r:id="rId2" ref="C3"/>
    <hyperlink r:id="rId3" ref="C4"/>
    <hyperlink r:id="rId4" ref="C5"/>
    <hyperlink r:id="rId5" ref="P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C24"/>
    <hyperlink r:id="rId25" ref="C25"/>
    <hyperlink r:id="rId26" ref="C26"/>
    <hyperlink r:id="rId27" ref="C27"/>
    <hyperlink r:id="rId28" ref="C28"/>
    <hyperlink r:id="rId29" ref="C29"/>
    <hyperlink r:id="rId30" ref="C30"/>
    <hyperlink r:id="rId31" ref="C31"/>
    <hyperlink r:id="rId32" ref="C32"/>
    <hyperlink r:id="rId33" ref="C33"/>
    <hyperlink r:id="rId34" ref="C34"/>
    <hyperlink r:id="rId35" ref="C35"/>
    <hyperlink r:id="rId36" ref="C36"/>
    <hyperlink r:id="rId37" ref="C37"/>
    <hyperlink r:id="rId38" ref="C38"/>
    <hyperlink r:id="rId39" ref="C39"/>
    <hyperlink r:id="rId40" ref="C40"/>
    <hyperlink r:id="rId41" ref="C41"/>
    <hyperlink r:id="rId42" ref="C42"/>
    <hyperlink r:id="rId43" ref="C43"/>
    <hyperlink r:id="rId44" ref="C44"/>
    <hyperlink r:id="rId45" ref="C45"/>
    <hyperlink r:id="rId46" ref="C46"/>
    <hyperlink r:id="rId47" ref="C47"/>
    <hyperlink r:id="rId48" ref="C48"/>
    <hyperlink r:id="rId49" ref="C49"/>
    <hyperlink r:id="rId50" ref="C50"/>
    <hyperlink r:id="rId51" ref="C51"/>
    <hyperlink r:id="rId52" ref="C52"/>
    <hyperlink r:id="rId53" ref="C53"/>
    <hyperlink r:id="rId54" ref="C54"/>
    <hyperlink r:id="rId55" ref="C55"/>
    <hyperlink r:id="rId56" ref="C56"/>
    <hyperlink r:id="rId57" ref="C57"/>
    <hyperlink r:id="rId58" ref="C58"/>
    <hyperlink r:id="rId59" ref="C59"/>
    <hyperlink r:id="rId60" ref="C60"/>
    <hyperlink r:id="rId61" ref="C61"/>
    <hyperlink r:id="rId62" ref="C62"/>
    <hyperlink r:id="rId63" ref="C63"/>
    <hyperlink r:id="rId64" ref="C64"/>
    <hyperlink r:id="rId65" ref="C65"/>
    <hyperlink r:id="rId66" ref="C66"/>
    <hyperlink r:id="rId67" ref="C67"/>
    <hyperlink r:id="rId68" ref="C68"/>
    <hyperlink r:id="rId69" ref="C69"/>
    <hyperlink r:id="rId70" ref="C70"/>
    <hyperlink r:id="rId71" ref="C71"/>
    <hyperlink r:id="rId72" ref="C72"/>
    <hyperlink r:id="rId73" ref="C73"/>
    <hyperlink r:id="rId74" ref="C74"/>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3"/>
    <hyperlink r:id="rId393" ref="C394"/>
    <hyperlink r:id="rId394" ref="C395"/>
    <hyperlink r:id="rId395" ref="C396"/>
    <hyperlink r:id="rId396" ref="C397"/>
    <hyperlink r:id="rId397" ref="C398"/>
    <hyperlink r:id="rId398" ref="C399"/>
    <hyperlink r:id="rId399" ref="C400"/>
    <hyperlink r:id="rId400" ref="C401"/>
    <hyperlink r:id="rId401" ref="C402"/>
    <hyperlink r:id="rId402" ref="C403"/>
    <hyperlink r:id="rId403" ref="C404"/>
    <hyperlink r:id="rId404" ref="C405"/>
    <hyperlink r:id="rId405" ref="C406"/>
    <hyperlink r:id="rId406" ref="C407"/>
    <hyperlink r:id="rId407" ref="C408"/>
    <hyperlink r:id="rId408" ref="C409"/>
    <hyperlink r:id="rId409" ref="C410"/>
    <hyperlink r:id="rId410" ref="C411"/>
    <hyperlink r:id="rId411" ref="C412"/>
    <hyperlink r:id="rId412" ref="C413"/>
    <hyperlink r:id="rId413" ref="C414"/>
    <hyperlink r:id="rId414" ref="C415"/>
    <hyperlink r:id="rId415" ref="C416"/>
    <hyperlink r:id="rId416" ref="C417"/>
    <hyperlink r:id="rId417" ref="C418"/>
    <hyperlink r:id="rId418" ref="C419"/>
    <hyperlink r:id="rId419" ref="C420"/>
    <hyperlink r:id="rId420" ref="C421"/>
    <hyperlink r:id="rId421" ref="C422"/>
    <hyperlink r:id="rId422" ref="C423"/>
    <hyperlink r:id="rId423" ref="C424"/>
    <hyperlink r:id="rId424" ref="C425"/>
    <hyperlink r:id="rId425" ref="C426"/>
    <hyperlink r:id="rId426" ref="C427"/>
    <hyperlink r:id="rId427" ref="C428"/>
    <hyperlink r:id="rId428" ref="C429"/>
    <hyperlink r:id="rId429" ref="C430"/>
    <hyperlink r:id="rId430" ref="C431"/>
    <hyperlink r:id="rId431" ref="C432"/>
    <hyperlink r:id="rId432" ref="C433"/>
    <hyperlink r:id="rId433" ref="C434"/>
    <hyperlink r:id="rId434" ref="C435"/>
    <hyperlink r:id="rId435" ref="C436"/>
    <hyperlink r:id="rId436" ref="C437"/>
    <hyperlink r:id="rId437" ref="C438"/>
    <hyperlink r:id="rId438" ref="C439"/>
    <hyperlink r:id="rId439" ref="C440"/>
    <hyperlink r:id="rId440" ref="C441"/>
    <hyperlink r:id="rId441" ref="C442"/>
    <hyperlink r:id="rId442" ref="C443"/>
    <hyperlink r:id="rId443" ref="C444"/>
    <hyperlink r:id="rId444" ref="C445"/>
    <hyperlink r:id="rId445" ref="C446"/>
    <hyperlink r:id="rId446" ref="C447"/>
    <hyperlink r:id="rId447" ref="C448"/>
    <hyperlink r:id="rId448" ref="C449"/>
    <hyperlink r:id="rId449" ref="C450"/>
    <hyperlink r:id="rId450" ref="C451"/>
    <hyperlink r:id="rId451" ref="C452"/>
    <hyperlink r:id="rId452" ref="C453"/>
    <hyperlink r:id="rId453" ref="C454"/>
    <hyperlink r:id="rId454" ref="C455"/>
    <hyperlink r:id="rId455" ref="C456"/>
    <hyperlink r:id="rId456" ref="C457"/>
    <hyperlink r:id="rId457" ref="C458"/>
    <hyperlink r:id="rId458" ref="C459"/>
    <hyperlink r:id="rId459" ref="C460"/>
    <hyperlink r:id="rId460" ref="C461"/>
    <hyperlink r:id="rId461" ref="C462"/>
    <hyperlink r:id="rId462" ref="C463"/>
    <hyperlink r:id="rId463" ref="C464"/>
    <hyperlink r:id="rId464" ref="C465"/>
    <hyperlink r:id="rId465" ref="C466"/>
    <hyperlink r:id="rId466" ref="C467"/>
    <hyperlink r:id="rId467" ref="C468"/>
    <hyperlink r:id="rId468" ref="C469"/>
    <hyperlink r:id="rId469" ref="C470"/>
    <hyperlink r:id="rId470" ref="C471"/>
    <hyperlink r:id="rId471" ref="C472"/>
    <hyperlink r:id="rId472" ref="C473"/>
    <hyperlink r:id="rId473" ref="C474"/>
    <hyperlink r:id="rId474" ref="C475"/>
    <hyperlink r:id="rId475" ref="C476"/>
    <hyperlink r:id="rId476" ref="C477"/>
    <hyperlink r:id="rId477" ref="C478"/>
    <hyperlink r:id="rId478" ref="C479"/>
    <hyperlink r:id="rId479" ref="C480"/>
    <hyperlink r:id="rId480" ref="C481"/>
    <hyperlink r:id="rId481" ref="C482"/>
    <hyperlink r:id="rId482" ref="C483"/>
    <hyperlink r:id="rId483" ref="C484"/>
    <hyperlink r:id="rId484" ref="C485"/>
    <hyperlink r:id="rId485" ref="C486"/>
    <hyperlink r:id="rId486" ref="C487"/>
    <hyperlink r:id="rId487" ref="C488"/>
    <hyperlink r:id="rId488" ref="C489"/>
    <hyperlink r:id="rId489" ref="C490"/>
    <hyperlink r:id="rId490" ref="C491"/>
    <hyperlink r:id="rId491" ref="C492"/>
    <hyperlink r:id="rId492" ref="C493"/>
    <hyperlink r:id="rId493" ref="C494"/>
    <hyperlink r:id="rId494" ref="C495"/>
    <hyperlink r:id="rId495" ref="C496"/>
    <hyperlink r:id="rId496" ref="C497"/>
    <hyperlink r:id="rId497" ref="C498"/>
    <hyperlink r:id="rId498" ref="C499"/>
    <hyperlink r:id="rId499" ref="C500"/>
    <hyperlink r:id="rId500" ref="C501"/>
    <hyperlink r:id="rId501" ref="C502"/>
    <hyperlink r:id="rId502" ref="C503"/>
    <hyperlink r:id="rId503" ref="C504"/>
    <hyperlink r:id="rId504" ref="C505"/>
    <hyperlink r:id="rId505" ref="C506"/>
    <hyperlink r:id="rId506" ref="C507"/>
    <hyperlink r:id="rId507" ref="C508"/>
    <hyperlink r:id="rId508" ref="C509"/>
    <hyperlink r:id="rId509" ref="C510"/>
    <hyperlink r:id="rId510" ref="C511"/>
    <hyperlink r:id="rId511" ref="C512"/>
    <hyperlink r:id="rId512" ref="C513"/>
    <hyperlink r:id="rId513" ref="C514"/>
    <hyperlink r:id="rId514" ref="C515"/>
    <hyperlink r:id="rId515" ref="C516"/>
    <hyperlink r:id="rId516" ref="C517"/>
    <hyperlink r:id="rId517" ref="C518"/>
    <hyperlink r:id="rId518" ref="C519"/>
    <hyperlink r:id="rId519" ref="C520"/>
    <hyperlink r:id="rId520" ref="C521"/>
    <hyperlink r:id="rId521" ref="C522"/>
    <hyperlink r:id="rId522" ref="C523"/>
    <hyperlink r:id="rId523" ref="C524"/>
    <hyperlink r:id="rId524" ref="C525"/>
    <hyperlink r:id="rId525" ref="C526"/>
    <hyperlink r:id="rId526" ref="C527"/>
    <hyperlink r:id="rId527" ref="C528"/>
    <hyperlink r:id="rId528" ref="C529"/>
    <hyperlink r:id="rId529" ref="C530"/>
    <hyperlink r:id="rId530" ref="C531"/>
    <hyperlink r:id="rId531" ref="C532"/>
    <hyperlink r:id="rId532" ref="C533"/>
  </hyperlinks>
  <drawing r:id="rId533"/>
  <tableParts count="1">
    <tablePart r:id="rId53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17" width="7.5"/>
    <col customWidth="1" min="22" max="22" width="14.13"/>
  </cols>
  <sheetData>
    <row r="1">
      <c r="A1" s="121" t="s">
        <v>3469</v>
      </c>
      <c r="B1" s="122" t="s">
        <v>3470</v>
      </c>
      <c r="D1" s="122" t="s">
        <v>1265</v>
      </c>
      <c r="F1" s="122" t="s">
        <v>3471</v>
      </c>
      <c r="H1" s="122" t="s">
        <v>3472</v>
      </c>
      <c r="J1" s="122" t="s">
        <v>3473</v>
      </c>
      <c r="L1" s="122" t="s">
        <v>3474</v>
      </c>
      <c r="N1" s="122" t="s">
        <v>3475</v>
      </c>
      <c r="P1" s="122" t="s">
        <v>3476</v>
      </c>
      <c r="R1" s="123"/>
      <c r="S1" s="123"/>
      <c r="T1" s="123"/>
      <c r="U1" s="123"/>
      <c r="V1" s="123"/>
      <c r="W1" s="123"/>
      <c r="X1" s="123"/>
      <c r="Y1" s="123"/>
      <c r="Z1" s="123"/>
      <c r="AA1" s="123"/>
      <c r="AB1" s="124"/>
    </row>
    <row r="2" ht="23.25" customHeight="1">
      <c r="B2" s="125" t="s">
        <v>3477</v>
      </c>
      <c r="C2" s="125" t="s">
        <v>3478</v>
      </c>
      <c r="D2" s="125" t="s">
        <v>3477</v>
      </c>
      <c r="E2" s="125" t="s">
        <v>3478</v>
      </c>
      <c r="F2" s="125" t="s">
        <v>3477</v>
      </c>
      <c r="G2" s="125" t="s">
        <v>3478</v>
      </c>
      <c r="H2" s="125" t="s">
        <v>3477</v>
      </c>
      <c r="I2" s="125" t="s">
        <v>3478</v>
      </c>
      <c r="J2" s="125" t="s">
        <v>3477</v>
      </c>
      <c r="K2" s="125" t="s">
        <v>3478</v>
      </c>
      <c r="L2" s="125" t="s">
        <v>3477</v>
      </c>
      <c r="M2" s="125" t="s">
        <v>3478</v>
      </c>
      <c r="N2" s="125" t="s">
        <v>3477</v>
      </c>
      <c r="O2" s="125" t="s">
        <v>3478</v>
      </c>
      <c r="P2" s="125" t="s">
        <v>3477</v>
      </c>
      <c r="Q2" s="125" t="s">
        <v>3478</v>
      </c>
      <c r="R2" s="126"/>
      <c r="S2" s="126"/>
      <c r="T2" s="126"/>
      <c r="U2" s="126"/>
      <c r="V2" s="126"/>
      <c r="W2" s="126"/>
      <c r="X2" s="127"/>
      <c r="Y2" s="127"/>
    </row>
    <row r="3">
      <c r="A3" s="128" t="s">
        <v>3479</v>
      </c>
      <c r="B3" s="129">
        <v>0.0</v>
      </c>
      <c r="C3" s="130">
        <v>0.0</v>
      </c>
      <c r="D3" s="129">
        <v>0.0</v>
      </c>
      <c r="E3" s="130">
        <v>0.0</v>
      </c>
      <c r="F3" s="129">
        <v>0.0</v>
      </c>
      <c r="G3" s="130">
        <v>0.0</v>
      </c>
      <c r="H3" s="129">
        <v>10.0</v>
      </c>
      <c r="I3" s="130">
        <v>10.0</v>
      </c>
      <c r="J3" s="129">
        <v>5.0</v>
      </c>
      <c r="K3" s="130">
        <v>0.0</v>
      </c>
      <c r="L3" s="129">
        <v>3.0</v>
      </c>
      <c r="M3" s="130">
        <v>3.0</v>
      </c>
      <c r="N3" s="131">
        <v>1.0</v>
      </c>
      <c r="O3" s="132">
        <v>1.0</v>
      </c>
      <c r="P3" s="129">
        <v>5.0</v>
      </c>
      <c r="Q3" s="130">
        <v>3.0</v>
      </c>
      <c r="R3" s="133" t="s">
        <v>3470</v>
      </c>
      <c r="S3" s="133" t="s">
        <v>1265</v>
      </c>
      <c r="T3" s="133" t="s">
        <v>3471</v>
      </c>
      <c r="U3" s="133" t="s">
        <v>3472</v>
      </c>
      <c r="V3" s="133" t="s">
        <v>3473</v>
      </c>
      <c r="W3" s="133" t="s">
        <v>3474</v>
      </c>
      <c r="X3" s="134" t="s">
        <v>3475</v>
      </c>
      <c r="Y3" s="133" t="s">
        <v>3476</v>
      </c>
      <c r="AB3" s="134"/>
    </row>
    <row r="4">
      <c r="A4" s="128" t="s">
        <v>3480</v>
      </c>
      <c r="B4" s="135">
        <v>0.0</v>
      </c>
      <c r="C4" s="136">
        <v>0.0</v>
      </c>
      <c r="D4" s="135">
        <v>2.0</v>
      </c>
      <c r="E4" s="136">
        <v>0.0</v>
      </c>
      <c r="F4" s="135">
        <v>3.0</v>
      </c>
      <c r="G4" s="136">
        <v>0.0</v>
      </c>
      <c r="H4" s="135">
        <v>0.0</v>
      </c>
      <c r="I4" s="136">
        <v>0.0</v>
      </c>
      <c r="J4" s="135">
        <v>7.0</v>
      </c>
      <c r="K4" s="136">
        <v>11.0</v>
      </c>
      <c r="L4" s="135">
        <v>3.0</v>
      </c>
      <c r="M4" s="136">
        <v>2.0</v>
      </c>
      <c r="N4" s="135">
        <v>0.0</v>
      </c>
      <c r="O4" s="136">
        <v>3.0</v>
      </c>
      <c r="P4" s="135">
        <v>3.0</v>
      </c>
      <c r="Q4" s="136">
        <v>0.0</v>
      </c>
      <c r="R4" s="137">
        <f>SUM(C3:C22)</f>
        <v>2</v>
      </c>
      <c r="S4" s="137">
        <f>SUM(E3:E22)</f>
        <v>3</v>
      </c>
      <c r="T4" s="137">
        <f>SUM(G3:G22)</f>
        <v>7</v>
      </c>
      <c r="U4" s="137">
        <f>SUM(I3:I22)</f>
        <v>15</v>
      </c>
      <c r="V4" s="137">
        <f>SUM(K3:K22)</f>
        <v>41</v>
      </c>
      <c r="W4" s="137">
        <f>SUM(M3:M22)</f>
        <v>15</v>
      </c>
      <c r="X4" s="138">
        <f>SUM(O3:O22)</f>
        <v>61</v>
      </c>
      <c r="Y4" s="138">
        <f>SUM(Q3:Q22)</f>
        <v>7</v>
      </c>
      <c r="AB4" s="138"/>
    </row>
    <row r="5">
      <c r="A5" s="128" t="s">
        <v>3481</v>
      </c>
      <c r="B5" s="129">
        <v>0.0</v>
      </c>
      <c r="C5" s="130">
        <v>0.0</v>
      </c>
      <c r="D5" s="129">
        <v>0.0</v>
      </c>
      <c r="E5" s="130">
        <v>0.0</v>
      </c>
      <c r="F5" s="129">
        <v>0.0</v>
      </c>
      <c r="G5" s="130">
        <v>0.0</v>
      </c>
      <c r="H5" s="129">
        <v>3.0</v>
      </c>
      <c r="I5" s="130">
        <v>2.0</v>
      </c>
      <c r="J5" s="129">
        <v>2.0</v>
      </c>
      <c r="K5" s="130">
        <v>1.0</v>
      </c>
      <c r="L5" s="129">
        <v>2.0</v>
      </c>
      <c r="M5" s="130">
        <v>2.0</v>
      </c>
      <c r="N5" s="129">
        <v>2.0</v>
      </c>
      <c r="O5" s="130">
        <v>13.0</v>
      </c>
      <c r="P5" s="129">
        <v>0.0</v>
      </c>
      <c r="Q5" s="130">
        <v>0.0</v>
      </c>
      <c r="W5" s="139"/>
      <c r="X5" s="127"/>
      <c r="Y5" s="127"/>
      <c r="Z5" s="140"/>
      <c r="AA5" s="127"/>
      <c r="AB5" s="127"/>
    </row>
    <row r="6">
      <c r="A6" s="128" t="s">
        <v>3482</v>
      </c>
      <c r="B6" s="135">
        <v>0.0</v>
      </c>
      <c r="C6" s="136">
        <v>0.0</v>
      </c>
      <c r="D6" s="135">
        <v>0.0</v>
      </c>
      <c r="E6" s="136">
        <v>0.0</v>
      </c>
      <c r="F6" s="135">
        <v>0.0</v>
      </c>
      <c r="G6" s="136">
        <v>0.0</v>
      </c>
      <c r="H6" s="141">
        <v>2.0</v>
      </c>
      <c r="I6" s="142">
        <v>0.0</v>
      </c>
      <c r="J6" s="141">
        <v>15.0</v>
      </c>
      <c r="K6" s="142">
        <v>0.0</v>
      </c>
      <c r="L6" s="141">
        <v>2.0</v>
      </c>
      <c r="M6" s="142">
        <v>3.0</v>
      </c>
      <c r="N6" s="141">
        <v>3.0</v>
      </c>
      <c r="O6" s="142">
        <v>11.0</v>
      </c>
      <c r="P6" s="135">
        <v>0.0</v>
      </c>
      <c r="Q6" s="136">
        <v>0.0</v>
      </c>
      <c r="W6" s="126"/>
    </row>
    <row r="7">
      <c r="A7" s="128" t="s">
        <v>3483</v>
      </c>
      <c r="B7" s="143">
        <v>0.0</v>
      </c>
      <c r="C7" s="144">
        <v>0.0</v>
      </c>
      <c r="D7" s="143">
        <v>0.0</v>
      </c>
      <c r="E7" s="144">
        <v>0.0</v>
      </c>
      <c r="F7" s="143">
        <v>0.0</v>
      </c>
      <c r="G7" s="144">
        <v>0.0</v>
      </c>
      <c r="H7" s="143">
        <v>0.0</v>
      </c>
      <c r="I7" s="144">
        <v>0.0</v>
      </c>
      <c r="J7" s="143">
        <v>6.0</v>
      </c>
      <c r="K7" s="144">
        <v>6.0</v>
      </c>
      <c r="L7" s="143">
        <v>2.0</v>
      </c>
      <c r="M7" s="144">
        <v>2.0</v>
      </c>
      <c r="N7" s="143">
        <v>2.0</v>
      </c>
      <c r="O7" s="144">
        <v>15.0</v>
      </c>
      <c r="P7" s="143">
        <v>4.0</v>
      </c>
      <c r="Q7" s="144">
        <v>0.0</v>
      </c>
      <c r="T7" s="145" t="s">
        <v>3484</v>
      </c>
      <c r="W7" s="139"/>
    </row>
    <row r="8">
      <c r="A8" s="128" t="s">
        <v>3485</v>
      </c>
      <c r="B8" s="146" t="s">
        <v>3486</v>
      </c>
      <c r="C8" s="147"/>
      <c r="D8" s="147"/>
      <c r="E8" s="147"/>
      <c r="F8" s="147"/>
      <c r="G8" s="147"/>
      <c r="H8" s="147"/>
      <c r="I8" s="147"/>
      <c r="J8" s="147"/>
      <c r="K8" s="147"/>
      <c r="L8" s="147"/>
      <c r="M8" s="147"/>
      <c r="N8" s="147"/>
      <c r="O8" s="147"/>
      <c r="P8" s="147"/>
      <c r="Q8" s="148"/>
      <c r="W8" s="126"/>
    </row>
    <row r="9">
      <c r="A9" s="128" t="s">
        <v>3487</v>
      </c>
      <c r="B9" s="143">
        <v>2.0</v>
      </c>
      <c r="C9" s="144">
        <v>2.0</v>
      </c>
      <c r="D9" s="143">
        <v>15.0</v>
      </c>
      <c r="E9" s="144">
        <v>3.0</v>
      </c>
      <c r="F9" s="143">
        <v>15.0</v>
      </c>
      <c r="G9" s="144">
        <v>7.0</v>
      </c>
      <c r="H9" s="143">
        <v>0.0</v>
      </c>
      <c r="I9" s="144">
        <v>0.0</v>
      </c>
      <c r="J9" s="143">
        <v>10.0</v>
      </c>
      <c r="K9" s="144">
        <v>17.0</v>
      </c>
      <c r="L9" s="143">
        <v>2.0</v>
      </c>
      <c r="M9" s="144">
        <v>2.0</v>
      </c>
      <c r="N9" s="143">
        <v>3.0</v>
      </c>
      <c r="O9" s="144">
        <v>17.0</v>
      </c>
      <c r="P9" s="143">
        <v>3.0</v>
      </c>
      <c r="Q9" s="144">
        <v>3.0</v>
      </c>
    </row>
    <row r="10">
      <c r="A10" s="128" t="s">
        <v>3488</v>
      </c>
      <c r="B10" s="141">
        <v>0.0</v>
      </c>
      <c r="C10" s="142">
        <v>0.0</v>
      </c>
      <c r="D10" s="141">
        <v>0.0</v>
      </c>
      <c r="E10" s="142">
        <v>0.0</v>
      </c>
      <c r="F10" s="141">
        <v>0.0</v>
      </c>
      <c r="G10" s="142">
        <v>0.0</v>
      </c>
      <c r="H10" s="141">
        <v>0.0</v>
      </c>
      <c r="I10" s="142">
        <v>0.0</v>
      </c>
      <c r="J10" s="141">
        <v>5.0</v>
      </c>
      <c r="K10" s="142">
        <v>1.0</v>
      </c>
      <c r="L10" s="141">
        <v>0.0</v>
      </c>
      <c r="M10" s="142">
        <v>0.0</v>
      </c>
      <c r="N10" s="141">
        <v>0.0</v>
      </c>
      <c r="O10" s="142">
        <v>0.0</v>
      </c>
      <c r="P10" s="141">
        <v>3.0</v>
      </c>
      <c r="Q10" s="142">
        <v>0.0</v>
      </c>
      <c r="T10" s="149">
        <f>350+sum(R4:Y4)</f>
        <v>501</v>
      </c>
    </row>
    <row r="11">
      <c r="A11" s="128" t="s">
        <v>3489</v>
      </c>
      <c r="B11" s="143">
        <v>0.0</v>
      </c>
      <c r="C11" s="144">
        <v>0.0</v>
      </c>
      <c r="D11" s="143">
        <v>0.0</v>
      </c>
      <c r="E11" s="144">
        <v>0.0</v>
      </c>
      <c r="F11" s="143">
        <v>0.0</v>
      </c>
      <c r="G11" s="144">
        <v>0.0</v>
      </c>
      <c r="H11" s="143">
        <v>0.0</v>
      </c>
      <c r="I11" s="144">
        <v>0.0</v>
      </c>
      <c r="J11" s="143">
        <v>3.0</v>
      </c>
      <c r="K11" s="144">
        <v>5.0</v>
      </c>
      <c r="L11" s="150">
        <v>0.0</v>
      </c>
      <c r="M11" s="151">
        <v>0.0</v>
      </c>
      <c r="N11" s="150">
        <v>0.0</v>
      </c>
      <c r="O11" s="151">
        <v>0.0</v>
      </c>
      <c r="P11" s="143">
        <v>1.0</v>
      </c>
      <c r="Q11" s="144">
        <v>0.0</v>
      </c>
      <c r="R11" s="152"/>
    </row>
    <row r="12">
      <c r="A12" s="128" t="s">
        <v>3490</v>
      </c>
      <c r="B12" s="141">
        <v>0.0</v>
      </c>
      <c r="C12" s="142">
        <v>0.0</v>
      </c>
      <c r="D12" s="141">
        <v>0.0</v>
      </c>
      <c r="E12" s="142">
        <v>0.0</v>
      </c>
      <c r="F12" s="141">
        <v>0.0</v>
      </c>
      <c r="G12" s="142">
        <v>0.0</v>
      </c>
      <c r="H12" s="141">
        <v>0.0</v>
      </c>
      <c r="I12" s="142">
        <v>0.0</v>
      </c>
      <c r="J12" s="141">
        <v>2.0</v>
      </c>
      <c r="K12" s="142">
        <v>0.0</v>
      </c>
      <c r="L12" s="141">
        <v>0.0</v>
      </c>
      <c r="M12" s="142">
        <v>0.0</v>
      </c>
      <c r="N12" s="141">
        <v>0.0</v>
      </c>
      <c r="O12" s="142">
        <v>1.0</v>
      </c>
      <c r="P12" s="141">
        <v>3.0</v>
      </c>
      <c r="Q12" s="142">
        <v>1.0</v>
      </c>
      <c r="R12" s="153"/>
      <c r="X12" s="154"/>
    </row>
    <row r="13">
      <c r="A13" s="128" t="s">
        <v>3491</v>
      </c>
      <c r="B13" s="143">
        <v>0.0</v>
      </c>
      <c r="C13" s="144">
        <v>0.0</v>
      </c>
      <c r="D13" s="143">
        <v>0.0</v>
      </c>
      <c r="E13" s="144">
        <v>0.0</v>
      </c>
      <c r="F13" s="143">
        <v>0.0</v>
      </c>
      <c r="G13" s="144">
        <v>0.0</v>
      </c>
      <c r="H13" s="143">
        <v>2.0</v>
      </c>
      <c r="I13" s="144">
        <v>3.0</v>
      </c>
      <c r="J13" s="150">
        <v>0.0</v>
      </c>
      <c r="K13" s="151">
        <v>0.0</v>
      </c>
      <c r="L13" s="143">
        <v>1.0</v>
      </c>
      <c r="M13" s="144">
        <v>1.0</v>
      </c>
      <c r="N13" s="143">
        <v>2.0</v>
      </c>
      <c r="O13" s="144">
        <v>0.0</v>
      </c>
      <c r="P13" s="150">
        <v>0.0</v>
      </c>
      <c r="Q13" s="151">
        <v>0.0</v>
      </c>
      <c r="R13" s="152"/>
      <c r="X13" s="154"/>
    </row>
    <row r="14">
      <c r="A14" s="128" t="s">
        <v>3492</v>
      </c>
      <c r="B14" s="155">
        <v>0.0</v>
      </c>
      <c r="C14" s="156">
        <v>0.0</v>
      </c>
      <c r="D14" s="155">
        <v>0.0</v>
      </c>
      <c r="E14" s="156">
        <v>0.0</v>
      </c>
      <c r="F14" s="155">
        <v>0.0</v>
      </c>
      <c r="G14" s="156">
        <v>0.0</v>
      </c>
      <c r="H14" s="155">
        <v>0.0</v>
      </c>
      <c r="I14" s="156">
        <v>0.0</v>
      </c>
      <c r="J14" s="155">
        <v>0.0</v>
      </c>
      <c r="K14" s="156">
        <v>0.0</v>
      </c>
      <c r="L14" s="155">
        <v>0.0</v>
      </c>
      <c r="M14" s="156">
        <v>0.0</v>
      </c>
      <c r="N14" s="155">
        <v>0.0</v>
      </c>
      <c r="O14" s="156">
        <v>0.0</v>
      </c>
      <c r="P14" s="155">
        <v>0.0</v>
      </c>
      <c r="Q14" s="156">
        <v>0.0</v>
      </c>
      <c r="R14" s="126"/>
      <c r="S14" s="157"/>
      <c r="U14" s="158"/>
      <c r="V14" s="126"/>
      <c r="W14" s="159"/>
    </row>
    <row r="15">
      <c r="F15" s="152"/>
      <c r="G15" s="152"/>
      <c r="H15" s="152"/>
      <c r="I15" s="152"/>
      <c r="J15" s="152"/>
      <c r="K15" s="152"/>
      <c r="L15" s="152"/>
      <c r="O15" s="152"/>
      <c r="R15" s="139"/>
      <c r="S15" s="160"/>
      <c r="V15" s="139"/>
      <c r="W15" s="161"/>
    </row>
    <row r="16">
      <c r="A16" s="162" t="s">
        <v>3493</v>
      </c>
      <c r="F16" s="153"/>
      <c r="G16" s="153"/>
      <c r="H16" s="153"/>
      <c r="I16" s="153"/>
      <c r="J16" s="153"/>
      <c r="K16" s="153"/>
      <c r="L16" s="153"/>
      <c r="O16" s="153"/>
      <c r="R16" s="126"/>
      <c r="S16" s="157"/>
      <c r="U16" s="158"/>
      <c r="V16" s="126"/>
      <c r="W16" s="159"/>
    </row>
    <row r="17">
      <c r="A17" s="163" t="str">
        <f t="array" ref="A17">INDIRECT(ADDRESS(3,17+MATCH(MAX(R4:Y4),R4:Y4,0)))</f>
        <v>Armik</v>
      </c>
      <c r="E17" s="164" t="s">
        <v>3494</v>
      </c>
      <c r="F17" s="152"/>
      <c r="G17" s="152"/>
      <c r="H17" s="152"/>
      <c r="I17" s="152"/>
      <c r="J17" s="152"/>
      <c r="K17" s="152"/>
      <c r="L17" s="152"/>
      <c r="N17" s="152"/>
      <c r="O17" s="152"/>
      <c r="R17" s="139"/>
      <c r="S17" s="160"/>
      <c r="V17" s="139"/>
      <c r="W17" s="161"/>
      <c r="Z17" s="127"/>
    </row>
    <row r="18">
      <c r="F18" s="153"/>
      <c r="G18" s="153"/>
      <c r="H18" s="153"/>
      <c r="I18" s="153"/>
      <c r="J18" s="153"/>
      <c r="K18" s="153"/>
      <c r="L18" s="153"/>
      <c r="N18" s="153"/>
      <c r="O18" s="153"/>
      <c r="R18" s="126"/>
      <c r="S18" s="157"/>
      <c r="U18" s="165"/>
      <c r="V18" s="126"/>
      <c r="W18" s="159"/>
      <c r="Z18" s="127"/>
      <c r="AA18" s="127"/>
      <c r="AB18" s="127"/>
    </row>
    <row r="19">
      <c r="F19" s="152"/>
      <c r="G19" s="152"/>
      <c r="H19" s="152"/>
      <c r="I19" s="152"/>
      <c r="J19" s="152"/>
      <c r="K19" s="152"/>
      <c r="L19" s="152"/>
      <c r="N19" s="152"/>
      <c r="O19" s="152"/>
      <c r="R19" s="139"/>
      <c r="V19" s="139"/>
      <c r="W19" s="161"/>
      <c r="Y19" s="127"/>
      <c r="Z19" s="127"/>
      <c r="AA19" s="127"/>
      <c r="AB19" s="127"/>
    </row>
    <row r="20">
      <c r="F20" s="153"/>
      <c r="G20" s="153"/>
      <c r="H20" s="166"/>
      <c r="I20" s="153"/>
      <c r="J20" s="153"/>
      <c r="K20" s="153"/>
      <c r="L20" s="153"/>
      <c r="N20" s="153"/>
      <c r="O20" s="153"/>
      <c r="R20" s="126"/>
      <c r="V20" s="126"/>
      <c r="W20" s="159"/>
      <c r="Z20" s="127"/>
      <c r="AA20" s="127"/>
      <c r="AB20" s="127"/>
    </row>
    <row r="21">
      <c r="A21" s="167"/>
      <c r="B21" s="152"/>
      <c r="C21" s="152"/>
      <c r="D21" s="152"/>
      <c r="E21" s="152"/>
      <c r="F21" s="152"/>
      <c r="G21" s="152"/>
      <c r="H21" s="152"/>
      <c r="I21" s="152"/>
      <c r="J21" s="152"/>
      <c r="K21" s="152"/>
      <c r="L21" s="152"/>
      <c r="N21" s="152"/>
      <c r="O21" s="152"/>
      <c r="R21" s="139"/>
      <c r="S21" s="168"/>
      <c r="U21" s="169"/>
      <c r="V21" s="139"/>
      <c r="W21" s="161"/>
      <c r="Z21" s="127"/>
      <c r="AA21" s="127"/>
      <c r="AB21" s="127"/>
    </row>
    <row r="22">
      <c r="A22" s="170"/>
      <c r="B22" s="153"/>
      <c r="C22" s="153"/>
      <c r="D22" s="153"/>
      <c r="E22" s="153"/>
      <c r="F22" s="153"/>
      <c r="G22" s="153"/>
      <c r="H22" s="153"/>
      <c r="I22" s="153"/>
      <c r="J22" s="153"/>
      <c r="K22" s="153"/>
      <c r="L22" s="153"/>
      <c r="N22" s="153"/>
      <c r="O22" s="153"/>
      <c r="R22" s="126"/>
      <c r="V22" s="126"/>
      <c r="W22" s="159"/>
      <c r="Z22" s="127"/>
      <c r="AA22" s="127"/>
      <c r="AB22" s="127"/>
    </row>
    <row r="23">
      <c r="A23" s="167"/>
      <c r="B23" s="152"/>
      <c r="C23" s="152"/>
      <c r="D23" s="152"/>
      <c r="E23" s="152"/>
      <c r="F23" s="152"/>
      <c r="G23" s="152"/>
      <c r="H23" s="152"/>
      <c r="I23" s="152"/>
      <c r="J23" s="152"/>
      <c r="K23" s="152"/>
      <c r="L23" s="152"/>
      <c r="N23" s="152"/>
      <c r="O23" s="152"/>
      <c r="R23" s="139"/>
      <c r="V23" s="139"/>
      <c r="W23" s="161"/>
      <c r="AA23" s="127"/>
      <c r="AB23" s="127"/>
    </row>
    <row r="24">
      <c r="A24" s="170"/>
      <c r="B24" s="153"/>
      <c r="C24" s="153"/>
      <c r="D24" s="153"/>
      <c r="E24" s="153"/>
      <c r="F24" s="153"/>
      <c r="G24" s="153"/>
      <c r="H24" s="153"/>
      <c r="I24" s="153"/>
      <c r="J24" s="153"/>
      <c r="N24" s="171"/>
      <c r="O24" s="153"/>
      <c r="R24" s="126"/>
      <c r="V24" s="126"/>
      <c r="W24" s="159"/>
      <c r="Z24" s="127"/>
      <c r="AA24" s="127"/>
      <c r="AB24" s="127"/>
    </row>
    <row r="25">
      <c r="A25" s="167"/>
      <c r="B25" s="152"/>
      <c r="C25" s="152"/>
      <c r="D25" s="152"/>
      <c r="E25" s="152"/>
      <c r="F25" s="152"/>
      <c r="G25" s="152"/>
      <c r="H25" s="152"/>
      <c r="I25" s="152"/>
      <c r="J25" s="152"/>
      <c r="R25" s="139"/>
      <c r="S25" s="168"/>
      <c r="U25" s="169"/>
      <c r="W25" s="161"/>
      <c r="Y25" s="127"/>
      <c r="Z25" s="127"/>
      <c r="AA25" s="127"/>
      <c r="AB25" s="127"/>
    </row>
    <row r="26">
      <c r="A26" s="170"/>
      <c r="B26" s="153"/>
      <c r="C26" s="153"/>
      <c r="D26" s="153"/>
      <c r="E26" s="153"/>
      <c r="F26" s="153"/>
      <c r="G26" s="153"/>
      <c r="H26" s="153"/>
      <c r="I26" s="153"/>
      <c r="J26" s="153"/>
      <c r="N26" s="172"/>
      <c r="R26" s="126"/>
      <c r="S26" s="126"/>
      <c r="T26" s="126"/>
      <c r="U26" s="126"/>
      <c r="V26" s="126"/>
      <c r="W26" s="159"/>
      <c r="Y26" s="127"/>
      <c r="Z26" s="127"/>
      <c r="AA26" s="127"/>
      <c r="AB26" s="127"/>
    </row>
    <row r="27">
      <c r="A27" s="167"/>
      <c r="B27" s="152"/>
      <c r="C27" s="152"/>
      <c r="D27" s="152"/>
      <c r="E27" s="152"/>
      <c r="F27" s="152"/>
      <c r="G27" s="152"/>
      <c r="H27" s="152"/>
      <c r="I27" s="152"/>
      <c r="J27" s="152"/>
      <c r="N27" s="167"/>
      <c r="O27" s="167"/>
      <c r="Q27" s="139"/>
      <c r="R27" s="139"/>
      <c r="U27" s="139"/>
      <c r="V27" s="139"/>
      <c r="W27" s="161"/>
      <c r="Y27" s="127"/>
    </row>
    <row r="28">
      <c r="A28" s="170"/>
      <c r="B28" s="153"/>
      <c r="C28" s="153"/>
      <c r="D28" s="153"/>
      <c r="E28" s="153"/>
      <c r="F28" s="153"/>
      <c r="G28" s="153"/>
      <c r="H28" s="153"/>
      <c r="I28" s="153"/>
      <c r="J28" s="153"/>
      <c r="K28" s="153"/>
      <c r="L28" s="153"/>
      <c r="N28" s="173"/>
      <c r="O28" s="126"/>
      <c r="Q28" s="126"/>
      <c r="R28" s="126"/>
      <c r="S28" s="126"/>
      <c r="T28" s="126"/>
      <c r="U28" s="126"/>
      <c r="V28" s="126"/>
      <c r="W28" s="159"/>
      <c r="Y28" s="127"/>
    </row>
    <row r="29">
      <c r="A29" s="167"/>
      <c r="B29" s="174"/>
      <c r="C29" s="174"/>
      <c r="D29" s="174"/>
      <c r="E29" s="174"/>
      <c r="F29" s="175"/>
      <c r="G29" s="174"/>
      <c r="H29" s="174"/>
      <c r="I29" s="174"/>
      <c r="J29" s="174"/>
      <c r="K29" s="174"/>
      <c r="L29" s="139"/>
      <c r="M29" s="139"/>
      <c r="N29" s="139"/>
      <c r="O29" s="139"/>
      <c r="P29" s="139"/>
      <c r="Q29" s="139"/>
      <c r="R29" s="139"/>
      <c r="S29" s="139"/>
      <c r="T29" s="139"/>
      <c r="U29" s="139"/>
      <c r="V29" s="139"/>
      <c r="W29" s="161"/>
    </row>
    <row r="30">
      <c r="A30" s="170"/>
      <c r="B30" s="173"/>
      <c r="C30" s="173"/>
      <c r="D30" s="173"/>
      <c r="E30" s="173"/>
      <c r="F30" s="176"/>
      <c r="G30" s="173"/>
      <c r="H30" s="173"/>
      <c r="I30" s="173"/>
      <c r="J30" s="173"/>
      <c r="K30" s="173"/>
      <c r="L30" s="126"/>
      <c r="M30" s="126"/>
      <c r="N30" s="126"/>
      <c r="O30" s="126"/>
      <c r="P30" s="126"/>
      <c r="Q30" s="126"/>
      <c r="R30" s="126"/>
      <c r="S30" s="126"/>
      <c r="T30" s="126"/>
      <c r="U30" s="126"/>
      <c r="V30" s="126"/>
      <c r="W30" s="159"/>
    </row>
    <row r="31">
      <c r="A31" s="167"/>
      <c r="B31" s="174"/>
      <c r="C31" s="174"/>
      <c r="D31" s="174"/>
      <c r="E31" s="174"/>
      <c r="F31" s="175"/>
      <c r="G31" s="174"/>
      <c r="H31" s="174"/>
      <c r="I31" s="174"/>
      <c r="J31" s="174"/>
      <c r="K31" s="174"/>
      <c r="L31" s="139"/>
      <c r="M31" s="139"/>
      <c r="N31" s="139"/>
      <c r="O31" s="139"/>
      <c r="P31" s="139"/>
      <c r="Q31" s="139"/>
      <c r="R31" s="139"/>
      <c r="S31" s="139"/>
      <c r="T31" s="139"/>
      <c r="U31" s="139"/>
      <c r="V31" s="139"/>
      <c r="W31" s="161"/>
    </row>
    <row r="32">
      <c r="A32" s="170"/>
      <c r="B32" s="173"/>
      <c r="C32" s="173"/>
      <c r="D32" s="173"/>
      <c r="E32" s="173"/>
      <c r="F32" s="176"/>
      <c r="G32" s="173"/>
      <c r="H32" s="173"/>
      <c r="I32" s="173"/>
      <c r="J32" s="173"/>
      <c r="K32" s="173"/>
      <c r="L32" s="126"/>
      <c r="M32" s="126"/>
      <c r="N32" s="126"/>
      <c r="O32" s="126"/>
      <c r="P32" s="126"/>
      <c r="Q32" s="126"/>
      <c r="R32" s="126"/>
      <c r="S32" s="126"/>
      <c r="T32" s="126"/>
      <c r="U32" s="126"/>
      <c r="V32" s="126"/>
      <c r="W32" s="126"/>
    </row>
    <row r="33">
      <c r="A33" s="167"/>
      <c r="B33" s="174"/>
      <c r="C33" s="174"/>
      <c r="D33" s="174"/>
      <c r="E33" s="174"/>
      <c r="F33" s="175"/>
      <c r="G33" s="174"/>
      <c r="H33" s="174"/>
      <c r="I33" s="174"/>
      <c r="J33" s="174"/>
      <c r="K33" s="174"/>
      <c r="L33" s="139"/>
      <c r="M33" s="139"/>
      <c r="N33" s="139"/>
      <c r="O33" s="139"/>
      <c r="P33" s="139"/>
      <c r="Q33" s="139"/>
      <c r="R33" s="139"/>
      <c r="S33" s="139"/>
      <c r="T33" s="139"/>
      <c r="U33" s="139"/>
      <c r="V33" s="139"/>
      <c r="W33" s="139"/>
    </row>
    <row r="34">
      <c r="A34" s="170"/>
      <c r="B34" s="173"/>
      <c r="C34" s="173"/>
      <c r="D34" s="173"/>
      <c r="E34" s="173"/>
      <c r="F34" s="176"/>
      <c r="G34" s="173"/>
      <c r="H34" s="173"/>
      <c r="I34" s="173"/>
      <c r="J34" s="173"/>
      <c r="K34" s="173"/>
      <c r="L34" s="126"/>
      <c r="M34" s="126"/>
      <c r="N34" s="126"/>
      <c r="O34" s="126"/>
      <c r="P34" s="126"/>
      <c r="Q34" s="126"/>
      <c r="R34" s="126"/>
      <c r="S34" s="126"/>
      <c r="T34" s="126"/>
      <c r="U34" s="126"/>
      <c r="V34" s="126"/>
      <c r="W34" s="126"/>
    </row>
    <row r="35">
      <c r="A35" s="167"/>
      <c r="B35" s="174"/>
      <c r="C35" s="174"/>
      <c r="D35" s="174"/>
      <c r="E35" s="174"/>
      <c r="F35" s="175"/>
      <c r="G35" s="174"/>
      <c r="H35" s="174"/>
      <c r="I35" s="174"/>
      <c r="J35" s="174"/>
      <c r="K35" s="174"/>
      <c r="L35" s="139"/>
      <c r="M35" s="139"/>
      <c r="N35" s="139"/>
      <c r="O35" s="139"/>
      <c r="P35" s="139"/>
      <c r="Q35" s="139"/>
      <c r="R35" s="139"/>
      <c r="S35" s="139"/>
      <c r="T35" s="139"/>
      <c r="U35" s="139"/>
      <c r="V35" s="139"/>
      <c r="W35" s="139"/>
    </row>
    <row r="36">
      <c r="A36" s="176"/>
      <c r="B36" s="173"/>
      <c r="C36" s="173"/>
      <c r="D36" s="173"/>
      <c r="E36" s="173"/>
      <c r="F36" s="176"/>
      <c r="G36" s="173"/>
      <c r="H36" s="173"/>
      <c r="I36" s="173"/>
      <c r="J36" s="173"/>
      <c r="K36" s="173"/>
      <c r="L36" s="126"/>
      <c r="M36" s="126"/>
      <c r="N36" s="126"/>
      <c r="O36" s="126"/>
      <c r="P36" s="126"/>
      <c r="Q36" s="126"/>
      <c r="R36" s="126"/>
      <c r="S36" s="126"/>
      <c r="T36" s="126"/>
      <c r="U36" s="126"/>
      <c r="V36" s="126"/>
      <c r="W36" s="126"/>
    </row>
    <row r="37">
      <c r="A37" s="175"/>
      <c r="B37" s="174"/>
      <c r="C37" s="174"/>
      <c r="D37" s="174"/>
      <c r="E37" s="174"/>
      <c r="F37" s="175"/>
      <c r="G37" s="174"/>
      <c r="H37" s="174"/>
      <c r="I37" s="174"/>
      <c r="J37" s="174"/>
      <c r="K37" s="174"/>
      <c r="L37" s="139"/>
      <c r="M37" s="139"/>
      <c r="N37" s="139"/>
      <c r="O37" s="139"/>
      <c r="P37" s="139"/>
      <c r="Q37" s="139"/>
      <c r="R37" s="139"/>
      <c r="S37" s="139"/>
      <c r="T37" s="139"/>
      <c r="U37" s="139"/>
      <c r="V37" s="139"/>
      <c r="W37" s="139"/>
    </row>
    <row r="38">
      <c r="A38" s="176"/>
      <c r="B38" s="173"/>
      <c r="C38" s="173"/>
      <c r="D38" s="173"/>
      <c r="E38" s="173"/>
      <c r="F38" s="176"/>
      <c r="G38" s="173"/>
      <c r="H38" s="173"/>
      <c r="I38" s="173"/>
      <c r="J38" s="173"/>
      <c r="K38" s="173"/>
      <c r="L38" s="126"/>
      <c r="M38" s="126"/>
      <c r="N38" s="126"/>
      <c r="O38" s="126"/>
      <c r="P38" s="126"/>
      <c r="Q38" s="126"/>
      <c r="R38" s="126"/>
      <c r="S38" s="126"/>
      <c r="T38" s="126"/>
      <c r="U38" s="126"/>
      <c r="V38" s="126"/>
      <c r="W38" s="126"/>
    </row>
    <row r="39">
      <c r="A39" s="175"/>
      <c r="B39" s="174"/>
      <c r="C39" s="174"/>
      <c r="D39" s="174"/>
      <c r="E39" s="174"/>
      <c r="F39" s="175"/>
      <c r="G39" s="174"/>
      <c r="H39" s="174"/>
      <c r="I39" s="174"/>
      <c r="J39" s="174"/>
      <c r="K39" s="174"/>
      <c r="L39" s="139"/>
      <c r="M39" s="139"/>
      <c r="N39" s="139"/>
      <c r="O39" s="139"/>
      <c r="P39" s="139"/>
      <c r="Q39" s="139"/>
      <c r="R39" s="139"/>
      <c r="S39" s="139"/>
      <c r="T39" s="139"/>
      <c r="U39" s="139"/>
      <c r="V39" s="139"/>
      <c r="W39" s="139"/>
    </row>
    <row r="40">
      <c r="A40" s="176"/>
      <c r="B40" s="173"/>
      <c r="C40" s="173"/>
      <c r="D40" s="173"/>
      <c r="E40" s="173"/>
      <c r="F40" s="176"/>
      <c r="G40" s="173"/>
      <c r="H40" s="173"/>
      <c r="I40" s="173"/>
      <c r="J40" s="173"/>
      <c r="K40" s="173"/>
      <c r="L40" s="126"/>
      <c r="M40" s="126"/>
      <c r="N40" s="126"/>
      <c r="O40" s="126"/>
      <c r="P40" s="126"/>
      <c r="Q40" s="126"/>
      <c r="R40" s="126"/>
      <c r="S40" s="126"/>
      <c r="T40" s="126"/>
      <c r="U40" s="126"/>
      <c r="V40" s="126"/>
      <c r="W40" s="126"/>
    </row>
    <row r="41">
      <c r="A41" s="175"/>
      <c r="B41" s="174"/>
      <c r="C41" s="174"/>
      <c r="D41" s="174"/>
      <c r="E41" s="174"/>
      <c r="F41" s="175"/>
      <c r="G41" s="174"/>
      <c r="H41" s="174"/>
      <c r="I41" s="174"/>
      <c r="J41" s="174"/>
      <c r="K41" s="174"/>
      <c r="L41" s="139"/>
      <c r="M41" s="139"/>
      <c r="N41" s="139"/>
      <c r="O41" s="139"/>
      <c r="P41" s="139"/>
      <c r="Q41" s="139"/>
      <c r="R41" s="139"/>
      <c r="S41" s="139"/>
      <c r="T41" s="139"/>
      <c r="U41" s="139"/>
      <c r="V41" s="139"/>
      <c r="W41" s="139"/>
    </row>
    <row r="42">
      <c r="A42" s="176"/>
      <c r="B42" s="173"/>
      <c r="C42" s="173"/>
      <c r="D42" s="173"/>
      <c r="E42" s="173"/>
      <c r="F42" s="176"/>
      <c r="G42" s="173"/>
      <c r="H42" s="173"/>
      <c r="I42" s="173"/>
      <c r="J42" s="173"/>
      <c r="K42" s="173"/>
      <c r="L42" s="126"/>
      <c r="M42" s="126"/>
      <c r="N42" s="126"/>
      <c r="O42" s="126"/>
      <c r="P42" s="126"/>
      <c r="Q42" s="126"/>
      <c r="R42" s="126"/>
      <c r="S42" s="126"/>
      <c r="T42" s="126"/>
      <c r="U42" s="126"/>
      <c r="V42" s="126"/>
      <c r="W42" s="126"/>
    </row>
    <row r="43">
      <c r="A43" s="175"/>
      <c r="B43" s="174"/>
      <c r="C43" s="174"/>
      <c r="D43" s="174"/>
      <c r="E43" s="174"/>
      <c r="F43" s="175"/>
      <c r="G43" s="174"/>
      <c r="H43" s="174"/>
      <c r="I43" s="174"/>
      <c r="J43" s="174"/>
      <c r="K43" s="174"/>
      <c r="L43" s="139"/>
      <c r="M43" s="139"/>
      <c r="N43" s="139"/>
      <c r="O43" s="139"/>
      <c r="P43" s="139"/>
      <c r="Q43" s="139"/>
      <c r="R43" s="139"/>
      <c r="S43" s="139"/>
      <c r="T43" s="139"/>
      <c r="U43" s="139"/>
      <c r="V43" s="139"/>
      <c r="W43" s="139"/>
    </row>
    <row r="44">
      <c r="A44" s="176"/>
      <c r="B44" s="173"/>
      <c r="C44" s="173"/>
      <c r="D44" s="173"/>
      <c r="E44" s="173"/>
      <c r="F44" s="176"/>
      <c r="G44" s="173"/>
      <c r="H44" s="173"/>
      <c r="I44" s="173"/>
      <c r="J44" s="173"/>
      <c r="K44" s="173"/>
      <c r="L44" s="126"/>
      <c r="M44" s="126"/>
      <c r="N44" s="126"/>
      <c r="O44" s="126"/>
      <c r="P44" s="126"/>
      <c r="Q44" s="126"/>
      <c r="R44" s="126"/>
      <c r="S44" s="126"/>
      <c r="T44" s="126"/>
      <c r="U44" s="126"/>
      <c r="V44" s="126"/>
      <c r="W44" s="126"/>
    </row>
    <row r="45">
      <c r="A45" s="175"/>
      <c r="B45" s="174"/>
      <c r="C45" s="174"/>
      <c r="D45" s="174"/>
      <c r="E45" s="174"/>
      <c r="F45" s="175"/>
      <c r="G45" s="174"/>
      <c r="H45" s="174"/>
      <c r="I45" s="174"/>
      <c r="J45" s="174"/>
      <c r="K45" s="174"/>
      <c r="L45" s="139"/>
      <c r="M45" s="139"/>
      <c r="N45" s="139"/>
      <c r="O45" s="139"/>
      <c r="P45" s="139"/>
      <c r="Q45" s="139"/>
      <c r="R45" s="139"/>
      <c r="S45" s="139"/>
      <c r="T45" s="139"/>
      <c r="U45" s="139"/>
      <c r="V45" s="139"/>
      <c r="W45" s="139"/>
    </row>
    <row r="46">
      <c r="A46" s="176"/>
      <c r="B46" s="173"/>
      <c r="C46" s="173"/>
      <c r="D46" s="173"/>
      <c r="E46" s="173"/>
      <c r="F46" s="176"/>
      <c r="G46" s="173"/>
      <c r="H46" s="173"/>
      <c r="I46" s="173"/>
      <c r="J46" s="173"/>
      <c r="K46" s="173"/>
      <c r="L46" s="126"/>
      <c r="M46" s="126"/>
      <c r="N46" s="126"/>
      <c r="O46" s="126"/>
      <c r="P46" s="126"/>
      <c r="Q46" s="126"/>
      <c r="R46" s="126"/>
      <c r="S46" s="126"/>
      <c r="T46" s="126"/>
      <c r="U46" s="126"/>
      <c r="V46" s="126"/>
      <c r="W46" s="126"/>
    </row>
    <row r="47">
      <c r="A47" s="175"/>
      <c r="B47" s="174"/>
      <c r="C47" s="174"/>
      <c r="D47" s="174"/>
      <c r="E47" s="174"/>
      <c r="F47" s="175"/>
      <c r="G47" s="174"/>
      <c r="H47" s="174"/>
      <c r="I47" s="174"/>
      <c r="J47" s="174"/>
      <c r="K47" s="174"/>
      <c r="L47" s="139"/>
      <c r="M47" s="139"/>
      <c r="N47" s="139"/>
      <c r="O47" s="139"/>
      <c r="P47" s="139"/>
      <c r="Q47" s="139"/>
      <c r="R47" s="139"/>
      <c r="S47" s="139"/>
      <c r="T47" s="139"/>
      <c r="U47" s="139"/>
      <c r="V47" s="139"/>
      <c r="W47" s="139"/>
    </row>
    <row r="48">
      <c r="A48" s="176"/>
      <c r="B48" s="173"/>
      <c r="C48" s="173"/>
      <c r="D48" s="173"/>
      <c r="E48" s="173"/>
      <c r="F48" s="176"/>
      <c r="G48" s="173"/>
      <c r="H48" s="173"/>
      <c r="I48" s="173"/>
      <c r="J48" s="173"/>
      <c r="K48" s="173"/>
      <c r="L48" s="126"/>
      <c r="M48" s="126"/>
      <c r="N48" s="126"/>
      <c r="O48" s="126"/>
      <c r="P48" s="126"/>
      <c r="Q48" s="126"/>
      <c r="R48" s="126"/>
      <c r="S48" s="126"/>
      <c r="T48" s="126"/>
      <c r="U48" s="126"/>
      <c r="V48" s="126"/>
      <c r="W48" s="126"/>
    </row>
    <row r="49">
      <c r="A49" s="175"/>
      <c r="B49" s="174"/>
      <c r="C49" s="174"/>
      <c r="D49" s="174"/>
      <c r="E49" s="174"/>
      <c r="F49" s="175"/>
      <c r="G49" s="174"/>
      <c r="H49" s="174"/>
      <c r="I49" s="174"/>
      <c r="J49" s="174"/>
      <c r="K49" s="174"/>
      <c r="L49" s="139"/>
      <c r="M49" s="139"/>
      <c r="N49" s="139"/>
      <c r="O49" s="139"/>
      <c r="P49" s="139"/>
      <c r="Q49" s="139"/>
      <c r="R49" s="139"/>
      <c r="S49" s="139"/>
      <c r="T49" s="139"/>
      <c r="U49" s="139"/>
      <c r="V49" s="139"/>
      <c r="W49" s="139"/>
    </row>
    <row r="50">
      <c r="A50" s="176"/>
      <c r="B50" s="173"/>
      <c r="C50" s="173"/>
      <c r="D50" s="173"/>
      <c r="E50" s="173"/>
      <c r="F50" s="176"/>
      <c r="G50" s="173"/>
      <c r="H50" s="173"/>
      <c r="I50" s="173"/>
      <c r="J50" s="173"/>
      <c r="K50" s="173"/>
      <c r="L50" s="126"/>
      <c r="M50" s="126"/>
      <c r="N50" s="126"/>
      <c r="O50" s="126"/>
      <c r="P50" s="126"/>
      <c r="Q50" s="126"/>
      <c r="R50" s="126"/>
      <c r="S50" s="126"/>
      <c r="T50" s="126"/>
      <c r="U50" s="126"/>
      <c r="V50" s="126"/>
      <c r="W50" s="126"/>
    </row>
    <row r="51">
      <c r="A51" s="175"/>
      <c r="B51" s="174"/>
      <c r="C51" s="174"/>
      <c r="D51" s="174"/>
      <c r="E51" s="174"/>
      <c r="F51" s="175"/>
      <c r="G51" s="174"/>
      <c r="H51" s="174"/>
      <c r="I51" s="174"/>
      <c r="J51" s="174"/>
      <c r="K51" s="174"/>
      <c r="L51" s="139"/>
      <c r="M51" s="139"/>
      <c r="N51" s="139"/>
      <c r="O51" s="139"/>
      <c r="P51" s="139"/>
      <c r="Q51" s="139"/>
      <c r="R51" s="139"/>
      <c r="S51" s="139"/>
      <c r="T51" s="139"/>
      <c r="U51" s="139"/>
      <c r="V51" s="139"/>
      <c r="W51" s="139"/>
    </row>
    <row r="52">
      <c r="A52" s="176"/>
      <c r="B52" s="173"/>
      <c r="C52" s="173"/>
      <c r="D52" s="173"/>
      <c r="E52" s="173"/>
      <c r="F52" s="176"/>
      <c r="G52" s="173"/>
      <c r="H52" s="173"/>
      <c r="I52" s="173"/>
      <c r="J52" s="173"/>
      <c r="K52" s="173"/>
      <c r="L52" s="126"/>
      <c r="M52" s="126"/>
      <c r="N52" s="126"/>
      <c r="O52" s="126"/>
      <c r="P52" s="126"/>
      <c r="Q52" s="126"/>
      <c r="R52" s="126"/>
      <c r="S52" s="126"/>
      <c r="T52" s="126"/>
      <c r="U52" s="126"/>
      <c r="V52" s="126"/>
      <c r="W52" s="126"/>
    </row>
    <row r="53">
      <c r="A53" s="175"/>
      <c r="B53" s="174"/>
      <c r="C53" s="174"/>
      <c r="D53" s="174"/>
      <c r="E53" s="174"/>
      <c r="F53" s="175"/>
      <c r="G53" s="174"/>
      <c r="H53" s="174"/>
      <c r="I53" s="174"/>
      <c r="J53" s="174"/>
      <c r="K53" s="174"/>
      <c r="L53" s="139"/>
      <c r="M53" s="139"/>
      <c r="N53" s="139"/>
      <c r="O53" s="139"/>
      <c r="P53" s="139"/>
      <c r="Q53" s="139"/>
      <c r="R53" s="139"/>
      <c r="S53" s="139"/>
      <c r="T53" s="139"/>
      <c r="U53" s="139"/>
      <c r="V53" s="139"/>
      <c r="W53" s="139"/>
    </row>
    <row r="54">
      <c r="A54" s="176"/>
      <c r="B54" s="173"/>
      <c r="C54" s="173"/>
      <c r="D54" s="173"/>
      <c r="E54" s="173"/>
      <c r="F54" s="176"/>
      <c r="G54" s="173"/>
      <c r="H54" s="173"/>
      <c r="I54" s="173"/>
      <c r="J54" s="173"/>
      <c r="K54" s="173"/>
      <c r="L54" s="126"/>
      <c r="M54" s="126"/>
      <c r="N54" s="126"/>
      <c r="O54" s="126"/>
      <c r="P54" s="126"/>
      <c r="Q54" s="126"/>
      <c r="R54" s="126"/>
      <c r="S54" s="126"/>
      <c r="T54" s="126"/>
      <c r="U54" s="126"/>
      <c r="V54" s="126"/>
      <c r="W54" s="126"/>
    </row>
    <row r="55">
      <c r="A55" s="175"/>
      <c r="B55" s="174"/>
      <c r="C55" s="174"/>
      <c r="D55" s="174"/>
      <c r="E55" s="174"/>
      <c r="F55" s="175"/>
      <c r="G55" s="174"/>
      <c r="H55" s="174"/>
      <c r="I55" s="174"/>
      <c r="J55" s="174"/>
      <c r="K55" s="174"/>
      <c r="L55" s="139"/>
      <c r="M55" s="139"/>
      <c r="N55" s="139"/>
      <c r="O55" s="139"/>
      <c r="P55" s="139"/>
      <c r="Q55" s="139"/>
      <c r="R55" s="139"/>
      <c r="S55" s="139"/>
      <c r="T55" s="139"/>
      <c r="U55" s="139"/>
      <c r="V55" s="139"/>
      <c r="W55" s="139"/>
    </row>
    <row r="56">
      <c r="A56" s="176"/>
      <c r="B56" s="173"/>
      <c r="C56" s="173"/>
      <c r="D56" s="173"/>
      <c r="E56" s="173"/>
      <c r="F56" s="176"/>
      <c r="G56" s="173"/>
      <c r="H56" s="173"/>
      <c r="I56" s="173"/>
      <c r="J56" s="173"/>
      <c r="K56" s="173"/>
      <c r="L56" s="126"/>
      <c r="M56" s="126"/>
      <c r="N56" s="126"/>
      <c r="O56" s="126"/>
      <c r="P56" s="126"/>
      <c r="Q56" s="126"/>
      <c r="R56" s="126"/>
      <c r="S56" s="126"/>
      <c r="T56" s="126"/>
      <c r="U56" s="126"/>
      <c r="V56" s="126"/>
      <c r="W56" s="126"/>
    </row>
    <row r="57">
      <c r="A57" s="175"/>
      <c r="B57" s="174"/>
      <c r="C57" s="174"/>
      <c r="D57" s="174"/>
      <c r="E57" s="174"/>
      <c r="F57" s="175"/>
      <c r="G57" s="174"/>
      <c r="H57" s="174"/>
      <c r="I57" s="174"/>
      <c r="J57" s="174"/>
      <c r="K57" s="174"/>
      <c r="L57" s="139"/>
      <c r="M57" s="139"/>
      <c r="N57" s="139"/>
      <c r="O57" s="139"/>
      <c r="P57" s="139"/>
      <c r="Q57" s="139"/>
      <c r="R57" s="139"/>
      <c r="S57" s="139"/>
      <c r="T57" s="139"/>
      <c r="U57" s="139"/>
      <c r="V57" s="139"/>
      <c r="W57" s="139"/>
    </row>
    <row r="58">
      <c r="A58" s="176"/>
      <c r="B58" s="173"/>
      <c r="C58" s="173"/>
      <c r="D58" s="173"/>
      <c r="E58" s="173"/>
      <c r="F58" s="176"/>
      <c r="G58" s="173"/>
      <c r="H58" s="173"/>
      <c r="I58" s="173"/>
      <c r="J58" s="173"/>
      <c r="K58" s="173"/>
      <c r="L58" s="126"/>
      <c r="M58" s="126"/>
      <c r="N58" s="126"/>
      <c r="O58" s="126"/>
      <c r="P58" s="126"/>
      <c r="Q58" s="126"/>
      <c r="R58" s="126"/>
      <c r="S58" s="126"/>
      <c r="T58" s="126"/>
      <c r="U58" s="126"/>
      <c r="V58" s="126"/>
      <c r="W58" s="126"/>
    </row>
    <row r="59">
      <c r="A59" s="175"/>
      <c r="B59" s="174"/>
      <c r="C59" s="174"/>
      <c r="D59" s="174"/>
      <c r="E59" s="174"/>
      <c r="F59" s="175"/>
      <c r="G59" s="174"/>
      <c r="H59" s="174"/>
      <c r="I59" s="174"/>
      <c r="J59" s="174"/>
      <c r="K59" s="174"/>
      <c r="L59" s="139"/>
      <c r="M59" s="139"/>
      <c r="N59" s="139"/>
      <c r="O59" s="139"/>
      <c r="P59" s="139"/>
      <c r="Q59" s="139"/>
      <c r="R59" s="139"/>
      <c r="S59" s="139"/>
      <c r="T59" s="139"/>
      <c r="U59" s="139"/>
      <c r="V59" s="139"/>
      <c r="W59" s="139"/>
    </row>
    <row r="60">
      <c r="A60" s="176"/>
      <c r="B60" s="173"/>
      <c r="C60" s="173"/>
      <c r="D60" s="173"/>
      <c r="E60" s="173"/>
      <c r="F60" s="176"/>
      <c r="G60" s="173"/>
      <c r="H60" s="173"/>
      <c r="I60" s="173"/>
      <c r="J60" s="173"/>
      <c r="K60" s="173"/>
      <c r="L60" s="126"/>
      <c r="M60" s="126"/>
      <c r="N60" s="126"/>
      <c r="O60" s="126"/>
      <c r="P60" s="126"/>
      <c r="Q60" s="126"/>
      <c r="R60" s="126"/>
      <c r="S60" s="126"/>
      <c r="T60" s="126"/>
      <c r="U60" s="126"/>
      <c r="V60" s="126"/>
      <c r="W60" s="126"/>
    </row>
    <row r="61">
      <c r="A61" s="175"/>
      <c r="B61" s="174"/>
      <c r="C61" s="174"/>
      <c r="D61" s="174"/>
      <c r="E61" s="174"/>
      <c r="F61" s="175"/>
      <c r="G61" s="174"/>
      <c r="H61" s="174"/>
      <c r="I61" s="174"/>
      <c r="J61" s="174"/>
      <c r="K61" s="174"/>
      <c r="L61" s="139"/>
      <c r="M61" s="139"/>
      <c r="N61" s="139"/>
      <c r="O61" s="139"/>
      <c r="P61" s="139"/>
      <c r="Q61" s="139"/>
      <c r="R61" s="139"/>
      <c r="S61" s="139"/>
      <c r="T61" s="139"/>
      <c r="U61" s="139"/>
      <c r="V61" s="139"/>
      <c r="W61" s="139"/>
    </row>
    <row r="62">
      <c r="A62" s="176"/>
      <c r="B62" s="173"/>
      <c r="C62" s="173"/>
      <c r="D62" s="173"/>
      <c r="E62" s="173"/>
      <c r="F62" s="176"/>
      <c r="G62" s="173"/>
      <c r="H62" s="173"/>
      <c r="I62" s="173"/>
      <c r="J62" s="173"/>
      <c r="K62" s="173"/>
      <c r="L62" s="126"/>
      <c r="M62" s="126"/>
      <c r="N62" s="126"/>
      <c r="O62" s="126"/>
      <c r="P62" s="126"/>
      <c r="Q62" s="126"/>
      <c r="R62" s="126"/>
      <c r="S62" s="126"/>
      <c r="T62" s="126"/>
      <c r="U62" s="126"/>
      <c r="V62" s="126"/>
      <c r="W62" s="126"/>
    </row>
    <row r="63">
      <c r="A63" s="175"/>
      <c r="B63" s="174"/>
      <c r="C63" s="174"/>
      <c r="D63" s="174"/>
      <c r="E63" s="174"/>
      <c r="F63" s="175"/>
      <c r="G63" s="174"/>
      <c r="H63" s="174"/>
      <c r="I63" s="174"/>
      <c r="J63" s="174"/>
      <c r="K63" s="174"/>
      <c r="L63" s="139"/>
      <c r="M63" s="139"/>
      <c r="N63" s="139"/>
      <c r="O63" s="139"/>
      <c r="P63" s="139"/>
      <c r="Q63" s="139"/>
      <c r="R63" s="139"/>
      <c r="S63" s="139"/>
      <c r="T63" s="139"/>
      <c r="U63" s="139"/>
      <c r="V63" s="139"/>
      <c r="W63" s="139"/>
    </row>
    <row r="64">
      <c r="A64" s="176"/>
      <c r="B64" s="173"/>
      <c r="C64" s="173"/>
      <c r="D64" s="173"/>
      <c r="E64" s="173"/>
      <c r="F64" s="176"/>
      <c r="G64" s="173"/>
      <c r="H64" s="173"/>
      <c r="I64" s="173"/>
      <c r="J64" s="173"/>
      <c r="K64" s="173"/>
      <c r="L64" s="126"/>
      <c r="M64" s="126"/>
      <c r="N64" s="126"/>
      <c r="O64" s="126"/>
      <c r="P64" s="126"/>
      <c r="Q64" s="126"/>
      <c r="R64" s="126"/>
      <c r="S64" s="126"/>
      <c r="T64" s="126"/>
      <c r="U64" s="126"/>
      <c r="V64" s="126"/>
      <c r="W64" s="126"/>
    </row>
    <row r="65">
      <c r="A65" s="175"/>
      <c r="B65" s="174"/>
      <c r="C65" s="174"/>
      <c r="D65" s="174"/>
      <c r="E65" s="174"/>
      <c r="F65" s="175"/>
      <c r="G65" s="174"/>
      <c r="H65" s="174"/>
      <c r="I65" s="174"/>
      <c r="J65" s="174"/>
      <c r="K65" s="174"/>
      <c r="L65" s="139"/>
      <c r="M65" s="139"/>
      <c r="N65" s="139"/>
      <c r="O65" s="139"/>
      <c r="P65" s="139"/>
      <c r="Q65" s="139"/>
      <c r="R65" s="139"/>
      <c r="S65" s="139"/>
      <c r="T65" s="139"/>
      <c r="U65" s="139"/>
      <c r="V65" s="139"/>
      <c r="W65" s="139"/>
    </row>
    <row r="66">
      <c r="A66" s="176"/>
      <c r="B66" s="173"/>
      <c r="C66" s="173"/>
      <c r="D66" s="173"/>
      <c r="E66" s="173"/>
      <c r="F66" s="176"/>
      <c r="G66" s="173"/>
      <c r="H66" s="173"/>
      <c r="I66" s="173"/>
      <c r="J66" s="173"/>
      <c r="K66" s="173"/>
      <c r="L66" s="126"/>
      <c r="M66" s="126"/>
      <c r="N66" s="126"/>
      <c r="O66" s="126"/>
      <c r="P66" s="126"/>
      <c r="Q66" s="126"/>
      <c r="R66" s="126"/>
      <c r="S66" s="126"/>
      <c r="T66" s="126"/>
      <c r="U66" s="126"/>
      <c r="V66" s="126"/>
      <c r="W66" s="126"/>
    </row>
    <row r="67">
      <c r="A67" s="175"/>
      <c r="B67" s="174"/>
      <c r="C67" s="174"/>
      <c r="D67" s="174"/>
      <c r="E67" s="174"/>
      <c r="F67" s="175"/>
      <c r="G67" s="174"/>
      <c r="H67" s="174"/>
      <c r="I67" s="174"/>
      <c r="J67" s="174"/>
      <c r="K67" s="174"/>
      <c r="L67" s="139"/>
      <c r="M67" s="139"/>
      <c r="N67" s="139"/>
      <c r="O67" s="139"/>
      <c r="P67" s="139"/>
      <c r="Q67" s="139"/>
      <c r="R67" s="139"/>
      <c r="S67" s="139"/>
      <c r="T67" s="139"/>
      <c r="U67" s="139"/>
      <c r="V67" s="139"/>
      <c r="W67" s="139"/>
    </row>
    <row r="68">
      <c r="A68" s="176"/>
      <c r="B68" s="173"/>
      <c r="C68" s="173"/>
      <c r="D68" s="173"/>
      <c r="E68" s="173"/>
      <c r="F68" s="176"/>
      <c r="G68" s="173"/>
      <c r="H68" s="173"/>
      <c r="I68" s="173"/>
      <c r="J68" s="173"/>
      <c r="K68" s="173"/>
      <c r="L68" s="126"/>
      <c r="M68" s="126"/>
      <c r="N68" s="126"/>
      <c r="O68" s="126"/>
      <c r="P68" s="126"/>
      <c r="Q68" s="126"/>
      <c r="R68" s="126"/>
      <c r="S68" s="126"/>
      <c r="T68" s="126"/>
      <c r="U68" s="126"/>
      <c r="V68" s="126"/>
      <c r="W68" s="126"/>
    </row>
    <row r="69">
      <c r="A69" s="175"/>
      <c r="B69" s="174"/>
      <c r="C69" s="174"/>
      <c r="D69" s="174"/>
      <c r="E69" s="174"/>
      <c r="F69" s="175"/>
      <c r="G69" s="174"/>
      <c r="H69" s="174"/>
      <c r="I69" s="174"/>
      <c r="J69" s="174"/>
      <c r="K69" s="174"/>
      <c r="L69" s="139"/>
      <c r="M69" s="139"/>
      <c r="N69" s="139"/>
      <c r="O69" s="139"/>
      <c r="P69" s="139"/>
      <c r="Q69" s="139"/>
      <c r="R69" s="139"/>
      <c r="S69" s="139"/>
      <c r="T69" s="139"/>
      <c r="U69" s="139"/>
      <c r="V69" s="139"/>
      <c r="W69" s="139"/>
    </row>
    <row r="70">
      <c r="A70" s="176"/>
      <c r="B70" s="173"/>
      <c r="C70" s="173"/>
      <c r="D70" s="173"/>
      <c r="E70" s="173"/>
      <c r="F70" s="176"/>
      <c r="G70" s="173"/>
      <c r="H70" s="173"/>
      <c r="I70" s="173"/>
      <c r="J70" s="173"/>
      <c r="K70" s="173"/>
      <c r="L70" s="126"/>
      <c r="M70" s="126"/>
      <c r="N70" s="126"/>
      <c r="O70" s="126"/>
      <c r="P70" s="126"/>
      <c r="Q70" s="126"/>
      <c r="R70" s="126"/>
      <c r="S70" s="126"/>
      <c r="T70" s="126"/>
      <c r="U70" s="126"/>
      <c r="V70" s="126"/>
      <c r="W70" s="126"/>
    </row>
    <row r="71">
      <c r="A71" s="175"/>
      <c r="B71" s="174"/>
      <c r="C71" s="174"/>
      <c r="D71" s="174"/>
      <c r="E71" s="174"/>
      <c r="F71" s="175"/>
      <c r="G71" s="174"/>
      <c r="H71" s="174"/>
      <c r="I71" s="174"/>
      <c r="J71" s="174"/>
      <c r="K71" s="174"/>
      <c r="L71" s="139"/>
      <c r="M71" s="139"/>
      <c r="N71" s="139"/>
      <c r="O71" s="139"/>
      <c r="P71" s="139"/>
      <c r="Q71" s="139"/>
      <c r="R71" s="139"/>
      <c r="S71" s="139"/>
      <c r="T71" s="139"/>
      <c r="U71" s="139"/>
      <c r="V71" s="139"/>
      <c r="W71" s="139"/>
    </row>
    <row r="72">
      <c r="A72" s="176"/>
      <c r="B72" s="173"/>
      <c r="C72" s="173"/>
      <c r="D72" s="173"/>
      <c r="E72" s="173"/>
      <c r="F72" s="176"/>
      <c r="G72" s="173"/>
      <c r="H72" s="173"/>
      <c r="I72" s="173"/>
      <c r="J72" s="173"/>
      <c r="K72" s="173"/>
      <c r="L72" s="126"/>
      <c r="M72" s="126"/>
      <c r="N72" s="126"/>
      <c r="O72" s="126"/>
      <c r="P72" s="126"/>
      <c r="Q72" s="126"/>
      <c r="R72" s="126"/>
      <c r="S72" s="126"/>
      <c r="T72" s="126"/>
      <c r="U72" s="126"/>
      <c r="V72" s="126"/>
      <c r="W72" s="126"/>
    </row>
    <row r="73">
      <c r="A73" s="175"/>
      <c r="B73" s="174"/>
      <c r="C73" s="174"/>
      <c r="D73" s="174"/>
      <c r="E73" s="174"/>
      <c r="F73" s="175"/>
      <c r="G73" s="174"/>
      <c r="H73" s="174"/>
      <c r="I73" s="174"/>
      <c r="J73" s="174"/>
      <c r="K73" s="174"/>
      <c r="L73" s="139"/>
      <c r="M73" s="139"/>
      <c r="N73" s="139"/>
      <c r="O73" s="139"/>
      <c r="P73" s="139"/>
      <c r="Q73" s="139"/>
      <c r="R73" s="139"/>
      <c r="S73" s="139"/>
      <c r="T73" s="139"/>
      <c r="U73" s="139"/>
      <c r="V73" s="139"/>
      <c r="W73" s="139"/>
    </row>
    <row r="74">
      <c r="A74" s="176"/>
      <c r="B74" s="173"/>
      <c r="C74" s="173"/>
      <c r="D74" s="173"/>
      <c r="E74" s="173"/>
      <c r="F74" s="176"/>
      <c r="G74" s="173"/>
      <c r="H74" s="173"/>
      <c r="I74" s="173"/>
      <c r="J74" s="173"/>
      <c r="K74" s="173"/>
      <c r="L74" s="126"/>
      <c r="M74" s="126"/>
      <c r="N74" s="126"/>
      <c r="O74" s="126"/>
      <c r="P74" s="126"/>
      <c r="Q74" s="126"/>
      <c r="R74" s="126"/>
      <c r="S74" s="126"/>
      <c r="T74" s="126"/>
      <c r="U74" s="126"/>
      <c r="V74" s="126"/>
      <c r="W74" s="126"/>
    </row>
    <row r="75">
      <c r="A75" s="175"/>
      <c r="B75" s="174"/>
      <c r="C75" s="174"/>
      <c r="D75" s="174"/>
      <c r="E75" s="174"/>
      <c r="F75" s="175"/>
      <c r="G75" s="174"/>
      <c r="H75" s="174"/>
      <c r="I75" s="174"/>
      <c r="J75" s="174"/>
      <c r="K75" s="174"/>
      <c r="L75" s="139"/>
      <c r="M75" s="139"/>
      <c r="N75" s="139"/>
      <c r="O75" s="139"/>
      <c r="P75" s="139"/>
      <c r="Q75" s="139"/>
      <c r="R75" s="139"/>
      <c r="S75" s="139"/>
      <c r="T75" s="139"/>
      <c r="U75" s="139"/>
      <c r="V75" s="139"/>
      <c r="W75" s="139"/>
    </row>
    <row r="76">
      <c r="A76" s="176"/>
      <c r="B76" s="173"/>
      <c r="C76" s="173"/>
      <c r="D76" s="173"/>
      <c r="E76" s="173"/>
      <c r="F76" s="176"/>
      <c r="G76" s="173"/>
      <c r="H76" s="173"/>
      <c r="I76" s="173"/>
      <c r="J76" s="173"/>
      <c r="K76" s="173"/>
      <c r="L76" s="126"/>
      <c r="M76" s="126"/>
      <c r="N76" s="126"/>
      <c r="O76" s="126"/>
      <c r="P76" s="126"/>
      <c r="Q76" s="126"/>
      <c r="R76" s="126"/>
      <c r="S76" s="126"/>
      <c r="T76" s="126"/>
      <c r="U76" s="126"/>
      <c r="V76" s="126"/>
      <c r="W76" s="126"/>
    </row>
    <row r="77">
      <c r="A77" s="175"/>
      <c r="B77" s="174"/>
      <c r="C77" s="174"/>
      <c r="D77" s="174"/>
      <c r="E77" s="174"/>
      <c r="F77" s="175"/>
      <c r="G77" s="174"/>
      <c r="H77" s="174"/>
      <c r="I77" s="174"/>
      <c r="J77" s="174"/>
      <c r="K77" s="174"/>
      <c r="L77" s="139"/>
      <c r="M77" s="139"/>
      <c r="N77" s="139"/>
      <c r="O77" s="139"/>
      <c r="P77" s="139"/>
      <c r="Q77" s="139"/>
      <c r="R77" s="139"/>
      <c r="S77" s="139"/>
      <c r="T77" s="139"/>
      <c r="U77" s="139"/>
      <c r="V77" s="139"/>
      <c r="W77" s="139"/>
    </row>
    <row r="78">
      <c r="A78" s="176"/>
      <c r="B78" s="173"/>
      <c r="C78" s="173"/>
      <c r="D78" s="173"/>
      <c r="E78" s="173"/>
      <c r="F78" s="176"/>
      <c r="G78" s="173"/>
      <c r="H78" s="173"/>
      <c r="I78" s="173"/>
      <c r="J78" s="173"/>
      <c r="K78" s="173"/>
      <c r="L78" s="126"/>
      <c r="M78" s="126"/>
      <c r="N78" s="126"/>
      <c r="O78" s="126"/>
      <c r="P78" s="126"/>
      <c r="Q78" s="126"/>
      <c r="R78" s="126"/>
      <c r="S78" s="126"/>
      <c r="T78" s="126"/>
      <c r="U78" s="126"/>
      <c r="V78" s="126"/>
      <c r="W78" s="126"/>
    </row>
    <row r="79">
      <c r="A79" s="175"/>
      <c r="B79" s="174"/>
      <c r="C79" s="174"/>
      <c r="D79" s="174"/>
      <c r="E79" s="174"/>
      <c r="F79" s="175"/>
      <c r="G79" s="174"/>
      <c r="H79" s="174"/>
      <c r="I79" s="174"/>
      <c r="J79" s="174"/>
      <c r="K79" s="174"/>
      <c r="L79" s="139"/>
      <c r="M79" s="139"/>
      <c r="N79" s="139"/>
      <c r="O79" s="139"/>
      <c r="P79" s="139"/>
      <c r="Q79" s="139"/>
      <c r="R79" s="139"/>
      <c r="S79" s="139"/>
      <c r="T79" s="139"/>
      <c r="U79" s="139"/>
      <c r="V79" s="139"/>
      <c r="W79" s="139"/>
    </row>
    <row r="80">
      <c r="A80" s="176"/>
      <c r="B80" s="173"/>
      <c r="C80" s="173"/>
      <c r="D80" s="173"/>
      <c r="E80" s="173"/>
      <c r="F80" s="176"/>
      <c r="G80" s="173"/>
      <c r="H80" s="173"/>
      <c r="I80" s="173"/>
      <c r="J80" s="173"/>
      <c r="K80" s="173"/>
      <c r="L80" s="126"/>
      <c r="M80" s="126"/>
      <c r="N80" s="126"/>
      <c r="O80" s="126"/>
      <c r="P80" s="126"/>
      <c r="Q80" s="126"/>
      <c r="R80" s="126"/>
      <c r="S80" s="126"/>
      <c r="T80" s="126"/>
      <c r="U80" s="126"/>
      <c r="V80" s="126"/>
      <c r="W80" s="126"/>
    </row>
    <row r="81">
      <c r="A81" s="175"/>
      <c r="B81" s="174"/>
      <c r="C81" s="174"/>
      <c r="D81" s="174"/>
      <c r="E81" s="174"/>
      <c r="F81" s="175"/>
      <c r="G81" s="174"/>
      <c r="H81" s="174"/>
      <c r="I81" s="174"/>
      <c r="J81" s="174"/>
      <c r="K81" s="174"/>
      <c r="L81" s="139"/>
      <c r="M81" s="139"/>
      <c r="N81" s="139"/>
      <c r="O81" s="139"/>
      <c r="P81" s="139"/>
      <c r="Q81" s="139"/>
      <c r="R81" s="139"/>
      <c r="S81" s="139"/>
      <c r="T81" s="139"/>
      <c r="U81" s="139"/>
      <c r="V81" s="139"/>
      <c r="W81" s="139"/>
    </row>
    <row r="82">
      <c r="A82" s="176"/>
      <c r="B82" s="173"/>
      <c r="C82" s="173"/>
      <c r="D82" s="173"/>
      <c r="E82" s="173"/>
      <c r="F82" s="176"/>
      <c r="G82" s="173"/>
      <c r="H82" s="173"/>
      <c r="I82" s="173"/>
      <c r="J82" s="173"/>
      <c r="K82" s="173"/>
      <c r="L82" s="126"/>
      <c r="M82" s="126"/>
      <c r="N82" s="126"/>
      <c r="O82" s="126"/>
      <c r="P82" s="126"/>
      <c r="Q82" s="126"/>
      <c r="R82" s="126"/>
      <c r="S82" s="126"/>
      <c r="T82" s="126"/>
      <c r="U82" s="126"/>
      <c r="V82" s="126"/>
      <c r="W82" s="126"/>
    </row>
    <row r="83">
      <c r="A83" s="175"/>
      <c r="B83" s="174"/>
      <c r="C83" s="174"/>
      <c r="D83" s="174"/>
      <c r="E83" s="174"/>
      <c r="F83" s="175"/>
      <c r="G83" s="174"/>
      <c r="H83" s="174"/>
      <c r="I83" s="174"/>
      <c r="J83" s="174"/>
      <c r="K83" s="174"/>
      <c r="L83" s="139"/>
      <c r="M83" s="139"/>
      <c r="N83" s="139"/>
      <c r="O83" s="139"/>
      <c r="P83" s="139"/>
      <c r="Q83" s="139"/>
      <c r="R83" s="139"/>
      <c r="S83" s="139"/>
      <c r="T83" s="139"/>
      <c r="U83" s="139"/>
      <c r="V83" s="139"/>
      <c r="W83" s="139"/>
    </row>
    <row r="84">
      <c r="A84" s="176"/>
      <c r="B84" s="173"/>
      <c r="C84" s="173"/>
      <c r="D84" s="173"/>
      <c r="E84" s="173"/>
      <c r="F84" s="176"/>
      <c r="G84" s="173"/>
      <c r="H84" s="173"/>
      <c r="I84" s="173"/>
      <c r="J84" s="173"/>
      <c r="K84" s="173"/>
      <c r="L84" s="126"/>
      <c r="M84" s="126"/>
      <c r="N84" s="126"/>
      <c r="O84" s="126"/>
      <c r="P84" s="126"/>
      <c r="Q84" s="126"/>
      <c r="R84" s="126"/>
      <c r="S84" s="126"/>
      <c r="T84" s="126"/>
      <c r="U84" s="126"/>
      <c r="V84" s="126"/>
      <c r="W84" s="126"/>
    </row>
    <row r="85">
      <c r="A85" s="175"/>
      <c r="B85" s="174"/>
      <c r="C85" s="174"/>
      <c r="D85" s="174"/>
      <c r="E85" s="174"/>
      <c r="F85" s="175"/>
      <c r="G85" s="174"/>
      <c r="H85" s="174"/>
      <c r="I85" s="174"/>
      <c r="J85" s="174"/>
      <c r="K85" s="174"/>
      <c r="L85" s="139"/>
      <c r="M85" s="139"/>
      <c r="N85" s="139"/>
      <c r="O85" s="139"/>
      <c r="P85" s="139"/>
      <c r="Q85" s="139"/>
      <c r="R85" s="139"/>
      <c r="S85" s="139"/>
      <c r="T85" s="139"/>
      <c r="U85" s="139"/>
      <c r="V85" s="139"/>
      <c r="W85" s="139"/>
    </row>
    <row r="86">
      <c r="A86" s="176"/>
      <c r="B86" s="173"/>
      <c r="C86" s="173"/>
      <c r="D86" s="173"/>
      <c r="E86" s="173"/>
      <c r="F86" s="176"/>
      <c r="G86" s="173"/>
      <c r="H86" s="173"/>
      <c r="I86" s="173"/>
      <c r="J86" s="173"/>
      <c r="K86" s="173"/>
      <c r="L86" s="126"/>
      <c r="M86" s="126"/>
      <c r="N86" s="126"/>
      <c r="O86" s="126"/>
      <c r="P86" s="126"/>
      <c r="Q86" s="126"/>
      <c r="R86" s="126"/>
      <c r="S86" s="126"/>
      <c r="T86" s="126"/>
      <c r="U86" s="126"/>
      <c r="V86" s="126"/>
      <c r="W86" s="126"/>
    </row>
    <row r="87">
      <c r="A87" s="175"/>
      <c r="B87" s="174"/>
      <c r="C87" s="174"/>
      <c r="D87" s="174"/>
      <c r="E87" s="174"/>
      <c r="F87" s="175"/>
      <c r="G87" s="174"/>
      <c r="H87" s="174"/>
      <c r="I87" s="174"/>
      <c r="J87" s="174"/>
      <c r="K87" s="174"/>
      <c r="L87" s="139"/>
      <c r="M87" s="139"/>
      <c r="N87" s="139"/>
      <c r="O87" s="139"/>
      <c r="P87" s="139"/>
      <c r="Q87" s="139"/>
      <c r="R87" s="139"/>
      <c r="S87" s="139"/>
      <c r="T87" s="139"/>
      <c r="U87" s="139"/>
      <c r="V87" s="139"/>
      <c r="W87" s="139"/>
    </row>
    <row r="88">
      <c r="A88" s="176"/>
      <c r="B88" s="173"/>
      <c r="C88" s="173"/>
      <c r="D88" s="173"/>
      <c r="E88" s="173"/>
      <c r="F88" s="176"/>
      <c r="G88" s="173"/>
      <c r="H88" s="173"/>
      <c r="I88" s="173"/>
      <c r="J88" s="173"/>
      <c r="K88" s="173"/>
      <c r="L88" s="126"/>
      <c r="M88" s="126"/>
      <c r="N88" s="126"/>
      <c r="O88" s="126"/>
      <c r="P88" s="126"/>
      <c r="Q88" s="126"/>
      <c r="R88" s="126"/>
      <c r="S88" s="126"/>
      <c r="T88" s="126"/>
      <c r="U88" s="126"/>
      <c r="V88" s="126"/>
      <c r="W88" s="126"/>
    </row>
    <row r="89">
      <c r="A89" s="175"/>
      <c r="B89" s="174"/>
      <c r="C89" s="174"/>
      <c r="D89" s="174"/>
      <c r="E89" s="174"/>
      <c r="F89" s="175"/>
      <c r="G89" s="174"/>
      <c r="H89" s="174"/>
      <c r="I89" s="174"/>
      <c r="J89" s="174"/>
      <c r="K89" s="174"/>
      <c r="L89" s="139"/>
      <c r="M89" s="139"/>
      <c r="N89" s="139"/>
      <c r="O89" s="139"/>
      <c r="P89" s="139"/>
      <c r="Q89" s="139"/>
      <c r="R89" s="139"/>
      <c r="S89" s="139"/>
      <c r="T89" s="139"/>
      <c r="U89" s="139"/>
      <c r="V89" s="139"/>
      <c r="W89" s="139"/>
    </row>
    <row r="90">
      <c r="A90" s="176"/>
      <c r="B90" s="173"/>
      <c r="C90" s="173"/>
      <c r="D90" s="173"/>
      <c r="E90" s="173"/>
      <c r="F90" s="176"/>
      <c r="G90" s="173"/>
      <c r="H90" s="173"/>
      <c r="I90" s="173"/>
      <c r="J90" s="173"/>
      <c r="K90" s="173"/>
      <c r="L90" s="126"/>
      <c r="M90" s="126"/>
      <c r="N90" s="126"/>
      <c r="O90" s="126"/>
      <c r="P90" s="126"/>
      <c r="Q90" s="126"/>
      <c r="R90" s="126"/>
      <c r="S90" s="126"/>
      <c r="T90" s="126"/>
      <c r="U90" s="126"/>
      <c r="V90" s="126"/>
      <c r="W90" s="126"/>
    </row>
    <row r="91">
      <c r="A91" s="175"/>
      <c r="B91" s="174"/>
      <c r="C91" s="174"/>
      <c r="D91" s="174"/>
      <c r="E91" s="174"/>
      <c r="F91" s="175"/>
      <c r="G91" s="174"/>
      <c r="H91" s="174"/>
      <c r="I91" s="174"/>
      <c r="J91" s="174"/>
      <c r="K91" s="174"/>
      <c r="L91" s="139"/>
      <c r="M91" s="139"/>
      <c r="N91" s="139"/>
      <c r="O91" s="139"/>
      <c r="P91" s="139"/>
      <c r="Q91" s="139"/>
      <c r="R91" s="139"/>
      <c r="S91" s="139"/>
      <c r="T91" s="139"/>
      <c r="U91" s="139"/>
      <c r="V91" s="139"/>
      <c r="W91" s="139"/>
    </row>
    <row r="92">
      <c r="A92" s="176"/>
      <c r="B92" s="173"/>
      <c r="C92" s="173"/>
      <c r="D92" s="173"/>
      <c r="E92" s="173"/>
      <c r="F92" s="176"/>
      <c r="G92" s="173"/>
      <c r="H92" s="173"/>
      <c r="I92" s="173"/>
      <c r="J92" s="173"/>
      <c r="K92" s="173"/>
      <c r="L92" s="126"/>
      <c r="M92" s="126"/>
      <c r="N92" s="126"/>
      <c r="O92" s="126"/>
      <c r="P92" s="126"/>
      <c r="Q92" s="126"/>
      <c r="R92" s="126"/>
      <c r="S92" s="126"/>
      <c r="T92" s="126"/>
      <c r="U92" s="126"/>
      <c r="V92" s="126"/>
      <c r="W92" s="126"/>
    </row>
    <row r="93">
      <c r="A93" s="175"/>
      <c r="B93" s="174"/>
      <c r="C93" s="174"/>
      <c r="D93" s="174"/>
      <c r="E93" s="174"/>
      <c r="F93" s="175"/>
      <c r="G93" s="174"/>
      <c r="H93" s="174"/>
      <c r="I93" s="174"/>
      <c r="J93" s="174"/>
      <c r="K93" s="174"/>
      <c r="L93" s="139"/>
      <c r="M93" s="139"/>
      <c r="N93" s="139"/>
      <c r="O93" s="139"/>
      <c r="P93" s="139"/>
      <c r="Q93" s="139"/>
      <c r="R93" s="139"/>
      <c r="S93" s="139"/>
      <c r="T93" s="139"/>
      <c r="U93" s="139"/>
      <c r="V93" s="139"/>
      <c r="W93" s="139"/>
    </row>
    <row r="94">
      <c r="A94" s="176"/>
      <c r="B94" s="173"/>
      <c r="C94" s="173"/>
      <c r="D94" s="173"/>
      <c r="E94" s="173"/>
      <c r="F94" s="176"/>
      <c r="G94" s="173"/>
      <c r="H94" s="173"/>
      <c r="I94" s="173"/>
      <c r="J94" s="173"/>
      <c r="K94" s="173"/>
      <c r="L94" s="126"/>
      <c r="M94" s="126"/>
      <c r="N94" s="126"/>
      <c r="O94" s="126"/>
      <c r="P94" s="126"/>
      <c r="Q94" s="126"/>
      <c r="R94" s="126"/>
      <c r="S94" s="126"/>
      <c r="T94" s="126"/>
      <c r="U94" s="126"/>
      <c r="V94" s="126"/>
      <c r="W94" s="126"/>
    </row>
    <row r="95">
      <c r="A95" s="175"/>
      <c r="B95" s="174"/>
      <c r="C95" s="174"/>
      <c r="D95" s="174"/>
      <c r="E95" s="174"/>
      <c r="F95" s="175"/>
      <c r="G95" s="174"/>
      <c r="H95" s="174"/>
      <c r="I95" s="174"/>
      <c r="J95" s="174"/>
      <c r="K95" s="174"/>
      <c r="L95" s="139"/>
      <c r="M95" s="139"/>
      <c r="N95" s="139"/>
      <c r="O95" s="139"/>
      <c r="P95" s="139"/>
      <c r="Q95" s="139"/>
      <c r="R95" s="139"/>
      <c r="S95" s="139"/>
      <c r="T95" s="139"/>
      <c r="U95" s="139"/>
      <c r="V95" s="139"/>
      <c r="W95" s="139"/>
    </row>
    <row r="96">
      <c r="A96" s="176"/>
      <c r="B96" s="173"/>
      <c r="C96" s="173"/>
      <c r="D96" s="173"/>
      <c r="E96" s="173"/>
      <c r="F96" s="176"/>
      <c r="G96" s="173"/>
      <c r="H96" s="173"/>
      <c r="I96" s="173"/>
      <c r="J96" s="173"/>
      <c r="K96" s="173"/>
      <c r="L96" s="126"/>
      <c r="M96" s="126"/>
      <c r="N96" s="126"/>
      <c r="O96" s="126"/>
      <c r="P96" s="126"/>
      <c r="Q96" s="126"/>
      <c r="R96" s="126"/>
      <c r="S96" s="126"/>
      <c r="T96" s="126"/>
      <c r="U96" s="126"/>
      <c r="V96" s="126"/>
      <c r="W96" s="126"/>
    </row>
    <row r="97">
      <c r="A97" s="175"/>
      <c r="B97" s="174"/>
      <c r="C97" s="174"/>
      <c r="D97" s="174"/>
      <c r="E97" s="174"/>
      <c r="F97" s="175"/>
      <c r="G97" s="174"/>
      <c r="H97" s="174"/>
      <c r="I97" s="174"/>
      <c r="J97" s="174"/>
      <c r="K97" s="174"/>
      <c r="L97" s="139"/>
      <c r="M97" s="139"/>
      <c r="N97" s="139"/>
      <c r="O97" s="139"/>
      <c r="P97" s="139"/>
      <c r="Q97" s="139"/>
      <c r="R97" s="139"/>
      <c r="S97" s="139"/>
      <c r="T97" s="139"/>
      <c r="U97" s="139"/>
      <c r="V97" s="139"/>
      <c r="W97" s="139"/>
    </row>
    <row r="98">
      <c r="A98" s="176"/>
      <c r="B98" s="173"/>
      <c r="C98" s="173"/>
      <c r="D98" s="173"/>
      <c r="E98" s="173"/>
      <c r="F98" s="176"/>
      <c r="G98" s="173"/>
      <c r="H98" s="173"/>
      <c r="I98" s="173"/>
      <c r="J98" s="173"/>
      <c r="K98" s="173"/>
      <c r="L98" s="126"/>
      <c r="M98" s="126"/>
      <c r="N98" s="126"/>
      <c r="O98" s="126"/>
      <c r="P98" s="126"/>
      <c r="Q98" s="126"/>
      <c r="R98" s="126"/>
      <c r="S98" s="126"/>
      <c r="T98" s="126"/>
      <c r="U98" s="126"/>
      <c r="V98" s="126"/>
      <c r="W98" s="126"/>
    </row>
    <row r="99">
      <c r="A99" s="175"/>
      <c r="B99" s="174"/>
      <c r="C99" s="174"/>
      <c r="D99" s="174"/>
      <c r="E99" s="174"/>
      <c r="F99" s="175"/>
      <c r="G99" s="174"/>
      <c r="H99" s="174"/>
      <c r="I99" s="174"/>
      <c r="J99" s="174"/>
      <c r="K99" s="174"/>
      <c r="L99" s="139"/>
      <c r="M99" s="139"/>
      <c r="N99" s="139"/>
      <c r="O99" s="139"/>
      <c r="P99" s="139"/>
      <c r="Q99" s="139"/>
      <c r="R99" s="139"/>
      <c r="S99" s="139"/>
      <c r="T99" s="139"/>
      <c r="U99" s="139"/>
      <c r="V99" s="139"/>
      <c r="W99" s="139"/>
    </row>
    <row r="100">
      <c r="A100" s="176"/>
      <c r="B100" s="173"/>
      <c r="C100" s="173"/>
      <c r="D100" s="173"/>
      <c r="E100" s="173"/>
      <c r="F100" s="176"/>
      <c r="G100" s="173"/>
      <c r="H100" s="173"/>
      <c r="I100" s="173"/>
      <c r="J100" s="173"/>
      <c r="K100" s="173"/>
      <c r="L100" s="126"/>
      <c r="M100" s="126"/>
      <c r="N100" s="126"/>
      <c r="O100" s="126"/>
      <c r="P100" s="126"/>
      <c r="Q100" s="126"/>
      <c r="R100" s="126"/>
      <c r="S100" s="126"/>
      <c r="T100" s="126"/>
      <c r="U100" s="126"/>
      <c r="V100" s="126"/>
      <c r="W100" s="126"/>
    </row>
    <row r="101">
      <c r="A101" s="175"/>
      <c r="B101" s="174"/>
      <c r="C101" s="174"/>
      <c r="D101" s="174"/>
      <c r="E101" s="174"/>
      <c r="F101" s="175"/>
      <c r="G101" s="174"/>
      <c r="H101" s="174"/>
      <c r="I101" s="174"/>
      <c r="J101" s="174"/>
      <c r="K101" s="174"/>
      <c r="L101" s="139"/>
      <c r="M101" s="139"/>
      <c r="N101" s="139"/>
      <c r="O101" s="139"/>
      <c r="P101" s="139"/>
      <c r="Q101" s="139"/>
      <c r="R101" s="139"/>
      <c r="S101" s="139"/>
      <c r="T101" s="139"/>
      <c r="U101" s="139"/>
      <c r="V101" s="139"/>
      <c r="W101" s="139"/>
    </row>
    <row r="102">
      <c r="A102" s="176"/>
      <c r="B102" s="173"/>
      <c r="C102" s="173"/>
      <c r="D102" s="173"/>
      <c r="E102" s="173"/>
      <c r="F102" s="176"/>
      <c r="G102" s="173"/>
      <c r="H102" s="173"/>
      <c r="I102" s="173"/>
      <c r="J102" s="173"/>
      <c r="K102" s="173"/>
      <c r="L102" s="126"/>
      <c r="M102" s="126"/>
      <c r="N102" s="126"/>
      <c r="O102" s="126"/>
      <c r="P102" s="126"/>
      <c r="Q102" s="126"/>
      <c r="R102" s="126"/>
      <c r="S102" s="126"/>
      <c r="T102" s="126"/>
      <c r="U102" s="126"/>
      <c r="V102" s="126"/>
      <c r="W102" s="126"/>
    </row>
    <row r="103">
      <c r="A103" s="175"/>
      <c r="B103" s="174"/>
      <c r="C103" s="174"/>
      <c r="D103" s="174"/>
      <c r="E103" s="174"/>
      <c r="F103" s="175"/>
      <c r="G103" s="174"/>
      <c r="H103" s="174"/>
      <c r="I103" s="174"/>
      <c r="J103" s="174"/>
      <c r="K103" s="174"/>
      <c r="L103" s="139"/>
      <c r="M103" s="139"/>
      <c r="N103" s="139"/>
      <c r="O103" s="139"/>
      <c r="P103" s="139"/>
      <c r="Q103" s="139"/>
      <c r="R103" s="139"/>
      <c r="S103" s="139"/>
      <c r="T103" s="139"/>
      <c r="U103" s="139"/>
      <c r="V103" s="139"/>
      <c r="W103" s="139"/>
    </row>
    <row r="104">
      <c r="A104" s="176"/>
      <c r="B104" s="173"/>
      <c r="C104" s="173"/>
      <c r="D104" s="173"/>
      <c r="E104" s="173"/>
      <c r="F104" s="176"/>
      <c r="G104" s="173"/>
      <c r="H104" s="173"/>
      <c r="I104" s="173"/>
      <c r="J104" s="173"/>
      <c r="K104" s="173"/>
      <c r="L104" s="126"/>
      <c r="M104" s="126"/>
      <c r="N104" s="126"/>
      <c r="O104" s="126"/>
      <c r="P104" s="126"/>
      <c r="Q104" s="126"/>
      <c r="R104" s="126"/>
      <c r="S104" s="126"/>
      <c r="T104" s="126"/>
      <c r="U104" s="126"/>
      <c r="V104" s="126"/>
      <c r="W104" s="126"/>
    </row>
    <row r="105">
      <c r="A105" s="175"/>
      <c r="B105" s="174"/>
      <c r="C105" s="174"/>
      <c r="D105" s="174"/>
      <c r="E105" s="174"/>
      <c r="F105" s="175"/>
      <c r="G105" s="174"/>
      <c r="H105" s="174"/>
      <c r="I105" s="174"/>
      <c r="J105" s="174"/>
      <c r="K105" s="174"/>
      <c r="L105" s="139"/>
      <c r="M105" s="139"/>
      <c r="N105" s="139"/>
      <c r="O105" s="139"/>
      <c r="P105" s="139"/>
      <c r="Q105" s="139"/>
      <c r="R105" s="139"/>
      <c r="S105" s="139"/>
      <c r="T105" s="139"/>
      <c r="U105" s="139"/>
      <c r="V105" s="139"/>
      <c r="W105" s="139"/>
    </row>
    <row r="106">
      <c r="A106" s="176"/>
      <c r="B106" s="173"/>
      <c r="C106" s="173"/>
      <c r="D106" s="173"/>
      <c r="E106" s="173"/>
      <c r="F106" s="176"/>
      <c r="G106" s="173"/>
      <c r="H106" s="173"/>
      <c r="I106" s="173"/>
      <c r="J106" s="173"/>
      <c r="K106" s="173"/>
      <c r="L106" s="126"/>
      <c r="M106" s="126"/>
      <c r="N106" s="126"/>
      <c r="O106" s="126"/>
      <c r="P106" s="126"/>
      <c r="Q106" s="126"/>
      <c r="R106" s="126"/>
      <c r="S106" s="126"/>
      <c r="T106" s="126"/>
      <c r="U106" s="126"/>
      <c r="V106" s="126"/>
      <c r="W106" s="126"/>
    </row>
    <row r="107">
      <c r="A107" s="175"/>
      <c r="B107" s="174"/>
      <c r="C107" s="174"/>
      <c r="D107" s="174"/>
      <c r="E107" s="174"/>
      <c r="F107" s="175"/>
      <c r="G107" s="174"/>
      <c r="H107" s="174"/>
      <c r="I107" s="174"/>
      <c r="J107" s="174"/>
      <c r="K107" s="174"/>
      <c r="L107" s="139"/>
      <c r="M107" s="139"/>
      <c r="N107" s="139"/>
      <c r="O107" s="139"/>
      <c r="P107" s="139"/>
      <c r="Q107" s="139"/>
      <c r="R107" s="139"/>
      <c r="S107" s="139"/>
      <c r="T107" s="139"/>
      <c r="U107" s="139"/>
      <c r="V107" s="139"/>
      <c r="W107" s="139"/>
    </row>
    <row r="108">
      <c r="A108" s="176"/>
      <c r="B108" s="173"/>
      <c r="C108" s="173"/>
      <c r="D108" s="173"/>
      <c r="E108" s="173"/>
      <c r="F108" s="176"/>
      <c r="G108" s="173"/>
      <c r="H108" s="173"/>
      <c r="I108" s="173"/>
      <c r="J108" s="173"/>
      <c r="K108" s="173"/>
      <c r="L108" s="126"/>
      <c r="M108" s="126"/>
      <c r="N108" s="126"/>
      <c r="O108" s="126"/>
      <c r="P108" s="126"/>
      <c r="Q108" s="126"/>
      <c r="R108" s="126"/>
      <c r="S108" s="126"/>
      <c r="T108" s="126"/>
      <c r="U108" s="126"/>
      <c r="V108" s="126"/>
      <c r="W108" s="126"/>
    </row>
    <row r="109">
      <c r="A109" s="175"/>
      <c r="B109" s="174"/>
      <c r="C109" s="174"/>
      <c r="D109" s="174"/>
      <c r="E109" s="174"/>
      <c r="F109" s="175"/>
      <c r="G109" s="174"/>
      <c r="H109" s="174"/>
      <c r="I109" s="174"/>
      <c r="J109" s="174"/>
      <c r="K109" s="174"/>
      <c r="L109" s="139"/>
      <c r="M109" s="139"/>
      <c r="N109" s="139"/>
      <c r="O109" s="139"/>
      <c r="P109" s="139"/>
      <c r="Q109" s="139"/>
      <c r="R109" s="139"/>
      <c r="S109" s="139"/>
      <c r="T109" s="139"/>
      <c r="U109" s="139"/>
      <c r="V109" s="139"/>
      <c r="W109" s="139"/>
    </row>
    <row r="110">
      <c r="A110" s="176"/>
      <c r="B110" s="173"/>
      <c r="C110" s="173"/>
      <c r="D110" s="173"/>
      <c r="E110" s="173"/>
      <c r="F110" s="176"/>
      <c r="G110" s="173"/>
      <c r="H110" s="173"/>
      <c r="I110" s="173"/>
      <c r="J110" s="173"/>
      <c r="K110" s="173"/>
      <c r="L110" s="126"/>
      <c r="M110" s="126"/>
      <c r="N110" s="126"/>
      <c r="O110" s="126"/>
      <c r="P110" s="126"/>
      <c r="Q110" s="126"/>
      <c r="R110" s="126"/>
      <c r="S110" s="126"/>
      <c r="T110" s="126"/>
      <c r="U110" s="126"/>
      <c r="V110" s="126"/>
      <c r="W110" s="126"/>
    </row>
    <row r="111">
      <c r="A111" s="175"/>
      <c r="B111" s="174"/>
      <c r="C111" s="174"/>
      <c r="D111" s="174"/>
      <c r="E111" s="174"/>
      <c r="F111" s="175"/>
      <c r="G111" s="174"/>
      <c r="H111" s="174"/>
      <c r="I111" s="174"/>
      <c r="J111" s="174"/>
      <c r="K111" s="174"/>
      <c r="L111" s="139"/>
      <c r="M111" s="139"/>
      <c r="N111" s="139"/>
      <c r="O111" s="139"/>
      <c r="P111" s="139"/>
      <c r="Q111" s="139"/>
      <c r="R111" s="139"/>
      <c r="S111" s="139"/>
      <c r="T111" s="139"/>
      <c r="U111" s="139"/>
      <c r="V111" s="139"/>
      <c r="W111" s="139"/>
    </row>
    <row r="112">
      <c r="A112" s="176"/>
      <c r="B112" s="173"/>
      <c r="C112" s="173"/>
      <c r="D112" s="173"/>
      <c r="E112" s="173"/>
      <c r="F112" s="176"/>
      <c r="G112" s="173"/>
      <c r="H112" s="173"/>
      <c r="I112" s="173"/>
      <c r="J112" s="173"/>
      <c r="K112" s="173"/>
      <c r="L112" s="126"/>
      <c r="M112" s="126"/>
      <c r="N112" s="126"/>
      <c r="O112" s="126"/>
      <c r="P112" s="126"/>
      <c r="Q112" s="126"/>
      <c r="R112" s="126"/>
      <c r="S112" s="126"/>
      <c r="T112" s="126"/>
      <c r="U112" s="126"/>
      <c r="V112" s="126"/>
      <c r="W112" s="126"/>
    </row>
    <row r="113">
      <c r="A113" s="175"/>
      <c r="B113" s="174"/>
      <c r="C113" s="174"/>
      <c r="D113" s="174"/>
      <c r="E113" s="174"/>
      <c r="F113" s="175"/>
      <c r="G113" s="174"/>
      <c r="H113" s="174"/>
      <c r="I113" s="174"/>
      <c r="J113" s="174"/>
      <c r="K113" s="174"/>
      <c r="L113" s="139"/>
      <c r="M113" s="139"/>
      <c r="N113" s="139"/>
      <c r="O113" s="139"/>
      <c r="P113" s="139"/>
      <c r="Q113" s="139"/>
      <c r="R113" s="139"/>
      <c r="S113" s="139"/>
      <c r="T113" s="139"/>
      <c r="U113" s="139"/>
      <c r="V113" s="139"/>
      <c r="W113" s="139"/>
    </row>
    <row r="114">
      <c r="A114" s="176"/>
      <c r="B114" s="173"/>
      <c r="C114" s="173"/>
      <c r="D114" s="173"/>
      <c r="E114" s="173"/>
      <c r="F114" s="176"/>
      <c r="G114" s="173"/>
      <c r="H114" s="173"/>
      <c r="I114" s="173"/>
      <c r="J114" s="173"/>
      <c r="K114" s="173"/>
      <c r="L114" s="126"/>
      <c r="M114" s="126"/>
      <c r="N114" s="126"/>
      <c r="O114" s="126"/>
      <c r="P114" s="126"/>
      <c r="Q114" s="126"/>
      <c r="R114" s="126"/>
      <c r="S114" s="126"/>
      <c r="T114" s="126"/>
      <c r="U114" s="126"/>
      <c r="V114" s="126"/>
      <c r="W114" s="126"/>
    </row>
    <row r="115">
      <c r="A115" s="175"/>
      <c r="B115" s="174"/>
      <c r="C115" s="174"/>
      <c r="D115" s="174"/>
      <c r="E115" s="174"/>
      <c r="F115" s="175"/>
      <c r="G115" s="174"/>
      <c r="H115" s="174"/>
      <c r="I115" s="174"/>
      <c r="J115" s="174"/>
      <c r="K115" s="174"/>
      <c r="L115" s="139"/>
      <c r="M115" s="139"/>
      <c r="N115" s="139"/>
      <c r="O115" s="139"/>
      <c r="P115" s="139"/>
      <c r="Q115" s="139"/>
      <c r="R115" s="139"/>
      <c r="S115" s="139"/>
      <c r="T115" s="139"/>
      <c r="U115" s="139"/>
      <c r="V115" s="139"/>
      <c r="W115" s="139"/>
    </row>
    <row r="116">
      <c r="A116" s="176"/>
      <c r="B116" s="173"/>
      <c r="C116" s="173"/>
      <c r="D116" s="173"/>
      <c r="E116" s="173"/>
      <c r="F116" s="176"/>
      <c r="G116" s="173"/>
      <c r="H116" s="173"/>
      <c r="I116" s="173"/>
      <c r="J116" s="173"/>
      <c r="K116" s="173"/>
      <c r="L116" s="126"/>
      <c r="M116" s="126"/>
      <c r="N116" s="126"/>
      <c r="O116" s="126"/>
      <c r="P116" s="126"/>
      <c r="Q116" s="126"/>
      <c r="R116" s="126"/>
      <c r="S116" s="126"/>
      <c r="T116" s="126"/>
      <c r="U116" s="126"/>
      <c r="V116" s="126"/>
      <c r="W116" s="126"/>
    </row>
    <row r="117">
      <c r="A117" s="175"/>
      <c r="B117" s="174"/>
      <c r="C117" s="174"/>
      <c r="D117" s="174"/>
      <c r="E117" s="174"/>
      <c r="F117" s="175"/>
      <c r="G117" s="174"/>
      <c r="H117" s="174"/>
      <c r="I117" s="174"/>
      <c r="J117" s="174"/>
      <c r="K117" s="174"/>
      <c r="L117" s="139"/>
      <c r="M117" s="139"/>
      <c r="N117" s="139"/>
      <c r="O117" s="139"/>
      <c r="P117" s="139"/>
      <c r="Q117" s="139"/>
      <c r="R117" s="139"/>
      <c r="S117" s="139"/>
      <c r="T117" s="139"/>
      <c r="U117" s="139"/>
      <c r="V117" s="139"/>
      <c r="W117" s="139"/>
    </row>
    <row r="118">
      <c r="A118" s="176"/>
      <c r="B118" s="173"/>
      <c r="C118" s="173"/>
      <c r="D118" s="173"/>
      <c r="E118" s="173"/>
      <c r="F118" s="176"/>
      <c r="G118" s="173"/>
      <c r="H118" s="173"/>
      <c r="I118" s="173"/>
      <c r="J118" s="173"/>
      <c r="K118" s="173"/>
      <c r="L118" s="126"/>
      <c r="M118" s="126"/>
      <c r="N118" s="126"/>
      <c r="O118" s="126"/>
      <c r="P118" s="126"/>
      <c r="Q118" s="126"/>
      <c r="R118" s="126"/>
      <c r="S118" s="126"/>
      <c r="T118" s="126"/>
      <c r="U118" s="126"/>
      <c r="V118" s="126"/>
      <c r="W118" s="126"/>
    </row>
    <row r="119">
      <c r="A119" s="175"/>
      <c r="B119" s="174"/>
      <c r="C119" s="174"/>
      <c r="D119" s="174"/>
      <c r="E119" s="174"/>
      <c r="F119" s="175"/>
      <c r="G119" s="174"/>
      <c r="H119" s="174"/>
      <c r="I119" s="174"/>
      <c r="J119" s="174"/>
      <c r="K119" s="174"/>
      <c r="L119" s="139"/>
      <c r="M119" s="139"/>
      <c r="N119" s="139"/>
      <c r="O119" s="139"/>
      <c r="P119" s="139"/>
      <c r="Q119" s="139"/>
      <c r="R119" s="139"/>
      <c r="S119" s="139"/>
      <c r="T119" s="139"/>
      <c r="U119" s="139"/>
      <c r="V119" s="139"/>
      <c r="W119" s="139"/>
    </row>
    <row r="120">
      <c r="A120" s="176"/>
      <c r="B120" s="173"/>
      <c r="C120" s="173"/>
      <c r="D120" s="173"/>
      <c r="E120" s="173"/>
      <c r="F120" s="176"/>
      <c r="G120" s="173"/>
      <c r="H120" s="173"/>
      <c r="I120" s="173"/>
      <c r="J120" s="173"/>
      <c r="K120" s="173"/>
      <c r="L120" s="126"/>
      <c r="M120" s="126"/>
      <c r="N120" s="126"/>
      <c r="O120" s="126"/>
      <c r="P120" s="126"/>
      <c r="Q120" s="126"/>
      <c r="R120" s="126"/>
      <c r="S120" s="126"/>
      <c r="T120" s="126"/>
      <c r="U120" s="126"/>
      <c r="V120" s="126"/>
      <c r="W120" s="126"/>
    </row>
    <row r="121">
      <c r="A121" s="175"/>
      <c r="B121" s="174"/>
      <c r="C121" s="174"/>
      <c r="D121" s="174"/>
      <c r="E121" s="174"/>
      <c r="F121" s="175"/>
      <c r="G121" s="174"/>
      <c r="H121" s="174"/>
      <c r="I121" s="174"/>
      <c r="J121" s="174"/>
      <c r="K121" s="174"/>
      <c r="L121" s="139"/>
      <c r="M121" s="139"/>
      <c r="N121" s="139"/>
      <c r="O121" s="139"/>
      <c r="P121" s="139"/>
      <c r="Q121" s="139"/>
      <c r="R121" s="139"/>
      <c r="S121" s="139"/>
      <c r="T121" s="139"/>
      <c r="U121" s="139"/>
      <c r="V121" s="139"/>
      <c r="W121" s="139"/>
    </row>
    <row r="122">
      <c r="A122" s="176"/>
      <c r="B122" s="173"/>
      <c r="C122" s="173"/>
      <c r="D122" s="173"/>
      <c r="E122" s="173"/>
      <c r="F122" s="176"/>
      <c r="G122" s="173"/>
      <c r="H122" s="173"/>
      <c r="I122" s="173"/>
      <c r="J122" s="173"/>
      <c r="K122" s="173"/>
      <c r="L122" s="126"/>
      <c r="M122" s="126"/>
      <c r="N122" s="126"/>
      <c r="O122" s="126"/>
      <c r="P122" s="126"/>
      <c r="Q122" s="126"/>
      <c r="R122" s="126"/>
      <c r="S122" s="126"/>
      <c r="T122" s="126"/>
      <c r="U122" s="126"/>
      <c r="V122" s="126"/>
      <c r="W122" s="126"/>
    </row>
    <row r="123">
      <c r="A123" s="175"/>
      <c r="B123" s="174"/>
      <c r="C123" s="174"/>
      <c r="D123" s="174"/>
      <c r="E123" s="174"/>
      <c r="F123" s="175"/>
      <c r="G123" s="174"/>
      <c r="H123" s="174"/>
      <c r="I123" s="174"/>
      <c r="J123" s="174"/>
      <c r="K123" s="174"/>
      <c r="L123" s="139"/>
      <c r="M123" s="139"/>
      <c r="N123" s="139"/>
      <c r="O123" s="139"/>
      <c r="P123" s="139"/>
      <c r="Q123" s="139"/>
      <c r="R123" s="139"/>
      <c r="S123" s="139"/>
      <c r="T123" s="139"/>
      <c r="U123" s="139"/>
      <c r="V123" s="139"/>
      <c r="W123" s="139"/>
    </row>
    <row r="124">
      <c r="A124" s="176"/>
      <c r="B124" s="173"/>
      <c r="C124" s="173"/>
      <c r="D124" s="173"/>
      <c r="E124" s="173"/>
      <c r="F124" s="176"/>
      <c r="G124" s="173"/>
      <c r="H124" s="173"/>
      <c r="I124" s="173"/>
      <c r="J124" s="173"/>
      <c r="K124" s="173"/>
      <c r="L124" s="126"/>
      <c r="M124" s="126"/>
      <c r="N124" s="126"/>
      <c r="O124" s="126"/>
      <c r="P124" s="126"/>
      <c r="Q124" s="126"/>
      <c r="R124" s="126"/>
      <c r="S124" s="126"/>
      <c r="T124" s="126"/>
      <c r="U124" s="126"/>
      <c r="V124" s="126"/>
      <c r="W124" s="126"/>
    </row>
    <row r="125">
      <c r="A125" s="175"/>
      <c r="B125" s="174"/>
      <c r="C125" s="174"/>
      <c r="D125" s="174"/>
      <c r="E125" s="174"/>
      <c r="F125" s="175"/>
      <c r="G125" s="174"/>
      <c r="H125" s="174"/>
      <c r="I125" s="174"/>
      <c r="J125" s="174"/>
      <c r="K125" s="174"/>
      <c r="L125" s="139"/>
      <c r="M125" s="139"/>
      <c r="N125" s="139"/>
      <c r="O125" s="139"/>
      <c r="P125" s="139"/>
      <c r="Q125" s="139"/>
      <c r="R125" s="139"/>
      <c r="S125" s="139"/>
      <c r="T125" s="139"/>
      <c r="U125" s="139"/>
      <c r="V125" s="139"/>
      <c r="W125" s="139"/>
    </row>
    <row r="126">
      <c r="A126" s="176"/>
      <c r="B126" s="173"/>
      <c r="C126" s="173"/>
      <c r="D126" s="173"/>
      <c r="E126" s="173"/>
      <c r="F126" s="176"/>
      <c r="G126" s="173"/>
      <c r="H126" s="173"/>
      <c r="I126" s="173"/>
      <c r="J126" s="173"/>
      <c r="K126" s="173"/>
      <c r="L126" s="126"/>
      <c r="M126" s="126"/>
      <c r="N126" s="126"/>
      <c r="O126" s="126"/>
      <c r="P126" s="126"/>
      <c r="Q126" s="126"/>
      <c r="R126" s="126"/>
      <c r="S126" s="126"/>
      <c r="T126" s="126"/>
      <c r="U126" s="126"/>
      <c r="V126" s="126"/>
      <c r="W126" s="126"/>
    </row>
    <row r="127">
      <c r="A127" s="175"/>
      <c r="B127" s="174"/>
      <c r="C127" s="174"/>
      <c r="D127" s="174"/>
      <c r="E127" s="174"/>
      <c r="F127" s="175"/>
      <c r="G127" s="174"/>
      <c r="H127" s="174"/>
      <c r="I127" s="174"/>
      <c r="J127" s="174"/>
      <c r="K127" s="174"/>
      <c r="L127" s="139"/>
      <c r="M127" s="139"/>
      <c r="N127" s="139"/>
      <c r="O127" s="139"/>
      <c r="P127" s="139"/>
      <c r="Q127" s="139"/>
      <c r="R127" s="139"/>
      <c r="S127" s="139"/>
      <c r="T127" s="139"/>
      <c r="U127" s="139"/>
      <c r="V127" s="139"/>
      <c r="W127" s="139"/>
    </row>
    <row r="128">
      <c r="A128" s="176"/>
      <c r="B128" s="173"/>
      <c r="C128" s="173"/>
      <c r="D128" s="173"/>
      <c r="E128" s="173"/>
      <c r="F128" s="176"/>
      <c r="G128" s="173"/>
      <c r="H128" s="173"/>
      <c r="I128" s="173"/>
      <c r="J128" s="173"/>
      <c r="K128" s="173"/>
      <c r="L128" s="126"/>
      <c r="M128" s="126"/>
      <c r="N128" s="126"/>
      <c r="O128" s="126"/>
      <c r="P128" s="126"/>
      <c r="Q128" s="126"/>
      <c r="R128" s="126"/>
      <c r="S128" s="126"/>
      <c r="T128" s="126"/>
      <c r="U128" s="126"/>
      <c r="V128" s="126"/>
      <c r="W128" s="126"/>
    </row>
    <row r="129">
      <c r="A129" s="175"/>
      <c r="B129" s="174"/>
      <c r="C129" s="174"/>
      <c r="D129" s="174"/>
      <c r="E129" s="174"/>
      <c r="F129" s="175"/>
      <c r="G129" s="174"/>
      <c r="H129" s="174"/>
      <c r="I129" s="174"/>
      <c r="J129" s="174"/>
      <c r="K129" s="174"/>
      <c r="L129" s="139"/>
      <c r="M129" s="139"/>
      <c r="N129" s="139"/>
      <c r="O129" s="139"/>
      <c r="P129" s="139"/>
      <c r="Q129" s="139"/>
      <c r="R129" s="139"/>
      <c r="S129" s="139"/>
      <c r="T129" s="139"/>
      <c r="U129" s="139"/>
      <c r="V129" s="139"/>
      <c r="W129" s="139"/>
    </row>
    <row r="130">
      <c r="A130" s="176"/>
      <c r="B130" s="173"/>
      <c r="C130" s="173"/>
      <c r="D130" s="173"/>
      <c r="E130" s="173"/>
      <c r="F130" s="176"/>
      <c r="G130" s="173"/>
      <c r="H130" s="173"/>
      <c r="I130" s="173"/>
      <c r="J130" s="173"/>
      <c r="K130" s="173"/>
      <c r="L130" s="126"/>
      <c r="M130" s="126"/>
      <c r="N130" s="126"/>
      <c r="O130" s="126"/>
      <c r="P130" s="126"/>
      <c r="Q130" s="126"/>
      <c r="R130" s="126"/>
      <c r="S130" s="126"/>
      <c r="T130" s="126"/>
      <c r="U130" s="126"/>
      <c r="V130" s="126"/>
      <c r="W130" s="126"/>
    </row>
    <row r="131">
      <c r="A131" s="175"/>
      <c r="B131" s="174"/>
      <c r="C131" s="174"/>
      <c r="D131" s="174"/>
      <c r="E131" s="174"/>
      <c r="F131" s="175"/>
      <c r="G131" s="174"/>
      <c r="H131" s="174"/>
      <c r="I131" s="174"/>
      <c r="J131" s="174"/>
      <c r="K131" s="174"/>
      <c r="L131" s="139"/>
      <c r="M131" s="139"/>
      <c r="N131" s="139"/>
      <c r="O131" s="139"/>
      <c r="P131" s="139"/>
      <c r="Q131" s="139"/>
      <c r="R131" s="139"/>
      <c r="S131" s="139"/>
      <c r="T131" s="139"/>
      <c r="U131" s="139"/>
      <c r="V131" s="139"/>
      <c r="W131" s="139"/>
    </row>
    <row r="132">
      <c r="A132" s="176"/>
      <c r="B132" s="173"/>
      <c r="C132" s="173"/>
      <c r="D132" s="173"/>
      <c r="E132" s="173"/>
      <c r="F132" s="176"/>
      <c r="G132" s="173"/>
      <c r="H132" s="173"/>
      <c r="I132" s="173"/>
      <c r="J132" s="173"/>
      <c r="K132" s="173"/>
      <c r="L132" s="126"/>
      <c r="M132" s="126"/>
      <c r="N132" s="126"/>
      <c r="O132" s="126"/>
      <c r="P132" s="126"/>
      <c r="Q132" s="126"/>
      <c r="R132" s="126"/>
      <c r="S132" s="126"/>
      <c r="T132" s="126"/>
      <c r="U132" s="126"/>
      <c r="V132" s="126"/>
      <c r="W132" s="126"/>
    </row>
    <row r="133">
      <c r="A133" s="175"/>
      <c r="B133" s="174"/>
      <c r="C133" s="174"/>
      <c r="D133" s="174"/>
      <c r="E133" s="174"/>
      <c r="F133" s="175"/>
      <c r="G133" s="174"/>
      <c r="H133" s="174"/>
      <c r="I133" s="174"/>
      <c r="J133" s="174"/>
      <c r="K133" s="174"/>
      <c r="L133" s="139"/>
      <c r="M133" s="139"/>
      <c r="N133" s="139"/>
      <c r="O133" s="139"/>
      <c r="P133" s="139"/>
      <c r="Q133" s="139"/>
      <c r="R133" s="139"/>
      <c r="S133" s="139"/>
      <c r="T133" s="139"/>
      <c r="U133" s="139"/>
      <c r="V133" s="139"/>
      <c r="W133" s="139"/>
    </row>
    <row r="134">
      <c r="A134" s="176"/>
      <c r="B134" s="173"/>
      <c r="C134" s="173"/>
      <c r="D134" s="173"/>
      <c r="E134" s="173"/>
      <c r="F134" s="176"/>
      <c r="G134" s="173"/>
      <c r="H134" s="173"/>
      <c r="I134" s="173"/>
      <c r="J134" s="173"/>
      <c r="K134" s="173"/>
      <c r="L134" s="126"/>
      <c r="M134" s="126"/>
      <c r="N134" s="126"/>
      <c r="O134" s="126"/>
      <c r="P134" s="126"/>
      <c r="Q134" s="126"/>
      <c r="R134" s="126"/>
      <c r="S134" s="126"/>
      <c r="T134" s="126"/>
      <c r="U134" s="126"/>
      <c r="V134" s="126"/>
      <c r="W134" s="126"/>
    </row>
    <row r="135">
      <c r="A135" s="175"/>
      <c r="B135" s="174"/>
      <c r="C135" s="174"/>
      <c r="D135" s="174"/>
      <c r="E135" s="174"/>
      <c r="F135" s="175"/>
      <c r="G135" s="174"/>
      <c r="H135" s="174"/>
      <c r="I135" s="174"/>
      <c r="J135" s="174"/>
      <c r="K135" s="174"/>
      <c r="L135" s="139"/>
      <c r="M135" s="139"/>
      <c r="N135" s="139"/>
      <c r="O135" s="139"/>
      <c r="P135" s="139"/>
      <c r="Q135" s="139"/>
      <c r="R135" s="139"/>
      <c r="S135" s="139"/>
      <c r="T135" s="139"/>
      <c r="U135" s="139"/>
      <c r="V135" s="139"/>
      <c r="W135" s="139"/>
    </row>
    <row r="136">
      <c r="A136" s="176"/>
      <c r="B136" s="173"/>
      <c r="C136" s="173"/>
      <c r="D136" s="173"/>
      <c r="E136" s="173"/>
      <c r="F136" s="176"/>
      <c r="G136" s="173"/>
      <c r="H136" s="173"/>
      <c r="I136" s="173"/>
      <c r="J136" s="173"/>
      <c r="K136" s="173"/>
      <c r="L136" s="126"/>
      <c r="M136" s="126"/>
      <c r="N136" s="126"/>
      <c r="O136" s="126"/>
      <c r="P136" s="126"/>
      <c r="Q136" s="126"/>
      <c r="R136" s="126"/>
      <c r="S136" s="126"/>
      <c r="T136" s="126"/>
      <c r="U136" s="126"/>
      <c r="V136" s="126"/>
      <c r="W136" s="126"/>
    </row>
    <row r="137">
      <c r="A137" s="175"/>
      <c r="B137" s="174"/>
      <c r="C137" s="174"/>
      <c r="D137" s="174"/>
      <c r="E137" s="174"/>
      <c r="F137" s="175"/>
      <c r="G137" s="174"/>
      <c r="H137" s="174"/>
      <c r="I137" s="174"/>
      <c r="J137" s="174"/>
      <c r="K137" s="174"/>
      <c r="L137" s="139"/>
      <c r="M137" s="139"/>
      <c r="N137" s="139"/>
      <c r="O137" s="139"/>
      <c r="P137" s="139"/>
      <c r="Q137" s="139"/>
      <c r="R137" s="139"/>
      <c r="S137" s="139"/>
      <c r="T137" s="139"/>
      <c r="U137" s="139"/>
      <c r="V137" s="139"/>
      <c r="W137" s="139"/>
    </row>
    <row r="138">
      <c r="A138" s="176"/>
      <c r="B138" s="173"/>
      <c r="C138" s="173"/>
      <c r="D138" s="173"/>
      <c r="E138" s="173"/>
      <c r="F138" s="176"/>
      <c r="G138" s="173"/>
      <c r="H138" s="173"/>
      <c r="I138" s="173"/>
      <c r="J138" s="173"/>
      <c r="K138" s="173"/>
      <c r="L138" s="126"/>
      <c r="M138" s="126"/>
      <c r="N138" s="126"/>
      <c r="O138" s="126"/>
      <c r="P138" s="126"/>
      <c r="Q138" s="126"/>
      <c r="R138" s="126"/>
      <c r="S138" s="126"/>
      <c r="T138" s="126"/>
      <c r="U138" s="126"/>
      <c r="V138" s="126"/>
      <c r="W138" s="126"/>
    </row>
    <row r="139">
      <c r="A139" s="175"/>
      <c r="B139" s="174"/>
      <c r="C139" s="174"/>
      <c r="D139" s="174"/>
      <c r="E139" s="174"/>
      <c r="F139" s="175"/>
      <c r="G139" s="174"/>
      <c r="H139" s="174"/>
      <c r="I139" s="174"/>
      <c r="J139" s="174"/>
      <c r="K139" s="174"/>
      <c r="L139" s="139"/>
      <c r="M139" s="139"/>
      <c r="N139" s="139"/>
      <c r="O139" s="139"/>
      <c r="P139" s="139"/>
      <c r="Q139" s="139"/>
      <c r="R139" s="139"/>
      <c r="S139" s="139"/>
      <c r="T139" s="139"/>
      <c r="U139" s="139"/>
      <c r="V139" s="139"/>
      <c r="W139" s="139"/>
    </row>
    <row r="140">
      <c r="A140" s="176"/>
      <c r="B140" s="173"/>
      <c r="C140" s="173"/>
      <c r="D140" s="173"/>
      <c r="E140" s="173"/>
      <c r="F140" s="176"/>
      <c r="G140" s="173"/>
      <c r="H140" s="173"/>
      <c r="I140" s="173"/>
      <c r="J140" s="173"/>
      <c r="K140" s="173"/>
      <c r="L140" s="126"/>
      <c r="M140" s="126"/>
      <c r="N140" s="126"/>
      <c r="O140" s="126"/>
      <c r="P140" s="126"/>
      <c r="Q140" s="126"/>
      <c r="R140" s="126"/>
      <c r="S140" s="126"/>
      <c r="T140" s="126"/>
      <c r="U140" s="126"/>
      <c r="V140" s="126"/>
      <c r="W140" s="126"/>
    </row>
    <row r="141">
      <c r="A141" s="175"/>
      <c r="B141" s="174"/>
      <c r="C141" s="174"/>
      <c r="D141" s="174"/>
      <c r="E141" s="174"/>
      <c r="F141" s="175"/>
      <c r="G141" s="174"/>
      <c r="H141" s="174"/>
      <c r="I141" s="174"/>
      <c r="J141" s="174"/>
      <c r="K141" s="174"/>
      <c r="L141" s="139"/>
      <c r="M141" s="139"/>
      <c r="N141" s="139"/>
      <c r="O141" s="139"/>
      <c r="P141" s="139"/>
      <c r="Q141" s="139"/>
      <c r="R141" s="139"/>
      <c r="S141" s="139"/>
      <c r="T141" s="139"/>
      <c r="U141" s="139"/>
      <c r="V141" s="139"/>
      <c r="W141" s="139"/>
    </row>
    <row r="142">
      <c r="A142" s="176"/>
      <c r="B142" s="173"/>
      <c r="C142" s="173"/>
      <c r="D142" s="173"/>
      <c r="E142" s="173"/>
      <c r="F142" s="176"/>
      <c r="G142" s="173"/>
      <c r="H142" s="173"/>
      <c r="I142" s="173"/>
      <c r="J142" s="173"/>
      <c r="K142" s="173"/>
      <c r="L142" s="126"/>
      <c r="M142" s="126"/>
      <c r="N142" s="126"/>
      <c r="O142" s="126"/>
      <c r="P142" s="126"/>
      <c r="Q142" s="126"/>
      <c r="R142" s="126"/>
      <c r="S142" s="126"/>
      <c r="T142" s="126"/>
      <c r="U142" s="126"/>
      <c r="V142" s="126"/>
      <c r="W142" s="126"/>
    </row>
    <row r="143">
      <c r="A143" s="175"/>
      <c r="B143" s="174"/>
      <c r="C143" s="174"/>
      <c r="D143" s="174"/>
      <c r="E143" s="174"/>
      <c r="F143" s="175"/>
      <c r="G143" s="174"/>
      <c r="H143" s="174"/>
      <c r="I143" s="174"/>
      <c r="J143" s="174"/>
      <c r="K143" s="174"/>
      <c r="L143" s="139"/>
      <c r="M143" s="139"/>
      <c r="N143" s="139"/>
      <c r="O143" s="139"/>
      <c r="P143" s="139"/>
      <c r="Q143" s="139"/>
      <c r="R143" s="139"/>
      <c r="S143" s="139"/>
      <c r="T143" s="139"/>
      <c r="U143" s="139"/>
      <c r="V143" s="139"/>
      <c r="W143" s="139"/>
    </row>
    <row r="144">
      <c r="A144" s="176"/>
      <c r="B144" s="173"/>
      <c r="C144" s="173"/>
      <c r="D144" s="173"/>
      <c r="E144" s="173"/>
      <c r="F144" s="176"/>
      <c r="G144" s="173"/>
      <c r="H144" s="173"/>
      <c r="I144" s="173"/>
      <c r="J144" s="173"/>
      <c r="K144" s="173"/>
      <c r="L144" s="126"/>
      <c r="M144" s="126"/>
      <c r="N144" s="126"/>
      <c r="O144" s="126"/>
      <c r="P144" s="126"/>
      <c r="Q144" s="126"/>
      <c r="R144" s="126"/>
      <c r="S144" s="126"/>
      <c r="T144" s="126"/>
      <c r="U144" s="126"/>
      <c r="V144" s="126"/>
      <c r="W144" s="126"/>
    </row>
    <row r="145">
      <c r="A145" s="175"/>
      <c r="B145" s="174"/>
      <c r="C145" s="174"/>
      <c r="D145" s="174"/>
      <c r="E145" s="174"/>
      <c r="F145" s="175"/>
      <c r="G145" s="174"/>
      <c r="H145" s="174"/>
      <c r="I145" s="174"/>
      <c r="J145" s="174"/>
      <c r="K145" s="174"/>
      <c r="L145" s="139"/>
      <c r="M145" s="139"/>
      <c r="N145" s="139"/>
      <c r="O145" s="139"/>
      <c r="P145" s="139"/>
      <c r="Q145" s="139"/>
      <c r="R145" s="139"/>
      <c r="S145" s="139"/>
      <c r="T145" s="139"/>
      <c r="U145" s="139"/>
      <c r="V145" s="139"/>
      <c r="W145" s="139"/>
    </row>
    <row r="146">
      <c r="A146" s="176"/>
      <c r="B146" s="173"/>
      <c r="C146" s="173"/>
      <c r="D146" s="173"/>
      <c r="E146" s="173"/>
      <c r="F146" s="176"/>
      <c r="G146" s="173"/>
      <c r="H146" s="173"/>
      <c r="I146" s="173"/>
      <c r="J146" s="173"/>
      <c r="K146" s="173"/>
      <c r="L146" s="126"/>
      <c r="M146" s="126"/>
      <c r="N146" s="126"/>
      <c r="O146" s="126"/>
      <c r="P146" s="126"/>
      <c r="Q146" s="126"/>
      <c r="R146" s="126"/>
      <c r="S146" s="126"/>
      <c r="T146" s="126"/>
      <c r="U146" s="126"/>
      <c r="V146" s="126"/>
      <c r="W146" s="126"/>
    </row>
    <row r="147">
      <c r="A147" s="175"/>
      <c r="B147" s="174"/>
      <c r="C147" s="174"/>
      <c r="D147" s="174"/>
      <c r="E147" s="174"/>
      <c r="F147" s="175"/>
      <c r="G147" s="174"/>
      <c r="H147" s="174"/>
      <c r="I147" s="174"/>
      <c r="J147" s="174"/>
      <c r="K147" s="174"/>
      <c r="L147" s="139"/>
      <c r="M147" s="139"/>
      <c r="N147" s="139"/>
      <c r="O147" s="139"/>
      <c r="P147" s="139"/>
      <c r="Q147" s="139"/>
      <c r="R147" s="139"/>
      <c r="S147" s="139"/>
      <c r="T147" s="139"/>
      <c r="U147" s="139"/>
      <c r="V147" s="139"/>
      <c r="W147" s="139"/>
    </row>
    <row r="148">
      <c r="A148" s="176"/>
      <c r="B148" s="173"/>
      <c r="C148" s="173"/>
      <c r="D148" s="173"/>
      <c r="E148" s="173"/>
      <c r="F148" s="176"/>
      <c r="G148" s="173"/>
      <c r="H148" s="173"/>
      <c r="I148" s="173"/>
      <c r="J148" s="173"/>
      <c r="K148" s="173"/>
      <c r="L148" s="126"/>
      <c r="M148" s="126"/>
      <c r="N148" s="126"/>
      <c r="O148" s="126"/>
      <c r="P148" s="126"/>
      <c r="Q148" s="126"/>
      <c r="R148" s="126"/>
      <c r="S148" s="126"/>
      <c r="T148" s="126"/>
      <c r="U148" s="126"/>
      <c r="V148" s="126"/>
      <c r="W148" s="126"/>
    </row>
    <row r="149">
      <c r="A149" s="175"/>
      <c r="B149" s="174"/>
      <c r="C149" s="174"/>
      <c r="D149" s="174"/>
      <c r="E149" s="174"/>
      <c r="F149" s="175"/>
      <c r="G149" s="174"/>
      <c r="H149" s="174"/>
      <c r="I149" s="174"/>
      <c r="J149" s="174"/>
      <c r="K149" s="174"/>
      <c r="L149" s="139"/>
      <c r="M149" s="139"/>
      <c r="N149" s="139"/>
      <c r="O149" s="139"/>
      <c r="P149" s="139"/>
      <c r="Q149" s="139"/>
      <c r="R149" s="139"/>
      <c r="S149" s="139"/>
      <c r="T149" s="139"/>
      <c r="U149" s="139"/>
      <c r="V149" s="139"/>
      <c r="W149" s="139"/>
    </row>
    <row r="150">
      <c r="A150" s="176"/>
      <c r="B150" s="173"/>
      <c r="C150" s="173"/>
      <c r="D150" s="173"/>
      <c r="E150" s="173"/>
      <c r="F150" s="176"/>
      <c r="G150" s="173"/>
      <c r="H150" s="173"/>
      <c r="I150" s="173"/>
      <c r="J150" s="173"/>
      <c r="K150" s="173"/>
      <c r="L150" s="126"/>
      <c r="M150" s="126"/>
      <c r="N150" s="126"/>
      <c r="O150" s="126"/>
      <c r="P150" s="126"/>
      <c r="Q150" s="126"/>
      <c r="R150" s="126"/>
      <c r="S150" s="126"/>
      <c r="T150" s="126"/>
      <c r="U150" s="126"/>
      <c r="V150" s="126"/>
      <c r="W150" s="126"/>
    </row>
    <row r="151">
      <c r="A151" s="175"/>
      <c r="B151" s="174"/>
      <c r="C151" s="174"/>
      <c r="D151" s="174"/>
      <c r="E151" s="174"/>
      <c r="F151" s="175"/>
      <c r="G151" s="174"/>
      <c r="H151" s="174"/>
      <c r="I151" s="174"/>
      <c r="J151" s="174"/>
      <c r="K151" s="174"/>
      <c r="L151" s="139"/>
      <c r="M151" s="139"/>
      <c r="N151" s="139"/>
      <c r="O151" s="139"/>
      <c r="P151" s="139"/>
      <c r="Q151" s="139"/>
      <c r="R151" s="139"/>
      <c r="S151" s="139"/>
      <c r="T151" s="139"/>
      <c r="U151" s="139"/>
      <c r="V151" s="139"/>
      <c r="W151" s="139"/>
    </row>
    <row r="152">
      <c r="A152" s="176"/>
      <c r="B152" s="173"/>
      <c r="C152" s="173"/>
      <c r="D152" s="173"/>
      <c r="E152" s="173"/>
      <c r="F152" s="176"/>
      <c r="G152" s="173"/>
      <c r="H152" s="173"/>
      <c r="I152" s="173"/>
      <c r="J152" s="173"/>
      <c r="K152" s="173"/>
      <c r="L152" s="126"/>
      <c r="M152" s="126"/>
      <c r="N152" s="126"/>
      <c r="O152" s="126"/>
      <c r="P152" s="126"/>
      <c r="Q152" s="126"/>
      <c r="R152" s="126"/>
      <c r="S152" s="126"/>
      <c r="T152" s="126"/>
      <c r="U152" s="126"/>
      <c r="V152" s="126"/>
      <c r="W152" s="126"/>
    </row>
    <row r="153">
      <c r="A153" s="175"/>
      <c r="B153" s="174"/>
      <c r="C153" s="174"/>
      <c r="D153" s="174"/>
      <c r="E153" s="174"/>
      <c r="F153" s="175"/>
      <c r="G153" s="174"/>
      <c r="H153" s="174"/>
      <c r="I153" s="174"/>
      <c r="J153" s="174"/>
      <c r="K153" s="174"/>
      <c r="L153" s="139"/>
      <c r="M153" s="139"/>
      <c r="N153" s="139"/>
      <c r="O153" s="139"/>
      <c r="P153" s="139"/>
      <c r="Q153" s="139"/>
      <c r="R153" s="139"/>
      <c r="S153" s="139"/>
      <c r="T153" s="139"/>
      <c r="U153" s="139"/>
      <c r="V153" s="139"/>
      <c r="W153" s="139"/>
    </row>
    <row r="154">
      <c r="A154" s="176"/>
      <c r="B154" s="173"/>
      <c r="C154" s="173"/>
      <c r="D154" s="173"/>
      <c r="E154" s="173"/>
      <c r="F154" s="176"/>
      <c r="G154" s="173"/>
      <c r="H154" s="173"/>
      <c r="I154" s="173"/>
      <c r="J154" s="173"/>
      <c r="K154" s="173"/>
      <c r="L154" s="126"/>
      <c r="M154" s="126"/>
      <c r="N154" s="126"/>
      <c r="O154" s="126"/>
      <c r="P154" s="126"/>
      <c r="Q154" s="126"/>
      <c r="R154" s="126"/>
      <c r="S154" s="126"/>
      <c r="T154" s="126"/>
      <c r="U154" s="126"/>
      <c r="V154" s="126"/>
      <c r="W154" s="126"/>
    </row>
    <row r="155">
      <c r="A155" s="175"/>
      <c r="B155" s="174"/>
      <c r="C155" s="174"/>
      <c r="D155" s="174"/>
      <c r="E155" s="174"/>
      <c r="F155" s="175"/>
      <c r="G155" s="174"/>
      <c r="H155" s="174"/>
      <c r="I155" s="174"/>
      <c r="J155" s="174"/>
      <c r="K155" s="174"/>
      <c r="L155" s="139"/>
      <c r="M155" s="139"/>
      <c r="N155" s="139"/>
      <c r="O155" s="139"/>
      <c r="P155" s="139"/>
      <c r="Q155" s="139"/>
      <c r="R155" s="139"/>
      <c r="S155" s="139"/>
      <c r="T155" s="139"/>
      <c r="U155" s="139"/>
      <c r="V155" s="139"/>
      <c r="W155" s="139"/>
    </row>
    <row r="156">
      <c r="A156" s="176"/>
      <c r="B156" s="173"/>
      <c r="C156" s="173"/>
      <c r="D156" s="173"/>
      <c r="E156" s="173"/>
      <c r="F156" s="176"/>
      <c r="G156" s="173"/>
      <c r="H156" s="173"/>
      <c r="I156" s="173"/>
      <c r="J156" s="173"/>
      <c r="K156" s="173"/>
      <c r="L156" s="126"/>
      <c r="M156" s="126"/>
      <c r="N156" s="126"/>
      <c r="O156" s="126"/>
      <c r="P156" s="126"/>
      <c r="Q156" s="126"/>
      <c r="R156" s="126"/>
      <c r="S156" s="126"/>
      <c r="T156" s="126"/>
      <c r="U156" s="126"/>
      <c r="V156" s="126"/>
      <c r="W156" s="126"/>
    </row>
    <row r="157">
      <c r="A157" s="175"/>
      <c r="B157" s="174"/>
      <c r="C157" s="174"/>
      <c r="D157" s="174"/>
      <c r="E157" s="174"/>
      <c r="F157" s="175"/>
      <c r="G157" s="174"/>
      <c r="H157" s="174"/>
      <c r="I157" s="174"/>
      <c r="J157" s="174"/>
      <c r="K157" s="174"/>
      <c r="L157" s="139"/>
      <c r="M157" s="139"/>
      <c r="N157" s="139"/>
      <c r="O157" s="139"/>
      <c r="P157" s="139"/>
      <c r="Q157" s="139"/>
      <c r="R157" s="139"/>
      <c r="S157" s="139"/>
      <c r="T157" s="139"/>
      <c r="U157" s="139"/>
      <c r="V157" s="139"/>
      <c r="W157" s="139"/>
    </row>
    <row r="158">
      <c r="A158" s="176"/>
      <c r="B158" s="173"/>
      <c r="C158" s="173"/>
      <c r="D158" s="173"/>
      <c r="E158" s="173"/>
      <c r="F158" s="176"/>
      <c r="G158" s="173"/>
      <c r="H158" s="173"/>
      <c r="I158" s="173"/>
      <c r="J158" s="173"/>
      <c r="K158" s="173"/>
      <c r="L158" s="126"/>
      <c r="M158" s="126"/>
      <c r="N158" s="126"/>
      <c r="O158" s="126"/>
      <c r="P158" s="126"/>
      <c r="Q158" s="126"/>
      <c r="R158" s="126"/>
      <c r="S158" s="126"/>
      <c r="T158" s="126"/>
      <c r="U158" s="126"/>
      <c r="V158" s="126"/>
      <c r="W158" s="126"/>
    </row>
    <row r="159">
      <c r="A159" s="175"/>
      <c r="B159" s="174"/>
      <c r="C159" s="174"/>
      <c r="D159" s="174"/>
      <c r="E159" s="174"/>
      <c r="F159" s="175"/>
      <c r="G159" s="174"/>
      <c r="H159" s="174"/>
      <c r="I159" s="174"/>
      <c r="J159" s="174"/>
      <c r="K159" s="174"/>
      <c r="L159" s="139"/>
      <c r="M159" s="139"/>
      <c r="N159" s="139"/>
      <c r="O159" s="139"/>
      <c r="P159" s="139"/>
      <c r="Q159" s="139"/>
      <c r="R159" s="139"/>
      <c r="S159" s="139"/>
      <c r="T159" s="139"/>
      <c r="U159" s="139"/>
      <c r="V159" s="139"/>
      <c r="W159" s="139"/>
    </row>
    <row r="160">
      <c r="A160" s="176"/>
      <c r="B160" s="173"/>
      <c r="C160" s="173"/>
      <c r="D160" s="173"/>
      <c r="E160" s="173"/>
      <c r="F160" s="176"/>
      <c r="G160" s="173"/>
      <c r="H160" s="173"/>
      <c r="I160" s="173"/>
      <c r="J160" s="173"/>
      <c r="K160" s="173"/>
      <c r="L160" s="126"/>
      <c r="M160" s="126"/>
      <c r="N160" s="126"/>
      <c r="O160" s="126"/>
      <c r="P160" s="126"/>
      <c r="Q160" s="126"/>
      <c r="R160" s="126"/>
      <c r="S160" s="126"/>
      <c r="T160" s="126"/>
      <c r="U160" s="126"/>
      <c r="V160" s="126"/>
      <c r="W160" s="126"/>
    </row>
    <row r="161">
      <c r="A161" s="175"/>
      <c r="B161" s="174"/>
      <c r="C161" s="174"/>
      <c r="D161" s="174"/>
      <c r="E161" s="174"/>
      <c r="F161" s="175"/>
      <c r="G161" s="174"/>
      <c r="H161" s="174"/>
      <c r="I161" s="174"/>
      <c r="J161" s="174"/>
      <c r="K161" s="174"/>
      <c r="L161" s="139"/>
      <c r="M161" s="139"/>
      <c r="N161" s="139"/>
      <c r="O161" s="139"/>
      <c r="P161" s="139"/>
      <c r="Q161" s="139"/>
      <c r="R161" s="139"/>
      <c r="S161" s="139"/>
      <c r="T161" s="139"/>
      <c r="U161" s="139"/>
      <c r="V161" s="139"/>
      <c r="W161" s="139"/>
    </row>
    <row r="162">
      <c r="A162" s="176"/>
      <c r="B162" s="173"/>
      <c r="C162" s="173"/>
      <c r="D162" s="173"/>
      <c r="E162" s="173"/>
      <c r="F162" s="176"/>
      <c r="G162" s="173"/>
      <c r="H162" s="173"/>
      <c r="I162" s="173"/>
      <c r="J162" s="173"/>
      <c r="K162" s="173"/>
      <c r="L162" s="126"/>
      <c r="M162" s="126"/>
      <c r="N162" s="126"/>
      <c r="O162" s="126"/>
      <c r="P162" s="126"/>
      <c r="Q162" s="126"/>
      <c r="R162" s="126"/>
      <c r="S162" s="126"/>
      <c r="T162" s="126"/>
      <c r="U162" s="126"/>
      <c r="V162" s="126"/>
      <c r="W162" s="126"/>
    </row>
    <row r="163">
      <c r="A163" s="175"/>
      <c r="B163" s="174"/>
      <c r="C163" s="174"/>
      <c r="D163" s="174"/>
      <c r="E163" s="174"/>
      <c r="F163" s="175"/>
      <c r="G163" s="174"/>
      <c r="H163" s="174"/>
      <c r="I163" s="174"/>
      <c r="J163" s="174"/>
      <c r="K163" s="174"/>
      <c r="L163" s="139"/>
      <c r="M163" s="139"/>
      <c r="N163" s="139"/>
      <c r="O163" s="139"/>
      <c r="P163" s="139"/>
      <c r="Q163" s="139"/>
      <c r="R163" s="139"/>
      <c r="S163" s="139"/>
      <c r="T163" s="139"/>
      <c r="U163" s="139"/>
      <c r="V163" s="139"/>
      <c r="W163" s="139"/>
    </row>
    <row r="164">
      <c r="A164" s="176"/>
      <c r="B164" s="173"/>
      <c r="C164" s="173"/>
      <c r="D164" s="173"/>
      <c r="E164" s="173"/>
      <c r="F164" s="176"/>
      <c r="G164" s="173"/>
      <c r="H164" s="173"/>
      <c r="I164" s="173"/>
      <c r="J164" s="173"/>
      <c r="K164" s="173"/>
      <c r="L164" s="126"/>
      <c r="M164" s="126"/>
      <c r="N164" s="126"/>
      <c r="O164" s="126"/>
      <c r="P164" s="126"/>
      <c r="Q164" s="126"/>
      <c r="R164" s="126"/>
      <c r="S164" s="126"/>
      <c r="T164" s="126"/>
      <c r="U164" s="126"/>
      <c r="V164" s="126"/>
      <c r="W164" s="126"/>
    </row>
    <row r="165">
      <c r="A165" s="175"/>
      <c r="B165" s="174"/>
      <c r="C165" s="174"/>
      <c r="D165" s="174"/>
      <c r="E165" s="174"/>
      <c r="F165" s="175"/>
      <c r="G165" s="174"/>
      <c r="H165" s="174"/>
      <c r="I165" s="174"/>
      <c r="J165" s="174"/>
      <c r="K165" s="174"/>
      <c r="L165" s="139"/>
      <c r="M165" s="139"/>
      <c r="N165" s="139"/>
      <c r="O165" s="139"/>
      <c r="P165" s="139"/>
      <c r="Q165" s="139"/>
      <c r="R165" s="139"/>
      <c r="S165" s="139"/>
      <c r="T165" s="139"/>
      <c r="U165" s="139"/>
      <c r="V165" s="139"/>
      <c r="W165" s="139"/>
    </row>
    <row r="166">
      <c r="A166" s="176"/>
      <c r="B166" s="173"/>
      <c r="C166" s="173"/>
      <c r="D166" s="173"/>
      <c r="E166" s="173"/>
      <c r="F166" s="176"/>
      <c r="G166" s="173"/>
      <c r="H166" s="173"/>
      <c r="I166" s="173"/>
      <c r="J166" s="173"/>
      <c r="K166" s="173"/>
      <c r="L166" s="126"/>
      <c r="M166" s="126"/>
      <c r="N166" s="126"/>
      <c r="O166" s="126"/>
      <c r="P166" s="126"/>
      <c r="Q166" s="126"/>
      <c r="R166" s="126"/>
      <c r="S166" s="126"/>
      <c r="T166" s="126"/>
      <c r="U166" s="126"/>
      <c r="V166" s="126"/>
      <c r="W166" s="126"/>
    </row>
    <row r="167">
      <c r="A167" s="175"/>
      <c r="B167" s="174"/>
      <c r="C167" s="174"/>
      <c r="D167" s="174"/>
      <c r="E167" s="174"/>
      <c r="F167" s="175"/>
      <c r="G167" s="174"/>
      <c r="H167" s="174"/>
      <c r="I167" s="174"/>
      <c r="J167" s="174"/>
      <c r="K167" s="174"/>
      <c r="L167" s="139"/>
      <c r="M167" s="139"/>
      <c r="N167" s="139"/>
      <c r="O167" s="139"/>
      <c r="P167" s="139"/>
      <c r="Q167" s="139"/>
      <c r="R167" s="139"/>
      <c r="S167" s="139"/>
      <c r="T167" s="139"/>
      <c r="U167" s="139"/>
      <c r="V167" s="139"/>
      <c r="W167" s="139"/>
    </row>
    <row r="168">
      <c r="A168" s="176"/>
      <c r="B168" s="173"/>
      <c r="C168" s="173"/>
      <c r="D168" s="173"/>
      <c r="E168" s="173"/>
      <c r="F168" s="176"/>
      <c r="G168" s="173"/>
      <c r="H168" s="173"/>
      <c r="I168" s="173"/>
      <c r="J168" s="173"/>
      <c r="K168" s="173"/>
      <c r="L168" s="126"/>
      <c r="M168" s="126"/>
      <c r="N168" s="126"/>
      <c r="O168" s="126"/>
      <c r="P168" s="126"/>
      <c r="Q168" s="126"/>
      <c r="R168" s="126"/>
      <c r="S168" s="126"/>
      <c r="T168" s="126"/>
      <c r="U168" s="126"/>
      <c r="V168" s="126"/>
      <c r="W168" s="126"/>
    </row>
    <row r="169">
      <c r="A169" s="175"/>
      <c r="B169" s="174"/>
      <c r="C169" s="174"/>
      <c r="D169" s="174"/>
      <c r="E169" s="174"/>
      <c r="F169" s="175"/>
      <c r="G169" s="174"/>
      <c r="H169" s="174"/>
      <c r="I169" s="174"/>
      <c r="J169" s="174"/>
      <c r="K169" s="174"/>
      <c r="L169" s="139"/>
      <c r="M169" s="139"/>
      <c r="N169" s="139"/>
      <c r="O169" s="139"/>
      <c r="P169" s="139"/>
      <c r="Q169" s="139"/>
      <c r="R169" s="139"/>
      <c r="S169" s="139"/>
      <c r="T169" s="139"/>
      <c r="U169" s="139"/>
      <c r="V169" s="139"/>
      <c r="W169" s="139"/>
    </row>
    <row r="170">
      <c r="A170" s="176"/>
      <c r="B170" s="173"/>
      <c r="C170" s="173"/>
      <c r="D170" s="173"/>
      <c r="E170" s="173"/>
      <c r="F170" s="176"/>
      <c r="G170" s="173"/>
      <c r="H170" s="173"/>
      <c r="I170" s="173"/>
      <c r="J170" s="173"/>
      <c r="K170" s="173"/>
      <c r="L170" s="126"/>
      <c r="M170" s="126"/>
      <c r="N170" s="126"/>
      <c r="O170" s="126"/>
      <c r="P170" s="126"/>
      <c r="Q170" s="126"/>
      <c r="R170" s="126"/>
      <c r="S170" s="126"/>
      <c r="T170" s="126"/>
      <c r="U170" s="126"/>
      <c r="V170" s="126"/>
      <c r="W170" s="126"/>
    </row>
    <row r="171">
      <c r="A171" s="175"/>
      <c r="B171" s="174"/>
      <c r="C171" s="174"/>
      <c r="D171" s="174"/>
      <c r="E171" s="174"/>
      <c r="F171" s="175"/>
      <c r="G171" s="174"/>
      <c r="H171" s="174"/>
      <c r="I171" s="174"/>
      <c r="J171" s="174"/>
      <c r="K171" s="174"/>
      <c r="L171" s="139"/>
      <c r="M171" s="139"/>
      <c r="N171" s="139"/>
      <c r="O171" s="139"/>
      <c r="P171" s="139"/>
      <c r="Q171" s="139"/>
      <c r="R171" s="139"/>
      <c r="S171" s="139"/>
      <c r="T171" s="139"/>
      <c r="U171" s="139"/>
      <c r="V171" s="139"/>
      <c r="W171" s="139"/>
    </row>
    <row r="172">
      <c r="A172" s="176"/>
      <c r="B172" s="173"/>
      <c r="C172" s="173"/>
      <c r="D172" s="173"/>
      <c r="E172" s="173"/>
      <c r="F172" s="176"/>
      <c r="G172" s="173"/>
      <c r="H172" s="173"/>
      <c r="I172" s="173"/>
      <c r="J172" s="173"/>
      <c r="K172" s="173"/>
      <c r="L172" s="126"/>
      <c r="M172" s="126"/>
      <c r="N172" s="126"/>
      <c r="O172" s="126"/>
      <c r="P172" s="126"/>
      <c r="Q172" s="126"/>
      <c r="R172" s="126"/>
      <c r="S172" s="126"/>
      <c r="T172" s="126"/>
      <c r="U172" s="126"/>
      <c r="V172" s="126"/>
      <c r="W172" s="126"/>
    </row>
    <row r="173">
      <c r="A173" s="175"/>
      <c r="B173" s="174"/>
      <c r="C173" s="174"/>
      <c r="D173" s="174"/>
      <c r="E173" s="174"/>
      <c r="F173" s="175"/>
      <c r="G173" s="174"/>
      <c r="H173" s="174"/>
      <c r="I173" s="174"/>
      <c r="J173" s="174"/>
      <c r="K173" s="174"/>
      <c r="L173" s="139"/>
      <c r="M173" s="139"/>
      <c r="N173" s="139"/>
      <c r="O173" s="139"/>
      <c r="P173" s="139"/>
      <c r="Q173" s="139"/>
      <c r="R173" s="139"/>
      <c r="S173" s="139"/>
      <c r="T173" s="139"/>
      <c r="U173" s="139"/>
      <c r="V173" s="139"/>
      <c r="W173" s="139"/>
    </row>
    <row r="174">
      <c r="A174" s="176"/>
      <c r="B174" s="173"/>
      <c r="C174" s="173"/>
      <c r="D174" s="173"/>
      <c r="E174" s="173"/>
      <c r="F174" s="176"/>
      <c r="G174" s="173"/>
      <c r="H174" s="173"/>
      <c r="I174" s="173"/>
      <c r="J174" s="173"/>
      <c r="K174" s="173"/>
      <c r="L174" s="126"/>
      <c r="M174" s="126"/>
      <c r="N174" s="126"/>
      <c r="O174" s="126"/>
      <c r="P174" s="126"/>
      <c r="Q174" s="126"/>
      <c r="R174" s="126"/>
      <c r="S174" s="126"/>
      <c r="T174" s="126"/>
      <c r="U174" s="126"/>
      <c r="V174" s="126"/>
      <c r="W174" s="126"/>
    </row>
    <row r="175">
      <c r="A175" s="175"/>
      <c r="B175" s="174"/>
      <c r="C175" s="174"/>
      <c r="D175" s="174"/>
      <c r="E175" s="174"/>
      <c r="F175" s="175"/>
      <c r="G175" s="174"/>
      <c r="H175" s="174"/>
      <c r="I175" s="174"/>
      <c r="J175" s="174"/>
      <c r="K175" s="174"/>
      <c r="L175" s="139"/>
      <c r="M175" s="139"/>
      <c r="N175" s="139"/>
      <c r="O175" s="139"/>
      <c r="P175" s="139"/>
      <c r="Q175" s="139"/>
      <c r="R175" s="139"/>
      <c r="S175" s="139"/>
      <c r="T175" s="139"/>
      <c r="U175" s="139"/>
      <c r="V175" s="139"/>
      <c r="W175" s="139"/>
    </row>
    <row r="176">
      <c r="A176" s="176"/>
      <c r="B176" s="173"/>
      <c r="C176" s="173"/>
      <c r="D176" s="173"/>
      <c r="E176" s="173"/>
      <c r="F176" s="176"/>
      <c r="G176" s="173"/>
      <c r="H176" s="173"/>
      <c r="I176" s="173"/>
      <c r="J176" s="173"/>
      <c r="K176" s="173"/>
      <c r="L176" s="126"/>
      <c r="M176" s="126"/>
      <c r="N176" s="126"/>
      <c r="O176" s="126"/>
      <c r="P176" s="126"/>
      <c r="Q176" s="126"/>
      <c r="R176" s="126"/>
      <c r="S176" s="126"/>
      <c r="T176" s="126"/>
      <c r="U176" s="126"/>
      <c r="V176" s="126"/>
      <c r="W176" s="126"/>
    </row>
    <row r="177">
      <c r="A177" s="175"/>
      <c r="B177" s="174"/>
      <c r="C177" s="174"/>
      <c r="D177" s="174"/>
      <c r="E177" s="174"/>
      <c r="F177" s="175"/>
      <c r="G177" s="174"/>
      <c r="H177" s="174"/>
      <c r="I177" s="174"/>
      <c r="J177" s="174"/>
      <c r="K177" s="174"/>
      <c r="L177" s="139"/>
      <c r="M177" s="139"/>
      <c r="N177" s="139"/>
      <c r="O177" s="139"/>
      <c r="P177" s="139"/>
      <c r="Q177" s="139"/>
      <c r="R177" s="139"/>
      <c r="S177" s="139"/>
      <c r="T177" s="139"/>
      <c r="U177" s="139"/>
      <c r="V177" s="139"/>
      <c r="W177" s="139"/>
    </row>
    <row r="178">
      <c r="A178" s="176"/>
      <c r="B178" s="173"/>
      <c r="C178" s="173"/>
      <c r="D178" s="173"/>
      <c r="E178" s="173"/>
      <c r="F178" s="176"/>
      <c r="G178" s="173"/>
      <c r="H178" s="173"/>
      <c r="I178" s="173"/>
      <c r="J178" s="173"/>
      <c r="K178" s="173"/>
      <c r="L178" s="126"/>
      <c r="M178" s="126"/>
      <c r="N178" s="126"/>
      <c r="O178" s="126"/>
      <c r="P178" s="126"/>
      <c r="Q178" s="126"/>
      <c r="R178" s="126"/>
      <c r="S178" s="126"/>
      <c r="T178" s="126"/>
      <c r="U178" s="126"/>
      <c r="V178" s="126"/>
      <c r="W178" s="126"/>
    </row>
    <row r="179">
      <c r="A179" s="175"/>
      <c r="B179" s="174"/>
      <c r="C179" s="174"/>
      <c r="D179" s="174"/>
      <c r="E179" s="174"/>
      <c r="F179" s="175"/>
      <c r="G179" s="174"/>
      <c r="H179" s="174"/>
      <c r="I179" s="174"/>
      <c r="J179" s="174"/>
      <c r="K179" s="174"/>
      <c r="L179" s="139"/>
      <c r="M179" s="139"/>
      <c r="N179" s="139"/>
      <c r="O179" s="139"/>
      <c r="P179" s="139"/>
      <c r="Q179" s="139"/>
      <c r="R179" s="139"/>
      <c r="S179" s="139"/>
      <c r="T179" s="139"/>
      <c r="U179" s="139"/>
      <c r="V179" s="139"/>
      <c r="W179" s="139"/>
    </row>
    <row r="180">
      <c r="A180" s="176"/>
      <c r="B180" s="173"/>
      <c r="C180" s="173"/>
      <c r="D180" s="173"/>
      <c r="E180" s="173"/>
      <c r="F180" s="176"/>
      <c r="G180" s="173"/>
      <c r="H180" s="173"/>
      <c r="I180" s="173"/>
      <c r="J180" s="173"/>
      <c r="K180" s="173"/>
      <c r="L180" s="126"/>
      <c r="M180" s="126"/>
      <c r="N180" s="126"/>
      <c r="O180" s="126"/>
      <c r="P180" s="126"/>
      <c r="Q180" s="126"/>
      <c r="R180" s="126"/>
      <c r="S180" s="126"/>
      <c r="T180" s="126"/>
      <c r="U180" s="126"/>
      <c r="V180" s="126"/>
      <c r="W180" s="126"/>
    </row>
    <row r="181">
      <c r="A181" s="175"/>
      <c r="B181" s="174"/>
      <c r="C181" s="174"/>
      <c r="D181" s="174"/>
      <c r="E181" s="174"/>
      <c r="F181" s="175"/>
      <c r="G181" s="174"/>
      <c r="H181" s="174"/>
      <c r="I181" s="174"/>
      <c r="J181" s="174"/>
      <c r="K181" s="174"/>
      <c r="L181" s="139"/>
      <c r="M181" s="139"/>
      <c r="N181" s="139"/>
      <c r="O181" s="139"/>
      <c r="P181" s="139"/>
      <c r="Q181" s="139"/>
      <c r="R181" s="139"/>
      <c r="S181" s="139"/>
      <c r="T181" s="139"/>
      <c r="U181" s="139"/>
      <c r="V181" s="139"/>
      <c r="W181" s="139"/>
    </row>
    <row r="182">
      <c r="A182" s="176"/>
      <c r="B182" s="173"/>
      <c r="C182" s="173"/>
      <c r="D182" s="173"/>
      <c r="E182" s="173"/>
      <c r="F182" s="176"/>
      <c r="G182" s="173"/>
      <c r="H182" s="173"/>
      <c r="I182" s="173"/>
      <c r="J182" s="173"/>
      <c r="K182" s="173"/>
      <c r="L182" s="126"/>
      <c r="M182" s="126"/>
      <c r="N182" s="126"/>
      <c r="O182" s="126"/>
      <c r="P182" s="126"/>
      <c r="Q182" s="126"/>
      <c r="R182" s="126"/>
      <c r="S182" s="126"/>
      <c r="T182" s="126"/>
      <c r="U182" s="126"/>
      <c r="V182" s="126"/>
      <c r="W182" s="126"/>
    </row>
    <row r="183">
      <c r="A183" s="175"/>
      <c r="B183" s="174"/>
      <c r="C183" s="174"/>
      <c r="D183" s="174"/>
      <c r="E183" s="174"/>
      <c r="F183" s="175"/>
      <c r="G183" s="174"/>
      <c r="H183" s="174"/>
      <c r="I183" s="174"/>
      <c r="J183" s="174"/>
      <c r="K183" s="174"/>
      <c r="L183" s="139"/>
      <c r="M183" s="139"/>
      <c r="N183" s="139"/>
      <c r="O183" s="139"/>
      <c r="P183" s="139"/>
      <c r="Q183" s="139"/>
      <c r="R183" s="139"/>
      <c r="S183" s="139"/>
      <c r="T183" s="139"/>
      <c r="U183" s="139"/>
      <c r="V183" s="139"/>
      <c r="W183" s="139"/>
    </row>
    <row r="184">
      <c r="A184" s="176"/>
      <c r="B184" s="173"/>
      <c r="C184" s="173"/>
      <c r="D184" s="173"/>
      <c r="E184" s="173"/>
      <c r="F184" s="176"/>
      <c r="G184" s="173"/>
      <c r="H184" s="173"/>
      <c r="I184" s="173"/>
      <c r="J184" s="173"/>
      <c r="K184" s="173"/>
      <c r="L184" s="126"/>
      <c r="M184" s="126"/>
      <c r="N184" s="126"/>
      <c r="O184" s="126"/>
      <c r="P184" s="126"/>
      <c r="Q184" s="126"/>
      <c r="R184" s="126"/>
      <c r="S184" s="126"/>
      <c r="T184" s="126"/>
      <c r="U184" s="126"/>
      <c r="V184" s="126"/>
      <c r="W184" s="126"/>
    </row>
    <row r="185">
      <c r="A185" s="175"/>
      <c r="B185" s="174"/>
      <c r="C185" s="174"/>
      <c r="D185" s="174"/>
      <c r="E185" s="174"/>
      <c r="F185" s="175"/>
      <c r="G185" s="174"/>
      <c r="H185" s="174"/>
      <c r="I185" s="174"/>
      <c r="J185" s="174"/>
      <c r="K185" s="174"/>
      <c r="L185" s="139"/>
      <c r="M185" s="139"/>
      <c r="N185" s="139"/>
      <c r="O185" s="139"/>
      <c r="P185" s="139"/>
      <c r="Q185" s="139"/>
      <c r="R185" s="139"/>
      <c r="S185" s="139"/>
      <c r="T185" s="139"/>
      <c r="U185" s="139"/>
      <c r="V185" s="139"/>
      <c r="W185" s="139"/>
    </row>
    <row r="186">
      <c r="A186" s="176"/>
      <c r="B186" s="173"/>
      <c r="C186" s="173"/>
      <c r="D186" s="173"/>
      <c r="E186" s="173"/>
      <c r="F186" s="176"/>
      <c r="G186" s="173"/>
      <c r="H186" s="173"/>
      <c r="I186" s="173"/>
      <c r="J186" s="173"/>
      <c r="K186" s="173"/>
      <c r="L186" s="126"/>
      <c r="M186" s="126"/>
      <c r="N186" s="126"/>
      <c r="O186" s="126"/>
      <c r="P186" s="126"/>
      <c r="Q186" s="126"/>
      <c r="R186" s="126"/>
      <c r="S186" s="126"/>
      <c r="T186" s="126"/>
      <c r="U186" s="126"/>
      <c r="V186" s="126"/>
      <c r="W186" s="126"/>
    </row>
    <row r="187">
      <c r="A187" s="175"/>
      <c r="B187" s="174"/>
      <c r="C187" s="174"/>
      <c r="D187" s="174"/>
      <c r="E187" s="174"/>
      <c r="F187" s="175"/>
      <c r="G187" s="174"/>
      <c r="H187" s="174"/>
      <c r="I187" s="174"/>
      <c r="J187" s="174"/>
      <c r="K187" s="174"/>
      <c r="L187" s="139"/>
      <c r="M187" s="139"/>
      <c r="N187" s="139"/>
      <c r="O187" s="139"/>
      <c r="P187" s="139"/>
      <c r="Q187" s="139"/>
      <c r="R187" s="139"/>
      <c r="S187" s="139"/>
      <c r="T187" s="139"/>
      <c r="U187" s="139"/>
      <c r="V187" s="139"/>
      <c r="W187" s="139"/>
    </row>
    <row r="188">
      <c r="A188" s="176"/>
      <c r="B188" s="173"/>
      <c r="C188" s="173"/>
      <c r="D188" s="173"/>
      <c r="E188" s="173"/>
      <c r="F188" s="176"/>
      <c r="G188" s="173"/>
      <c r="H188" s="173"/>
      <c r="I188" s="173"/>
      <c r="J188" s="173"/>
      <c r="K188" s="173"/>
      <c r="L188" s="126"/>
      <c r="M188" s="126"/>
      <c r="N188" s="126"/>
      <c r="O188" s="126"/>
      <c r="P188" s="126"/>
      <c r="Q188" s="126"/>
      <c r="R188" s="126"/>
      <c r="S188" s="126"/>
      <c r="T188" s="126"/>
      <c r="U188" s="126"/>
      <c r="V188" s="126"/>
      <c r="W188" s="126"/>
    </row>
    <row r="189">
      <c r="A189" s="175"/>
      <c r="B189" s="174"/>
      <c r="C189" s="174"/>
      <c r="D189" s="174"/>
      <c r="E189" s="174"/>
      <c r="F189" s="175"/>
      <c r="G189" s="174"/>
      <c r="H189" s="174"/>
      <c r="I189" s="174"/>
      <c r="J189" s="174"/>
      <c r="K189" s="174"/>
      <c r="L189" s="139"/>
      <c r="M189" s="139"/>
      <c r="N189" s="139"/>
      <c r="O189" s="139"/>
      <c r="P189" s="139"/>
      <c r="Q189" s="139"/>
      <c r="R189" s="139"/>
      <c r="S189" s="139"/>
      <c r="T189" s="139"/>
      <c r="U189" s="139"/>
      <c r="V189" s="139"/>
      <c r="W189" s="139"/>
    </row>
    <row r="190">
      <c r="A190" s="176"/>
      <c r="B190" s="173"/>
      <c r="C190" s="173"/>
      <c r="D190" s="173"/>
      <c r="E190" s="173"/>
      <c r="F190" s="176"/>
      <c r="G190" s="173"/>
      <c r="H190" s="173"/>
      <c r="I190" s="173"/>
      <c r="J190" s="173"/>
      <c r="K190" s="173"/>
      <c r="L190" s="126"/>
      <c r="M190" s="126"/>
      <c r="N190" s="126"/>
      <c r="O190" s="126"/>
      <c r="P190" s="126"/>
      <c r="Q190" s="126"/>
      <c r="R190" s="126"/>
      <c r="S190" s="126"/>
      <c r="T190" s="126"/>
      <c r="U190" s="126"/>
      <c r="V190" s="126"/>
      <c r="W190" s="126"/>
    </row>
    <row r="191">
      <c r="A191" s="175"/>
      <c r="B191" s="174"/>
      <c r="C191" s="174"/>
      <c r="D191" s="174"/>
      <c r="E191" s="174"/>
      <c r="F191" s="175"/>
      <c r="G191" s="174"/>
      <c r="H191" s="174"/>
      <c r="I191" s="174"/>
      <c r="J191" s="174"/>
      <c r="K191" s="174"/>
      <c r="L191" s="139"/>
      <c r="M191" s="139"/>
      <c r="N191" s="139"/>
      <c r="O191" s="139"/>
      <c r="P191" s="139"/>
      <c r="Q191" s="139"/>
      <c r="R191" s="139"/>
      <c r="S191" s="139"/>
      <c r="T191" s="139"/>
      <c r="U191" s="139"/>
      <c r="V191" s="139"/>
      <c r="W191" s="139"/>
    </row>
    <row r="192">
      <c r="A192" s="176"/>
      <c r="B192" s="173"/>
      <c r="C192" s="173"/>
      <c r="D192" s="173"/>
      <c r="E192" s="173"/>
      <c r="F192" s="176"/>
      <c r="G192" s="173"/>
      <c r="H192" s="173"/>
      <c r="I192" s="173"/>
      <c r="J192" s="173"/>
      <c r="K192" s="173"/>
      <c r="L192" s="126"/>
      <c r="M192" s="126"/>
      <c r="N192" s="126"/>
      <c r="O192" s="126"/>
      <c r="P192" s="126"/>
      <c r="Q192" s="126"/>
      <c r="R192" s="126"/>
      <c r="S192" s="126"/>
      <c r="T192" s="126"/>
      <c r="U192" s="126"/>
      <c r="V192" s="126"/>
      <c r="W192" s="126"/>
    </row>
    <row r="193">
      <c r="A193" s="175"/>
      <c r="B193" s="174"/>
      <c r="C193" s="174"/>
      <c r="D193" s="174"/>
      <c r="E193" s="174"/>
      <c r="F193" s="175"/>
      <c r="G193" s="174"/>
      <c r="H193" s="174"/>
      <c r="I193" s="174"/>
      <c r="J193" s="174"/>
      <c r="K193" s="174"/>
      <c r="L193" s="139"/>
      <c r="M193" s="139"/>
      <c r="N193" s="139"/>
      <c r="O193" s="139"/>
      <c r="P193" s="139"/>
      <c r="Q193" s="139"/>
      <c r="R193" s="139"/>
      <c r="S193" s="139"/>
      <c r="T193" s="139"/>
      <c r="U193" s="139"/>
      <c r="V193" s="139"/>
      <c r="W193" s="139"/>
    </row>
    <row r="194">
      <c r="A194" s="176"/>
      <c r="B194" s="173"/>
      <c r="C194" s="173"/>
      <c r="D194" s="173"/>
      <c r="E194" s="173"/>
      <c r="F194" s="176"/>
      <c r="G194" s="173"/>
      <c r="H194" s="173"/>
      <c r="I194" s="173"/>
      <c r="J194" s="173"/>
      <c r="K194" s="173"/>
      <c r="L194" s="126"/>
      <c r="M194" s="126"/>
      <c r="N194" s="126"/>
      <c r="O194" s="126"/>
      <c r="P194" s="126"/>
      <c r="Q194" s="126"/>
      <c r="R194" s="126"/>
      <c r="S194" s="126"/>
      <c r="T194" s="126"/>
      <c r="U194" s="126"/>
      <c r="V194" s="126"/>
      <c r="W194" s="126"/>
    </row>
    <row r="195">
      <c r="A195" s="175"/>
      <c r="B195" s="174"/>
      <c r="C195" s="174"/>
      <c r="D195" s="174"/>
      <c r="E195" s="174"/>
      <c r="F195" s="175"/>
      <c r="G195" s="174"/>
      <c r="H195" s="174"/>
      <c r="I195" s="174"/>
      <c r="J195" s="174"/>
      <c r="K195" s="174"/>
      <c r="L195" s="139"/>
      <c r="M195" s="139"/>
      <c r="N195" s="139"/>
      <c r="O195" s="139"/>
      <c r="P195" s="139"/>
      <c r="Q195" s="139"/>
      <c r="R195" s="139"/>
      <c r="S195" s="139"/>
      <c r="T195" s="139"/>
      <c r="U195" s="139"/>
      <c r="V195" s="139"/>
      <c r="W195" s="139"/>
    </row>
    <row r="196">
      <c r="A196" s="176"/>
      <c r="B196" s="173"/>
      <c r="C196" s="173"/>
      <c r="D196" s="173"/>
      <c r="E196" s="173"/>
      <c r="F196" s="176"/>
      <c r="G196" s="173"/>
      <c r="H196" s="173"/>
      <c r="I196" s="173"/>
      <c r="J196" s="173"/>
      <c r="K196" s="173"/>
      <c r="L196" s="126"/>
      <c r="M196" s="126"/>
      <c r="N196" s="126"/>
      <c r="O196" s="126"/>
      <c r="P196" s="126"/>
      <c r="Q196" s="126"/>
      <c r="R196" s="126"/>
      <c r="S196" s="126"/>
      <c r="T196" s="126"/>
      <c r="U196" s="126"/>
      <c r="V196" s="126"/>
      <c r="W196" s="126"/>
    </row>
    <row r="197">
      <c r="A197" s="175"/>
      <c r="B197" s="174"/>
      <c r="C197" s="174"/>
      <c r="D197" s="174"/>
      <c r="E197" s="174"/>
      <c r="F197" s="175"/>
      <c r="G197" s="174"/>
      <c r="H197" s="174"/>
      <c r="I197" s="174"/>
      <c r="J197" s="174"/>
      <c r="K197" s="174"/>
      <c r="L197" s="139"/>
      <c r="M197" s="139"/>
      <c r="N197" s="139"/>
      <c r="O197" s="139"/>
      <c r="P197" s="139"/>
      <c r="Q197" s="139"/>
      <c r="R197" s="139"/>
      <c r="S197" s="139"/>
      <c r="T197" s="139"/>
      <c r="U197" s="139"/>
      <c r="V197" s="139"/>
      <c r="W197" s="139"/>
    </row>
    <row r="198">
      <c r="A198" s="176"/>
      <c r="B198" s="173"/>
      <c r="C198" s="173"/>
      <c r="D198" s="173"/>
      <c r="E198" s="173"/>
      <c r="F198" s="176"/>
      <c r="G198" s="173"/>
      <c r="H198" s="173"/>
      <c r="I198" s="173"/>
      <c r="J198" s="173"/>
      <c r="K198" s="173"/>
      <c r="L198" s="126"/>
      <c r="M198" s="126"/>
      <c r="N198" s="126"/>
      <c r="O198" s="126"/>
      <c r="P198" s="126"/>
      <c r="Q198" s="126"/>
      <c r="R198" s="126"/>
      <c r="S198" s="126"/>
      <c r="T198" s="126"/>
      <c r="U198" s="126"/>
      <c r="V198" s="126"/>
      <c r="W198" s="126"/>
    </row>
    <row r="199">
      <c r="A199" s="175"/>
      <c r="B199" s="174"/>
      <c r="C199" s="174"/>
      <c r="D199" s="174"/>
      <c r="E199" s="174"/>
      <c r="F199" s="175"/>
      <c r="G199" s="174"/>
      <c r="H199" s="174"/>
      <c r="I199" s="174"/>
      <c r="J199" s="174"/>
      <c r="K199" s="174"/>
      <c r="L199" s="139"/>
      <c r="M199" s="139"/>
      <c r="N199" s="139"/>
      <c r="O199" s="139"/>
      <c r="P199" s="139"/>
      <c r="Q199" s="139"/>
      <c r="R199" s="139"/>
      <c r="S199" s="139"/>
      <c r="T199" s="139"/>
      <c r="U199" s="139"/>
      <c r="V199" s="139"/>
      <c r="W199" s="139"/>
    </row>
    <row r="200">
      <c r="A200" s="176"/>
      <c r="B200" s="173"/>
      <c r="C200" s="173"/>
      <c r="D200" s="173"/>
      <c r="E200" s="173"/>
      <c r="F200" s="176"/>
      <c r="G200" s="173"/>
      <c r="H200" s="173"/>
      <c r="I200" s="173"/>
      <c r="J200" s="173"/>
      <c r="K200" s="173"/>
      <c r="L200" s="126"/>
      <c r="M200" s="126"/>
      <c r="N200" s="126"/>
      <c r="O200" s="126"/>
      <c r="P200" s="126"/>
      <c r="Q200" s="126"/>
      <c r="R200" s="126"/>
      <c r="S200" s="126"/>
      <c r="T200" s="126"/>
      <c r="U200" s="126"/>
      <c r="V200" s="126"/>
      <c r="W200" s="126"/>
    </row>
    <row r="201">
      <c r="A201" s="175"/>
      <c r="B201" s="174"/>
      <c r="C201" s="174"/>
      <c r="D201" s="174"/>
      <c r="E201" s="174"/>
      <c r="F201" s="175"/>
      <c r="G201" s="174"/>
      <c r="H201" s="174"/>
      <c r="I201" s="174"/>
      <c r="J201" s="174"/>
      <c r="K201" s="174"/>
      <c r="L201" s="139"/>
      <c r="M201" s="139"/>
      <c r="N201" s="139"/>
      <c r="O201" s="139"/>
      <c r="P201" s="139"/>
      <c r="Q201" s="139"/>
      <c r="R201" s="139"/>
      <c r="S201" s="139"/>
      <c r="T201" s="139"/>
      <c r="U201" s="139"/>
      <c r="V201" s="139"/>
      <c r="W201" s="139"/>
    </row>
    <row r="202">
      <c r="A202" s="176"/>
      <c r="B202" s="173"/>
      <c r="C202" s="173"/>
      <c r="D202" s="173"/>
      <c r="E202" s="173"/>
      <c r="F202" s="176"/>
      <c r="G202" s="173"/>
      <c r="H202" s="173"/>
      <c r="I202" s="173"/>
      <c r="J202" s="173"/>
      <c r="K202" s="173"/>
      <c r="L202" s="126"/>
      <c r="M202" s="126"/>
      <c r="N202" s="126"/>
      <c r="O202" s="126"/>
      <c r="P202" s="126"/>
      <c r="Q202" s="126"/>
      <c r="R202" s="126"/>
      <c r="S202" s="126"/>
      <c r="T202" s="126"/>
      <c r="U202" s="126"/>
      <c r="V202" s="126"/>
      <c r="W202" s="126"/>
    </row>
    <row r="203">
      <c r="A203" s="175"/>
      <c r="B203" s="174"/>
      <c r="C203" s="174"/>
      <c r="D203" s="174"/>
      <c r="E203" s="174"/>
      <c r="F203" s="175"/>
      <c r="G203" s="174"/>
      <c r="H203" s="174"/>
      <c r="I203" s="174"/>
      <c r="J203" s="174"/>
      <c r="K203" s="174"/>
      <c r="L203" s="139"/>
      <c r="M203" s="139"/>
      <c r="N203" s="139"/>
      <c r="O203" s="139"/>
      <c r="P203" s="139"/>
      <c r="Q203" s="139"/>
      <c r="R203" s="139"/>
      <c r="S203" s="139"/>
      <c r="T203" s="139"/>
      <c r="U203" s="139"/>
      <c r="V203" s="139"/>
      <c r="W203" s="139"/>
    </row>
    <row r="204">
      <c r="A204" s="176"/>
      <c r="B204" s="173"/>
      <c r="C204" s="173"/>
      <c r="D204" s="173"/>
      <c r="E204" s="173"/>
      <c r="F204" s="176"/>
      <c r="G204" s="173"/>
      <c r="H204" s="173"/>
      <c r="I204" s="173"/>
      <c r="J204" s="173"/>
      <c r="K204" s="173"/>
      <c r="L204" s="126"/>
      <c r="M204" s="126"/>
      <c r="N204" s="126"/>
      <c r="O204" s="126"/>
      <c r="P204" s="126"/>
      <c r="Q204" s="126"/>
      <c r="R204" s="126"/>
      <c r="S204" s="126"/>
      <c r="T204" s="126"/>
      <c r="U204" s="126"/>
      <c r="V204" s="126"/>
      <c r="W204" s="126"/>
    </row>
    <row r="205">
      <c r="A205" s="175"/>
      <c r="B205" s="174"/>
      <c r="C205" s="174"/>
      <c r="D205" s="174"/>
      <c r="E205" s="174"/>
      <c r="F205" s="175"/>
      <c r="G205" s="174"/>
      <c r="H205" s="174"/>
      <c r="I205" s="174"/>
      <c r="J205" s="174"/>
      <c r="K205" s="174"/>
      <c r="L205" s="139"/>
      <c r="M205" s="139"/>
      <c r="N205" s="139"/>
      <c r="O205" s="139"/>
      <c r="P205" s="139"/>
      <c r="Q205" s="139"/>
      <c r="R205" s="139"/>
      <c r="S205" s="139"/>
      <c r="T205" s="139"/>
      <c r="U205" s="139"/>
      <c r="V205" s="139"/>
      <c r="W205" s="139"/>
    </row>
    <row r="206">
      <c r="A206" s="176"/>
      <c r="B206" s="173"/>
      <c r="C206" s="173"/>
      <c r="D206" s="173"/>
      <c r="E206" s="173"/>
      <c r="F206" s="176"/>
      <c r="G206" s="173"/>
      <c r="H206" s="173"/>
      <c r="I206" s="173"/>
      <c r="J206" s="173"/>
      <c r="K206" s="173"/>
      <c r="L206" s="126"/>
      <c r="M206" s="126"/>
      <c r="N206" s="126"/>
      <c r="O206" s="126"/>
      <c r="P206" s="126"/>
      <c r="Q206" s="126"/>
      <c r="R206" s="126"/>
      <c r="S206" s="126"/>
      <c r="T206" s="126"/>
      <c r="U206" s="126"/>
      <c r="V206" s="126"/>
      <c r="W206" s="126"/>
    </row>
    <row r="207">
      <c r="A207" s="175"/>
      <c r="B207" s="174"/>
      <c r="C207" s="174"/>
      <c r="D207" s="174"/>
      <c r="E207" s="174"/>
      <c r="F207" s="175"/>
      <c r="G207" s="174"/>
      <c r="H207" s="174"/>
      <c r="I207" s="174"/>
      <c r="J207" s="174"/>
      <c r="K207" s="174"/>
      <c r="L207" s="139"/>
      <c r="M207" s="139"/>
      <c r="N207" s="139"/>
      <c r="O207" s="139"/>
      <c r="P207" s="139"/>
      <c r="Q207" s="139"/>
      <c r="R207" s="139"/>
      <c r="S207" s="139"/>
      <c r="T207" s="139"/>
      <c r="U207" s="139"/>
      <c r="V207" s="139"/>
      <c r="W207" s="139"/>
    </row>
    <row r="208">
      <c r="A208" s="176"/>
      <c r="B208" s="173"/>
      <c r="C208" s="173"/>
      <c r="D208" s="173"/>
      <c r="E208" s="173"/>
      <c r="F208" s="176"/>
      <c r="G208" s="173"/>
      <c r="H208" s="173"/>
      <c r="I208" s="173"/>
      <c r="J208" s="173"/>
      <c r="K208" s="173"/>
      <c r="L208" s="126"/>
      <c r="M208" s="126"/>
      <c r="N208" s="126"/>
      <c r="O208" s="126"/>
      <c r="P208" s="126"/>
      <c r="Q208" s="126"/>
      <c r="R208" s="126"/>
      <c r="S208" s="126"/>
      <c r="T208" s="126"/>
      <c r="U208" s="126"/>
      <c r="V208" s="126"/>
      <c r="W208" s="126"/>
    </row>
    <row r="209">
      <c r="A209" s="175"/>
      <c r="B209" s="174"/>
      <c r="C209" s="174"/>
      <c r="D209" s="174"/>
      <c r="E209" s="174"/>
      <c r="F209" s="175"/>
      <c r="G209" s="174"/>
      <c r="H209" s="174"/>
      <c r="I209" s="174"/>
      <c r="J209" s="174"/>
      <c r="K209" s="174"/>
      <c r="L209" s="139"/>
      <c r="M209" s="139"/>
      <c r="N209" s="139"/>
      <c r="O209" s="139"/>
      <c r="P209" s="139"/>
      <c r="Q209" s="139"/>
      <c r="R209" s="139"/>
      <c r="S209" s="139"/>
      <c r="T209" s="139"/>
      <c r="U209" s="139"/>
      <c r="V209" s="139"/>
      <c r="W209" s="139"/>
    </row>
    <row r="210">
      <c r="A210" s="176"/>
      <c r="B210" s="173"/>
      <c r="C210" s="173"/>
      <c r="D210" s="173"/>
      <c r="E210" s="173"/>
      <c r="F210" s="176"/>
      <c r="G210" s="173"/>
      <c r="H210" s="173"/>
      <c r="I210" s="173"/>
      <c r="J210" s="173"/>
      <c r="K210" s="173"/>
      <c r="L210" s="126"/>
      <c r="M210" s="126"/>
      <c r="N210" s="126"/>
      <c r="O210" s="126"/>
      <c r="P210" s="126"/>
      <c r="Q210" s="126"/>
      <c r="R210" s="126"/>
      <c r="S210" s="126"/>
      <c r="T210" s="126"/>
      <c r="U210" s="126"/>
      <c r="V210" s="126"/>
      <c r="W210" s="126"/>
    </row>
    <row r="211">
      <c r="A211" s="175"/>
      <c r="B211" s="174"/>
      <c r="C211" s="174"/>
      <c r="D211" s="174"/>
      <c r="E211" s="174"/>
      <c r="F211" s="175"/>
      <c r="G211" s="174"/>
      <c r="H211" s="174"/>
      <c r="I211" s="174"/>
      <c r="J211" s="174"/>
      <c r="K211" s="174"/>
      <c r="L211" s="139"/>
      <c r="M211" s="139"/>
      <c r="N211" s="139"/>
      <c r="O211" s="139"/>
      <c r="P211" s="139"/>
      <c r="Q211" s="139"/>
      <c r="R211" s="139"/>
      <c r="S211" s="139"/>
      <c r="T211" s="139"/>
      <c r="U211" s="139"/>
      <c r="V211" s="139"/>
      <c r="W211" s="139"/>
    </row>
    <row r="212">
      <c r="A212" s="176"/>
      <c r="B212" s="173"/>
      <c r="C212" s="173"/>
      <c r="D212" s="173"/>
      <c r="E212" s="173"/>
      <c r="F212" s="176"/>
      <c r="G212" s="173"/>
      <c r="H212" s="173"/>
      <c r="I212" s="173"/>
      <c r="J212" s="173"/>
      <c r="K212" s="173"/>
      <c r="L212" s="126"/>
      <c r="M212" s="126"/>
      <c r="N212" s="126"/>
      <c r="O212" s="126"/>
      <c r="P212" s="126"/>
      <c r="Q212" s="126"/>
      <c r="R212" s="126"/>
      <c r="S212" s="126"/>
      <c r="T212" s="126"/>
      <c r="U212" s="126"/>
      <c r="V212" s="126"/>
      <c r="W212" s="126"/>
    </row>
    <row r="213">
      <c r="A213" s="175"/>
      <c r="B213" s="174"/>
      <c r="C213" s="174"/>
      <c r="D213" s="174"/>
      <c r="E213" s="174"/>
      <c r="F213" s="175"/>
      <c r="G213" s="174"/>
      <c r="H213" s="174"/>
      <c r="I213" s="174"/>
      <c r="J213" s="174"/>
      <c r="K213" s="174"/>
      <c r="L213" s="139"/>
      <c r="M213" s="139"/>
      <c r="N213" s="139"/>
      <c r="O213" s="139"/>
      <c r="P213" s="139"/>
      <c r="Q213" s="139"/>
      <c r="R213" s="139"/>
      <c r="S213" s="139"/>
      <c r="T213" s="139"/>
      <c r="U213" s="139"/>
      <c r="V213" s="139"/>
      <c r="W213" s="139"/>
    </row>
    <row r="214">
      <c r="A214" s="176"/>
      <c r="B214" s="173"/>
      <c r="C214" s="173"/>
      <c r="D214" s="173"/>
      <c r="E214" s="173"/>
      <c r="F214" s="176"/>
      <c r="G214" s="173"/>
      <c r="H214" s="173"/>
      <c r="I214" s="173"/>
      <c r="J214" s="173"/>
      <c r="K214" s="173"/>
      <c r="L214" s="126"/>
      <c r="M214" s="126"/>
      <c r="N214" s="126"/>
      <c r="O214" s="126"/>
      <c r="P214" s="126"/>
      <c r="Q214" s="126"/>
      <c r="R214" s="126"/>
      <c r="S214" s="126"/>
      <c r="T214" s="126"/>
      <c r="U214" s="126"/>
      <c r="V214" s="126"/>
      <c r="W214" s="126"/>
    </row>
    <row r="215">
      <c r="A215" s="175"/>
      <c r="B215" s="174"/>
      <c r="C215" s="174"/>
      <c r="D215" s="174"/>
      <c r="E215" s="174"/>
      <c r="F215" s="175"/>
      <c r="G215" s="174"/>
      <c r="H215" s="174"/>
      <c r="I215" s="174"/>
      <c r="J215" s="174"/>
      <c r="K215" s="174"/>
      <c r="L215" s="139"/>
      <c r="M215" s="139"/>
      <c r="N215" s="139"/>
      <c r="O215" s="139"/>
      <c r="P215" s="139"/>
      <c r="Q215" s="139"/>
      <c r="R215" s="139"/>
      <c r="S215" s="139"/>
      <c r="T215" s="139"/>
      <c r="U215" s="139"/>
      <c r="V215" s="139"/>
      <c r="W215" s="139"/>
    </row>
    <row r="216">
      <c r="A216" s="176"/>
      <c r="B216" s="173"/>
      <c r="C216" s="173"/>
      <c r="D216" s="173"/>
      <c r="E216" s="173"/>
      <c r="F216" s="176"/>
      <c r="G216" s="173"/>
      <c r="H216" s="173"/>
      <c r="I216" s="173"/>
      <c r="J216" s="173"/>
      <c r="K216" s="173"/>
      <c r="L216" s="126"/>
      <c r="M216" s="126"/>
      <c r="N216" s="126"/>
      <c r="O216" s="126"/>
      <c r="P216" s="126"/>
      <c r="Q216" s="126"/>
      <c r="R216" s="126"/>
      <c r="S216" s="126"/>
      <c r="T216" s="126"/>
      <c r="U216" s="126"/>
      <c r="V216" s="126"/>
      <c r="W216" s="126"/>
    </row>
    <row r="217">
      <c r="A217" s="175"/>
      <c r="B217" s="174"/>
      <c r="C217" s="174"/>
      <c r="D217" s="174"/>
      <c r="E217" s="174"/>
      <c r="F217" s="175"/>
      <c r="G217" s="174"/>
      <c r="H217" s="174"/>
      <c r="I217" s="174"/>
      <c r="J217" s="174"/>
      <c r="K217" s="174"/>
      <c r="L217" s="139"/>
      <c r="M217" s="139"/>
      <c r="N217" s="139"/>
      <c r="O217" s="139"/>
      <c r="P217" s="139"/>
      <c r="Q217" s="139"/>
      <c r="R217" s="139"/>
      <c r="S217" s="139"/>
      <c r="T217" s="139"/>
      <c r="U217" s="139"/>
      <c r="V217" s="139"/>
      <c r="W217" s="139"/>
    </row>
    <row r="218">
      <c r="A218" s="176"/>
      <c r="B218" s="173"/>
      <c r="C218" s="173"/>
      <c r="D218" s="173"/>
      <c r="E218" s="173"/>
      <c r="F218" s="176"/>
      <c r="G218" s="173"/>
      <c r="H218" s="173"/>
      <c r="I218" s="173"/>
      <c r="J218" s="173"/>
      <c r="K218" s="173"/>
      <c r="L218" s="126"/>
      <c r="M218" s="126"/>
      <c r="N218" s="126"/>
      <c r="O218" s="126"/>
      <c r="P218" s="126"/>
      <c r="Q218" s="126"/>
      <c r="R218" s="126"/>
      <c r="S218" s="126"/>
      <c r="T218" s="126"/>
      <c r="U218" s="126"/>
      <c r="V218" s="126"/>
      <c r="W218" s="126"/>
    </row>
    <row r="219">
      <c r="A219" s="175"/>
      <c r="B219" s="174"/>
      <c r="C219" s="174"/>
      <c r="D219" s="174"/>
      <c r="E219" s="174"/>
      <c r="F219" s="175"/>
      <c r="G219" s="174"/>
      <c r="H219" s="174"/>
      <c r="I219" s="174"/>
      <c r="J219" s="174"/>
      <c r="K219" s="174"/>
      <c r="L219" s="139"/>
      <c r="M219" s="139"/>
      <c r="N219" s="139"/>
      <c r="O219" s="139"/>
      <c r="P219" s="139"/>
      <c r="Q219" s="139"/>
      <c r="R219" s="139"/>
      <c r="S219" s="139"/>
      <c r="T219" s="139"/>
      <c r="U219" s="139"/>
      <c r="V219" s="139"/>
      <c r="W219" s="139"/>
    </row>
    <row r="220">
      <c r="A220" s="176"/>
      <c r="B220" s="173"/>
      <c r="C220" s="173"/>
      <c r="D220" s="173"/>
      <c r="E220" s="173"/>
      <c r="F220" s="176"/>
      <c r="G220" s="173"/>
      <c r="H220" s="173"/>
      <c r="I220" s="173"/>
      <c r="J220" s="173"/>
      <c r="K220" s="173"/>
      <c r="L220" s="126"/>
      <c r="M220" s="126"/>
      <c r="N220" s="126"/>
      <c r="O220" s="126"/>
      <c r="P220" s="126"/>
      <c r="Q220" s="126"/>
      <c r="R220" s="126"/>
      <c r="S220" s="126"/>
      <c r="T220" s="126"/>
      <c r="U220" s="126"/>
      <c r="V220" s="126"/>
      <c r="W220" s="126"/>
    </row>
    <row r="221">
      <c r="A221" s="175"/>
      <c r="B221" s="174"/>
      <c r="C221" s="174"/>
      <c r="D221" s="174"/>
      <c r="E221" s="174"/>
      <c r="F221" s="175"/>
      <c r="G221" s="174"/>
      <c r="H221" s="174"/>
      <c r="I221" s="174"/>
      <c r="J221" s="174"/>
      <c r="K221" s="174"/>
      <c r="L221" s="139"/>
      <c r="M221" s="139"/>
      <c r="N221" s="139"/>
      <c r="O221" s="139"/>
      <c r="P221" s="139"/>
      <c r="Q221" s="139"/>
      <c r="R221" s="139"/>
      <c r="S221" s="139"/>
      <c r="T221" s="139"/>
      <c r="U221" s="139"/>
      <c r="V221" s="139"/>
      <c r="W221" s="139"/>
    </row>
    <row r="222">
      <c r="A222" s="176"/>
      <c r="B222" s="173"/>
      <c r="C222" s="173"/>
      <c r="D222" s="173"/>
      <c r="E222" s="173"/>
      <c r="F222" s="176"/>
      <c r="G222" s="173"/>
      <c r="H222" s="173"/>
      <c r="I222" s="173"/>
      <c r="J222" s="173"/>
      <c r="K222" s="173"/>
      <c r="L222" s="126"/>
      <c r="M222" s="126"/>
      <c r="N222" s="126"/>
      <c r="O222" s="126"/>
      <c r="P222" s="126"/>
      <c r="Q222" s="126"/>
      <c r="R222" s="126"/>
      <c r="S222" s="126"/>
      <c r="T222" s="126"/>
      <c r="U222" s="126"/>
      <c r="V222" s="126"/>
      <c r="W222" s="126"/>
    </row>
    <row r="223">
      <c r="A223" s="175"/>
      <c r="B223" s="174"/>
      <c r="C223" s="174"/>
      <c r="D223" s="174"/>
      <c r="E223" s="174"/>
      <c r="F223" s="175"/>
      <c r="G223" s="174"/>
      <c r="H223" s="174"/>
      <c r="I223" s="174"/>
      <c r="J223" s="174"/>
      <c r="K223" s="174"/>
      <c r="L223" s="139"/>
      <c r="M223" s="139"/>
      <c r="N223" s="139"/>
      <c r="O223" s="139"/>
      <c r="P223" s="139"/>
      <c r="Q223" s="139"/>
      <c r="R223" s="139"/>
      <c r="S223" s="139"/>
      <c r="T223" s="139"/>
      <c r="U223" s="139"/>
      <c r="V223" s="139"/>
      <c r="W223" s="139"/>
    </row>
    <row r="224">
      <c r="A224" s="176"/>
      <c r="B224" s="173"/>
      <c r="C224" s="173"/>
      <c r="D224" s="173"/>
      <c r="E224" s="173"/>
      <c r="F224" s="176"/>
      <c r="G224" s="173"/>
      <c r="H224" s="173"/>
      <c r="I224" s="173"/>
      <c r="J224" s="173"/>
      <c r="K224" s="173"/>
      <c r="L224" s="126"/>
      <c r="M224" s="126"/>
      <c r="N224" s="126"/>
      <c r="O224" s="126"/>
      <c r="P224" s="126"/>
      <c r="Q224" s="126"/>
      <c r="R224" s="126"/>
      <c r="S224" s="126"/>
      <c r="T224" s="126"/>
      <c r="U224" s="126"/>
      <c r="V224" s="126"/>
      <c r="W224" s="126"/>
    </row>
    <row r="225">
      <c r="A225" s="175"/>
      <c r="B225" s="174"/>
      <c r="C225" s="174"/>
      <c r="D225" s="174"/>
      <c r="E225" s="174"/>
      <c r="F225" s="175"/>
      <c r="G225" s="174"/>
      <c r="H225" s="174"/>
      <c r="I225" s="174"/>
      <c r="J225" s="174"/>
      <c r="K225" s="174"/>
      <c r="L225" s="139"/>
      <c r="M225" s="139"/>
      <c r="N225" s="139"/>
      <c r="O225" s="139"/>
      <c r="P225" s="139"/>
      <c r="Q225" s="139"/>
      <c r="R225" s="139"/>
      <c r="S225" s="139"/>
      <c r="T225" s="139"/>
      <c r="U225" s="139"/>
      <c r="V225" s="139"/>
      <c r="W225" s="139"/>
    </row>
    <row r="226">
      <c r="A226" s="176"/>
      <c r="B226" s="173"/>
      <c r="C226" s="173"/>
      <c r="D226" s="173"/>
      <c r="E226" s="173"/>
      <c r="F226" s="176"/>
      <c r="G226" s="173"/>
      <c r="H226" s="173"/>
      <c r="I226" s="173"/>
      <c r="J226" s="173"/>
      <c r="K226" s="173"/>
      <c r="L226" s="126"/>
      <c r="M226" s="126"/>
      <c r="N226" s="126"/>
      <c r="O226" s="126"/>
      <c r="P226" s="126"/>
      <c r="Q226" s="126"/>
      <c r="R226" s="126"/>
      <c r="S226" s="126"/>
      <c r="T226" s="126"/>
      <c r="U226" s="126"/>
      <c r="V226" s="126"/>
      <c r="W226" s="126"/>
    </row>
    <row r="227">
      <c r="A227" s="175"/>
      <c r="B227" s="174"/>
      <c r="C227" s="174"/>
      <c r="D227" s="174"/>
      <c r="E227" s="174"/>
      <c r="F227" s="175"/>
      <c r="G227" s="174"/>
      <c r="H227" s="174"/>
      <c r="I227" s="174"/>
      <c r="J227" s="174"/>
      <c r="K227" s="174"/>
      <c r="L227" s="139"/>
      <c r="M227" s="139"/>
      <c r="N227" s="139"/>
      <c r="O227" s="139"/>
      <c r="P227" s="139"/>
      <c r="Q227" s="139"/>
      <c r="R227" s="139"/>
      <c r="S227" s="139"/>
      <c r="T227" s="139"/>
      <c r="U227" s="139"/>
      <c r="V227" s="139"/>
      <c r="W227" s="139"/>
    </row>
    <row r="228">
      <c r="A228" s="176"/>
      <c r="B228" s="173"/>
      <c r="C228" s="173"/>
      <c r="D228" s="173"/>
      <c r="E228" s="173"/>
      <c r="F228" s="176"/>
      <c r="G228" s="173"/>
      <c r="H228" s="173"/>
      <c r="I228" s="173"/>
      <c r="J228" s="173"/>
      <c r="K228" s="173"/>
      <c r="L228" s="126"/>
      <c r="M228" s="126"/>
      <c r="N228" s="126"/>
      <c r="O228" s="126"/>
      <c r="P228" s="126"/>
      <c r="Q228" s="126"/>
      <c r="R228" s="126"/>
      <c r="S228" s="126"/>
      <c r="T228" s="126"/>
      <c r="U228" s="126"/>
      <c r="V228" s="126"/>
      <c r="W228" s="126"/>
    </row>
    <row r="229">
      <c r="A229" s="175"/>
      <c r="B229" s="174"/>
      <c r="C229" s="174"/>
      <c r="D229" s="174"/>
      <c r="E229" s="174"/>
      <c r="F229" s="175"/>
      <c r="G229" s="174"/>
      <c r="H229" s="174"/>
      <c r="I229" s="174"/>
      <c r="J229" s="174"/>
      <c r="K229" s="174"/>
      <c r="L229" s="139"/>
      <c r="M229" s="139"/>
      <c r="N229" s="139"/>
      <c r="O229" s="139"/>
      <c r="P229" s="139"/>
      <c r="Q229" s="139"/>
      <c r="R229" s="139"/>
      <c r="S229" s="139"/>
      <c r="T229" s="139"/>
      <c r="U229" s="139"/>
      <c r="V229" s="139"/>
      <c r="W229" s="139"/>
    </row>
    <row r="230">
      <c r="A230" s="176"/>
      <c r="B230" s="173"/>
      <c r="C230" s="173"/>
      <c r="D230" s="173"/>
      <c r="E230" s="173"/>
      <c r="F230" s="176"/>
      <c r="G230" s="173"/>
      <c r="H230" s="173"/>
      <c r="I230" s="173"/>
      <c r="J230" s="173"/>
      <c r="K230" s="173"/>
      <c r="L230" s="126"/>
      <c r="M230" s="126"/>
      <c r="N230" s="126"/>
      <c r="O230" s="126"/>
      <c r="P230" s="126"/>
      <c r="Q230" s="126"/>
      <c r="R230" s="126"/>
      <c r="S230" s="126"/>
      <c r="T230" s="126"/>
      <c r="U230" s="126"/>
      <c r="V230" s="126"/>
      <c r="W230" s="126"/>
    </row>
    <row r="231">
      <c r="A231" s="175"/>
      <c r="B231" s="174"/>
      <c r="C231" s="174"/>
      <c r="D231" s="174"/>
      <c r="E231" s="174"/>
      <c r="F231" s="175"/>
      <c r="G231" s="174"/>
      <c r="H231" s="174"/>
      <c r="I231" s="174"/>
      <c r="J231" s="174"/>
      <c r="K231" s="174"/>
      <c r="L231" s="139"/>
      <c r="M231" s="139"/>
      <c r="N231" s="139"/>
      <c r="O231" s="139"/>
      <c r="P231" s="139"/>
      <c r="Q231" s="139"/>
      <c r="R231" s="139"/>
      <c r="S231" s="139"/>
      <c r="T231" s="139"/>
      <c r="U231" s="139"/>
      <c r="V231" s="139"/>
      <c r="W231" s="139"/>
    </row>
    <row r="232">
      <c r="A232" s="176"/>
      <c r="B232" s="173"/>
      <c r="C232" s="173"/>
      <c r="D232" s="173"/>
      <c r="E232" s="173"/>
      <c r="F232" s="176"/>
      <c r="G232" s="173"/>
      <c r="H232" s="173"/>
      <c r="I232" s="173"/>
      <c r="J232" s="173"/>
      <c r="K232" s="173"/>
      <c r="L232" s="126"/>
      <c r="M232" s="126"/>
      <c r="N232" s="126"/>
      <c r="O232" s="126"/>
      <c r="P232" s="126"/>
      <c r="Q232" s="126"/>
      <c r="R232" s="126"/>
      <c r="S232" s="126"/>
      <c r="T232" s="126"/>
      <c r="U232" s="126"/>
      <c r="V232" s="126"/>
      <c r="W232" s="126"/>
    </row>
    <row r="233">
      <c r="A233" s="175"/>
      <c r="B233" s="174"/>
      <c r="C233" s="174"/>
      <c r="D233" s="174"/>
      <c r="E233" s="174"/>
      <c r="F233" s="175"/>
      <c r="G233" s="174"/>
      <c r="H233" s="174"/>
      <c r="I233" s="174"/>
      <c r="J233" s="174"/>
      <c r="K233" s="174"/>
      <c r="L233" s="139"/>
      <c r="M233" s="139"/>
      <c r="N233" s="139"/>
      <c r="O233" s="139"/>
      <c r="P233" s="139"/>
      <c r="Q233" s="139"/>
      <c r="R233" s="139"/>
      <c r="S233" s="139"/>
      <c r="T233" s="139"/>
      <c r="U233" s="139"/>
      <c r="V233" s="139"/>
      <c r="W233" s="139"/>
    </row>
    <row r="234">
      <c r="A234" s="176"/>
      <c r="B234" s="173"/>
      <c r="C234" s="173"/>
      <c r="D234" s="173"/>
      <c r="E234" s="173"/>
      <c r="F234" s="176"/>
      <c r="G234" s="173"/>
      <c r="H234" s="173"/>
      <c r="I234" s="173"/>
      <c r="J234" s="173"/>
      <c r="K234" s="173"/>
      <c r="L234" s="126"/>
      <c r="M234" s="126"/>
      <c r="N234" s="126"/>
      <c r="O234" s="126"/>
      <c r="P234" s="126"/>
      <c r="Q234" s="126"/>
      <c r="R234" s="126"/>
      <c r="S234" s="126"/>
      <c r="T234" s="126"/>
      <c r="U234" s="126"/>
      <c r="V234" s="126"/>
      <c r="W234" s="126"/>
    </row>
    <row r="235">
      <c r="A235" s="175"/>
      <c r="B235" s="174"/>
      <c r="C235" s="174"/>
      <c r="D235" s="174"/>
      <c r="E235" s="174"/>
      <c r="F235" s="175"/>
      <c r="G235" s="174"/>
      <c r="H235" s="174"/>
      <c r="I235" s="174"/>
      <c r="J235" s="174"/>
      <c r="K235" s="174"/>
      <c r="L235" s="139"/>
      <c r="M235" s="139"/>
      <c r="N235" s="139"/>
      <c r="O235" s="139"/>
      <c r="P235" s="139"/>
      <c r="Q235" s="139"/>
      <c r="R235" s="139"/>
      <c r="S235" s="139"/>
      <c r="T235" s="139"/>
      <c r="U235" s="139"/>
      <c r="V235" s="139"/>
      <c r="W235" s="139"/>
    </row>
    <row r="236">
      <c r="A236" s="176"/>
      <c r="B236" s="173"/>
      <c r="C236" s="173"/>
      <c r="D236" s="173"/>
      <c r="E236" s="173"/>
      <c r="F236" s="176"/>
      <c r="G236" s="173"/>
      <c r="H236" s="173"/>
      <c r="I236" s="173"/>
      <c r="J236" s="173"/>
      <c r="K236" s="173"/>
      <c r="L236" s="126"/>
      <c r="M236" s="126"/>
      <c r="N236" s="126"/>
      <c r="O236" s="126"/>
      <c r="P236" s="126"/>
      <c r="Q236" s="126"/>
      <c r="R236" s="126"/>
      <c r="S236" s="126"/>
      <c r="T236" s="126"/>
      <c r="U236" s="126"/>
      <c r="V236" s="126"/>
      <c r="W236" s="126"/>
    </row>
    <row r="237">
      <c r="A237" s="175"/>
      <c r="B237" s="174"/>
      <c r="C237" s="174"/>
      <c r="D237" s="174"/>
      <c r="E237" s="174"/>
      <c r="F237" s="175"/>
      <c r="G237" s="174"/>
      <c r="H237" s="174"/>
      <c r="I237" s="174"/>
      <c r="J237" s="174"/>
      <c r="K237" s="174"/>
      <c r="L237" s="139"/>
      <c r="M237" s="139"/>
      <c r="N237" s="139"/>
      <c r="O237" s="139"/>
      <c r="P237" s="139"/>
      <c r="Q237" s="139"/>
      <c r="R237" s="139"/>
      <c r="S237" s="139"/>
      <c r="T237" s="139"/>
      <c r="U237" s="139"/>
      <c r="V237" s="139"/>
      <c r="W237" s="139"/>
    </row>
    <row r="238">
      <c r="A238" s="176"/>
      <c r="B238" s="173"/>
      <c r="C238" s="173"/>
      <c r="D238" s="173"/>
      <c r="E238" s="173"/>
      <c r="F238" s="176"/>
      <c r="G238" s="173"/>
      <c r="H238" s="173"/>
      <c r="I238" s="173"/>
      <c r="J238" s="173"/>
      <c r="K238" s="173"/>
      <c r="L238" s="126"/>
      <c r="M238" s="126"/>
      <c r="N238" s="126"/>
      <c r="O238" s="126"/>
      <c r="P238" s="126"/>
      <c r="Q238" s="126"/>
      <c r="R238" s="126"/>
      <c r="S238" s="126"/>
      <c r="T238" s="126"/>
      <c r="U238" s="126"/>
      <c r="V238" s="126"/>
      <c r="W238" s="126"/>
    </row>
    <row r="239">
      <c r="A239" s="175"/>
      <c r="B239" s="174"/>
      <c r="C239" s="174"/>
      <c r="D239" s="174"/>
      <c r="E239" s="174"/>
      <c r="F239" s="175"/>
      <c r="G239" s="174"/>
      <c r="H239" s="174"/>
      <c r="I239" s="174"/>
      <c r="J239" s="174"/>
      <c r="K239" s="174"/>
      <c r="L239" s="139"/>
      <c r="M239" s="139"/>
      <c r="N239" s="139"/>
      <c r="O239" s="139"/>
      <c r="P239" s="139"/>
      <c r="Q239" s="139"/>
      <c r="R239" s="139"/>
      <c r="S239" s="139"/>
      <c r="T239" s="139"/>
      <c r="U239" s="139"/>
      <c r="V239" s="139"/>
      <c r="W239" s="139"/>
    </row>
    <row r="240">
      <c r="A240" s="176"/>
      <c r="B240" s="173"/>
      <c r="C240" s="173"/>
      <c r="D240" s="173"/>
      <c r="E240" s="173"/>
      <c r="F240" s="176"/>
      <c r="G240" s="173"/>
      <c r="H240" s="173"/>
      <c r="I240" s="173"/>
      <c r="J240" s="173"/>
      <c r="K240" s="173"/>
      <c r="L240" s="126"/>
      <c r="M240" s="126"/>
      <c r="N240" s="126"/>
      <c r="O240" s="126"/>
      <c r="P240" s="126"/>
      <c r="Q240" s="126"/>
      <c r="R240" s="126"/>
      <c r="S240" s="126"/>
      <c r="T240" s="126"/>
      <c r="U240" s="126"/>
      <c r="V240" s="126"/>
      <c r="W240" s="126"/>
    </row>
    <row r="241">
      <c r="A241" s="175"/>
      <c r="B241" s="174"/>
      <c r="C241" s="174"/>
      <c r="D241" s="174"/>
      <c r="E241" s="174"/>
      <c r="F241" s="175"/>
      <c r="G241" s="174"/>
      <c r="H241" s="174"/>
      <c r="I241" s="174"/>
      <c r="J241" s="174"/>
      <c r="K241" s="174"/>
      <c r="L241" s="139"/>
      <c r="M241" s="139"/>
      <c r="N241" s="139"/>
      <c r="O241" s="139"/>
      <c r="P241" s="139"/>
      <c r="Q241" s="139"/>
      <c r="R241" s="139"/>
      <c r="S241" s="139"/>
      <c r="T241" s="139"/>
      <c r="U241" s="139"/>
      <c r="V241" s="139"/>
      <c r="W241" s="139"/>
    </row>
    <row r="242">
      <c r="A242" s="176"/>
      <c r="B242" s="173"/>
      <c r="C242" s="173"/>
      <c r="D242" s="173"/>
      <c r="E242" s="173"/>
      <c r="F242" s="176"/>
      <c r="G242" s="173"/>
      <c r="H242" s="173"/>
      <c r="I242" s="173"/>
      <c r="J242" s="173"/>
      <c r="K242" s="173"/>
      <c r="L242" s="126"/>
      <c r="M242" s="126"/>
      <c r="N242" s="126"/>
      <c r="O242" s="126"/>
      <c r="P242" s="126"/>
      <c r="Q242" s="126"/>
      <c r="R242" s="126"/>
      <c r="S242" s="126"/>
      <c r="T242" s="126"/>
      <c r="U242" s="126"/>
      <c r="V242" s="126"/>
      <c r="W242" s="126"/>
    </row>
    <row r="243">
      <c r="A243" s="175"/>
      <c r="B243" s="174"/>
      <c r="C243" s="174"/>
      <c r="D243" s="174"/>
      <c r="E243" s="174"/>
      <c r="F243" s="175"/>
      <c r="G243" s="174"/>
      <c r="H243" s="174"/>
      <c r="I243" s="174"/>
      <c r="J243" s="174"/>
      <c r="K243" s="174"/>
      <c r="L243" s="139"/>
      <c r="M243" s="139"/>
      <c r="N243" s="139"/>
      <c r="O243" s="139"/>
      <c r="P243" s="139"/>
      <c r="Q243" s="139"/>
      <c r="R243" s="139"/>
      <c r="S243" s="139"/>
      <c r="T243" s="139"/>
      <c r="U243" s="139"/>
      <c r="V243" s="139"/>
      <c r="W243" s="139"/>
    </row>
    <row r="244">
      <c r="A244" s="176"/>
      <c r="B244" s="173"/>
      <c r="C244" s="173"/>
      <c r="D244" s="173"/>
      <c r="E244" s="173"/>
      <c r="F244" s="176"/>
      <c r="G244" s="173"/>
      <c r="H244" s="173"/>
      <c r="I244" s="173"/>
      <c r="J244" s="173"/>
      <c r="K244" s="173"/>
      <c r="L244" s="126"/>
      <c r="M244" s="126"/>
      <c r="N244" s="126"/>
      <c r="O244" s="126"/>
      <c r="P244" s="126"/>
      <c r="Q244" s="126"/>
      <c r="R244" s="126"/>
      <c r="S244" s="126"/>
      <c r="T244" s="126"/>
      <c r="U244" s="126"/>
      <c r="V244" s="126"/>
      <c r="W244" s="126"/>
    </row>
    <row r="245">
      <c r="A245" s="175"/>
      <c r="B245" s="174"/>
      <c r="C245" s="174"/>
      <c r="D245" s="174"/>
      <c r="E245" s="174"/>
      <c r="F245" s="175"/>
      <c r="G245" s="174"/>
      <c r="H245" s="174"/>
      <c r="I245" s="174"/>
      <c r="J245" s="174"/>
      <c r="K245" s="174"/>
      <c r="L245" s="139"/>
      <c r="M245" s="139"/>
      <c r="N245" s="139"/>
      <c r="O245" s="139"/>
      <c r="P245" s="139"/>
      <c r="Q245" s="139"/>
      <c r="R245" s="139"/>
      <c r="S245" s="139"/>
      <c r="T245" s="139"/>
      <c r="U245" s="139"/>
      <c r="V245" s="139"/>
      <c r="W245" s="139"/>
    </row>
    <row r="246">
      <c r="A246" s="176"/>
      <c r="B246" s="173"/>
      <c r="C246" s="173"/>
      <c r="D246" s="173"/>
      <c r="E246" s="173"/>
      <c r="F246" s="176"/>
      <c r="G246" s="173"/>
      <c r="H246" s="173"/>
      <c r="I246" s="173"/>
      <c r="J246" s="173"/>
      <c r="K246" s="173"/>
      <c r="L246" s="126"/>
      <c r="M246" s="126"/>
      <c r="N246" s="126"/>
      <c r="O246" s="126"/>
      <c r="P246" s="126"/>
      <c r="Q246" s="126"/>
      <c r="R246" s="126"/>
      <c r="S246" s="126"/>
      <c r="T246" s="126"/>
      <c r="U246" s="126"/>
      <c r="V246" s="126"/>
      <c r="W246" s="126"/>
    </row>
    <row r="247">
      <c r="A247" s="175"/>
      <c r="B247" s="174"/>
      <c r="C247" s="174"/>
      <c r="D247" s="174"/>
      <c r="E247" s="174"/>
      <c r="F247" s="175"/>
      <c r="G247" s="174"/>
      <c r="H247" s="174"/>
      <c r="I247" s="174"/>
      <c r="J247" s="174"/>
      <c r="K247" s="174"/>
      <c r="L247" s="139"/>
      <c r="M247" s="139"/>
      <c r="N247" s="139"/>
      <c r="O247" s="139"/>
      <c r="P247" s="139"/>
      <c r="Q247" s="139"/>
      <c r="R247" s="139"/>
      <c r="S247" s="139"/>
      <c r="T247" s="139"/>
      <c r="U247" s="139"/>
      <c r="V247" s="139"/>
      <c r="W247" s="139"/>
    </row>
    <row r="248">
      <c r="A248" s="176"/>
      <c r="B248" s="173"/>
      <c r="C248" s="173"/>
      <c r="D248" s="173"/>
      <c r="E248" s="173"/>
      <c r="F248" s="176"/>
      <c r="G248" s="173"/>
      <c r="H248" s="173"/>
      <c r="I248" s="173"/>
      <c r="J248" s="173"/>
      <c r="K248" s="173"/>
      <c r="L248" s="126"/>
      <c r="M248" s="126"/>
      <c r="N248" s="126"/>
      <c r="O248" s="126"/>
      <c r="P248" s="126"/>
      <c r="Q248" s="126"/>
      <c r="R248" s="126"/>
      <c r="S248" s="126"/>
      <c r="T248" s="126"/>
      <c r="U248" s="126"/>
      <c r="V248" s="126"/>
      <c r="W248" s="126"/>
    </row>
    <row r="249">
      <c r="A249" s="175"/>
      <c r="B249" s="174"/>
      <c r="C249" s="174"/>
      <c r="D249" s="174"/>
      <c r="E249" s="174"/>
      <c r="F249" s="175"/>
      <c r="G249" s="174"/>
      <c r="H249" s="174"/>
      <c r="I249" s="174"/>
      <c r="J249" s="174"/>
      <c r="K249" s="174"/>
      <c r="L249" s="139"/>
      <c r="M249" s="139"/>
      <c r="N249" s="139"/>
      <c r="O249" s="139"/>
      <c r="P249" s="139"/>
      <c r="Q249" s="139"/>
      <c r="R249" s="139"/>
      <c r="S249" s="139"/>
      <c r="T249" s="139"/>
      <c r="U249" s="139"/>
      <c r="V249" s="139"/>
      <c r="W249" s="139"/>
    </row>
    <row r="250">
      <c r="A250" s="176"/>
      <c r="B250" s="173"/>
      <c r="C250" s="173"/>
      <c r="D250" s="173"/>
      <c r="E250" s="173"/>
      <c r="F250" s="176"/>
      <c r="G250" s="173"/>
      <c r="H250" s="173"/>
      <c r="I250" s="173"/>
      <c r="J250" s="173"/>
      <c r="K250" s="173"/>
      <c r="L250" s="126"/>
      <c r="M250" s="126"/>
      <c r="N250" s="126"/>
      <c r="O250" s="126"/>
      <c r="P250" s="126"/>
      <c r="Q250" s="126"/>
      <c r="R250" s="126"/>
      <c r="S250" s="126"/>
      <c r="T250" s="126"/>
      <c r="U250" s="126"/>
      <c r="V250" s="126"/>
      <c r="W250" s="126"/>
    </row>
    <row r="251">
      <c r="A251" s="175"/>
      <c r="B251" s="174"/>
      <c r="C251" s="174"/>
      <c r="D251" s="174"/>
      <c r="E251" s="174"/>
      <c r="F251" s="175"/>
      <c r="G251" s="174"/>
      <c r="H251" s="174"/>
      <c r="I251" s="174"/>
      <c r="J251" s="174"/>
      <c r="K251" s="174"/>
      <c r="L251" s="139"/>
      <c r="M251" s="139"/>
      <c r="N251" s="139"/>
      <c r="O251" s="139"/>
      <c r="P251" s="139"/>
      <c r="Q251" s="139"/>
      <c r="R251" s="139"/>
      <c r="S251" s="139"/>
      <c r="T251" s="139"/>
      <c r="U251" s="139"/>
      <c r="V251" s="139"/>
      <c r="W251" s="139"/>
    </row>
    <row r="252">
      <c r="A252" s="176"/>
      <c r="B252" s="173"/>
      <c r="C252" s="173"/>
      <c r="D252" s="173"/>
      <c r="E252" s="173"/>
      <c r="F252" s="176"/>
      <c r="G252" s="173"/>
      <c r="H252" s="173"/>
      <c r="I252" s="173"/>
      <c r="J252" s="173"/>
      <c r="K252" s="173"/>
      <c r="L252" s="126"/>
      <c r="M252" s="126"/>
      <c r="N252" s="126"/>
      <c r="O252" s="126"/>
      <c r="P252" s="126"/>
      <c r="Q252" s="126"/>
      <c r="R252" s="126"/>
      <c r="S252" s="126"/>
      <c r="T252" s="126"/>
      <c r="U252" s="126"/>
      <c r="V252" s="126"/>
      <c r="W252" s="126"/>
    </row>
    <row r="253">
      <c r="A253" s="175"/>
      <c r="B253" s="174"/>
      <c r="C253" s="174"/>
      <c r="D253" s="174"/>
      <c r="E253" s="174"/>
      <c r="F253" s="175"/>
      <c r="G253" s="174"/>
      <c r="H253" s="174"/>
      <c r="I253" s="174"/>
      <c r="J253" s="174"/>
      <c r="K253" s="174"/>
      <c r="L253" s="139"/>
      <c r="M253" s="139"/>
      <c r="N253" s="139"/>
      <c r="O253" s="139"/>
      <c r="P253" s="139"/>
      <c r="Q253" s="139"/>
      <c r="R253" s="139"/>
      <c r="S253" s="139"/>
      <c r="T253" s="139"/>
      <c r="U253" s="139"/>
      <c r="V253" s="139"/>
      <c r="W253" s="139"/>
    </row>
    <row r="254">
      <c r="A254" s="176"/>
      <c r="B254" s="173"/>
      <c r="C254" s="173"/>
      <c r="D254" s="173"/>
      <c r="E254" s="173"/>
      <c r="F254" s="176"/>
      <c r="G254" s="173"/>
      <c r="H254" s="173"/>
      <c r="I254" s="173"/>
      <c r="J254" s="173"/>
      <c r="K254" s="173"/>
      <c r="L254" s="126"/>
      <c r="M254" s="126"/>
      <c r="N254" s="126"/>
      <c r="O254" s="126"/>
      <c r="P254" s="126"/>
      <c r="Q254" s="126"/>
      <c r="R254" s="126"/>
      <c r="S254" s="126"/>
      <c r="T254" s="126"/>
      <c r="U254" s="126"/>
      <c r="V254" s="126"/>
      <c r="W254" s="126"/>
    </row>
    <row r="255">
      <c r="A255" s="175"/>
      <c r="B255" s="174"/>
      <c r="C255" s="174"/>
      <c r="D255" s="174"/>
      <c r="E255" s="174"/>
      <c r="F255" s="175"/>
      <c r="G255" s="174"/>
      <c r="H255" s="174"/>
      <c r="I255" s="174"/>
      <c r="J255" s="174"/>
      <c r="K255" s="174"/>
      <c r="L255" s="139"/>
      <c r="M255" s="139"/>
      <c r="N255" s="139"/>
      <c r="O255" s="139"/>
      <c r="P255" s="139"/>
      <c r="Q255" s="139"/>
      <c r="R255" s="139"/>
      <c r="S255" s="139"/>
      <c r="T255" s="139"/>
      <c r="U255" s="139"/>
      <c r="V255" s="139"/>
      <c r="W255" s="139"/>
    </row>
    <row r="256">
      <c r="A256" s="176"/>
      <c r="B256" s="173"/>
      <c r="C256" s="173"/>
      <c r="D256" s="173"/>
      <c r="E256" s="173"/>
      <c r="F256" s="176"/>
      <c r="G256" s="173"/>
      <c r="H256" s="173"/>
      <c r="I256" s="173"/>
      <c r="J256" s="173"/>
      <c r="K256" s="173"/>
      <c r="L256" s="126"/>
      <c r="M256" s="126"/>
      <c r="N256" s="126"/>
      <c r="O256" s="126"/>
      <c r="P256" s="126"/>
      <c r="Q256" s="126"/>
      <c r="R256" s="126"/>
      <c r="S256" s="126"/>
      <c r="T256" s="126"/>
      <c r="U256" s="126"/>
      <c r="V256" s="126"/>
      <c r="W256" s="126"/>
    </row>
    <row r="257">
      <c r="A257" s="175"/>
      <c r="B257" s="174"/>
      <c r="C257" s="174"/>
      <c r="D257" s="174"/>
      <c r="E257" s="174"/>
      <c r="F257" s="175"/>
      <c r="G257" s="174"/>
      <c r="H257" s="174"/>
      <c r="I257" s="174"/>
      <c r="J257" s="174"/>
      <c r="K257" s="174"/>
      <c r="L257" s="139"/>
      <c r="M257" s="139"/>
      <c r="N257" s="139"/>
      <c r="O257" s="139"/>
      <c r="P257" s="139"/>
      <c r="Q257" s="139"/>
      <c r="R257" s="139"/>
      <c r="S257" s="139"/>
      <c r="T257" s="139"/>
      <c r="U257" s="139"/>
      <c r="V257" s="139"/>
      <c r="W257" s="139"/>
    </row>
    <row r="258">
      <c r="A258" s="176"/>
      <c r="B258" s="173"/>
      <c r="C258" s="173"/>
      <c r="D258" s="173"/>
      <c r="E258" s="173"/>
      <c r="F258" s="176"/>
      <c r="G258" s="173"/>
      <c r="H258" s="173"/>
      <c r="I258" s="173"/>
      <c r="J258" s="173"/>
      <c r="K258" s="173"/>
      <c r="L258" s="126"/>
      <c r="M258" s="126"/>
      <c r="N258" s="126"/>
      <c r="O258" s="126"/>
      <c r="P258" s="126"/>
      <c r="Q258" s="126"/>
      <c r="R258" s="126"/>
      <c r="S258" s="126"/>
      <c r="T258" s="126"/>
      <c r="U258" s="126"/>
      <c r="V258" s="126"/>
      <c r="W258" s="126"/>
    </row>
    <row r="259">
      <c r="A259" s="175"/>
      <c r="B259" s="174"/>
      <c r="C259" s="174"/>
      <c r="D259" s="174"/>
      <c r="E259" s="174"/>
      <c r="F259" s="175"/>
      <c r="G259" s="174"/>
      <c r="H259" s="174"/>
      <c r="I259" s="174"/>
      <c r="J259" s="174"/>
      <c r="K259" s="174"/>
      <c r="L259" s="139"/>
      <c r="M259" s="139"/>
      <c r="N259" s="139"/>
      <c r="O259" s="139"/>
      <c r="P259" s="139"/>
      <c r="Q259" s="139"/>
      <c r="R259" s="139"/>
      <c r="S259" s="139"/>
      <c r="T259" s="139"/>
      <c r="U259" s="139"/>
      <c r="V259" s="139"/>
      <c r="W259" s="139"/>
    </row>
    <row r="260">
      <c r="A260" s="176"/>
      <c r="B260" s="173"/>
      <c r="C260" s="173"/>
      <c r="D260" s="173"/>
      <c r="E260" s="173"/>
      <c r="F260" s="176"/>
      <c r="G260" s="173"/>
      <c r="H260" s="173"/>
      <c r="I260" s="173"/>
      <c r="J260" s="173"/>
      <c r="K260" s="173"/>
      <c r="L260" s="126"/>
      <c r="M260" s="126"/>
      <c r="N260" s="126"/>
      <c r="O260" s="126"/>
      <c r="P260" s="126"/>
      <c r="Q260" s="126"/>
      <c r="R260" s="126"/>
      <c r="S260" s="126"/>
      <c r="T260" s="126"/>
      <c r="U260" s="126"/>
      <c r="V260" s="126"/>
      <c r="W260" s="126"/>
    </row>
    <row r="261">
      <c r="A261" s="175"/>
      <c r="B261" s="174"/>
      <c r="C261" s="174"/>
      <c r="D261" s="174"/>
      <c r="E261" s="174"/>
      <c r="F261" s="175"/>
      <c r="G261" s="174"/>
      <c r="H261" s="174"/>
      <c r="I261" s="174"/>
      <c r="J261" s="174"/>
      <c r="K261" s="174"/>
      <c r="L261" s="139"/>
      <c r="M261" s="139"/>
      <c r="N261" s="139"/>
      <c r="O261" s="139"/>
      <c r="P261" s="139"/>
      <c r="Q261" s="139"/>
      <c r="R261" s="139"/>
      <c r="S261" s="139"/>
      <c r="T261" s="139"/>
      <c r="U261" s="139"/>
      <c r="V261" s="139"/>
      <c r="W261" s="139"/>
    </row>
    <row r="262">
      <c r="A262" s="176"/>
      <c r="B262" s="173"/>
      <c r="C262" s="173"/>
      <c r="D262" s="173"/>
      <c r="E262" s="173"/>
      <c r="F262" s="176"/>
      <c r="G262" s="173"/>
      <c r="H262" s="173"/>
      <c r="I262" s="173"/>
      <c r="J262" s="173"/>
      <c r="K262" s="173"/>
      <c r="L262" s="126"/>
      <c r="M262" s="126"/>
      <c r="N262" s="126"/>
      <c r="O262" s="126"/>
      <c r="P262" s="126"/>
      <c r="Q262" s="126"/>
      <c r="R262" s="126"/>
      <c r="S262" s="126"/>
      <c r="T262" s="126"/>
      <c r="U262" s="126"/>
      <c r="V262" s="126"/>
      <c r="W262" s="126"/>
    </row>
    <row r="263">
      <c r="A263" s="175"/>
      <c r="B263" s="174"/>
      <c r="C263" s="174"/>
      <c r="D263" s="174"/>
      <c r="E263" s="174"/>
      <c r="F263" s="175"/>
      <c r="G263" s="174"/>
      <c r="H263" s="174"/>
      <c r="I263" s="174"/>
      <c r="J263" s="174"/>
      <c r="K263" s="174"/>
      <c r="L263" s="139"/>
      <c r="M263" s="139"/>
      <c r="N263" s="139"/>
      <c r="O263" s="139"/>
      <c r="P263" s="139"/>
      <c r="Q263" s="139"/>
      <c r="R263" s="139"/>
      <c r="S263" s="139"/>
      <c r="T263" s="139"/>
      <c r="U263" s="139"/>
      <c r="V263" s="139"/>
      <c r="W263" s="139"/>
    </row>
    <row r="264">
      <c r="A264" s="176"/>
      <c r="B264" s="173"/>
      <c r="C264" s="173"/>
      <c r="D264" s="173"/>
      <c r="E264" s="173"/>
      <c r="F264" s="176"/>
      <c r="G264" s="173"/>
      <c r="H264" s="173"/>
      <c r="I264" s="173"/>
      <c r="J264" s="173"/>
      <c r="K264" s="173"/>
      <c r="L264" s="126"/>
      <c r="M264" s="126"/>
      <c r="N264" s="126"/>
      <c r="O264" s="126"/>
      <c r="P264" s="126"/>
      <c r="Q264" s="126"/>
      <c r="R264" s="126"/>
      <c r="S264" s="126"/>
      <c r="T264" s="126"/>
      <c r="U264" s="126"/>
      <c r="V264" s="126"/>
      <c r="W264" s="126"/>
    </row>
    <row r="265">
      <c r="A265" s="175"/>
      <c r="B265" s="174"/>
      <c r="C265" s="174"/>
      <c r="D265" s="174"/>
      <c r="E265" s="174"/>
      <c r="F265" s="175"/>
      <c r="G265" s="174"/>
      <c r="H265" s="174"/>
      <c r="I265" s="174"/>
      <c r="J265" s="174"/>
      <c r="K265" s="174"/>
      <c r="L265" s="139"/>
      <c r="M265" s="139"/>
      <c r="N265" s="139"/>
      <c r="O265" s="139"/>
      <c r="P265" s="139"/>
      <c r="Q265" s="139"/>
      <c r="R265" s="139"/>
      <c r="S265" s="139"/>
      <c r="T265" s="139"/>
      <c r="U265" s="139"/>
      <c r="V265" s="139"/>
      <c r="W265" s="139"/>
    </row>
    <row r="266">
      <c r="A266" s="176"/>
      <c r="B266" s="173"/>
      <c r="C266" s="173"/>
      <c r="D266" s="173"/>
      <c r="E266" s="173"/>
      <c r="F266" s="176"/>
      <c r="G266" s="173"/>
      <c r="H266" s="173"/>
      <c r="I266" s="173"/>
      <c r="J266" s="173"/>
      <c r="K266" s="173"/>
      <c r="L266" s="126"/>
      <c r="M266" s="126"/>
      <c r="N266" s="126"/>
      <c r="O266" s="126"/>
      <c r="P266" s="126"/>
      <c r="Q266" s="126"/>
      <c r="R266" s="126"/>
      <c r="S266" s="126"/>
      <c r="T266" s="126"/>
      <c r="U266" s="126"/>
      <c r="V266" s="126"/>
      <c r="W266" s="126"/>
    </row>
    <row r="267">
      <c r="A267" s="175"/>
      <c r="B267" s="174"/>
      <c r="C267" s="174"/>
      <c r="D267" s="174"/>
      <c r="E267" s="174"/>
      <c r="F267" s="175"/>
      <c r="G267" s="174"/>
      <c r="H267" s="174"/>
      <c r="I267" s="174"/>
      <c r="J267" s="174"/>
      <c r="K267" s="174"/>
      <c r="L267" s="139"/>
      <c r="M267" s="139"/>
      <c r="N267" s="139"/>
      <c r="O267" s="139"/>
      <c r="P267" s="139"/>
      <c r="Q267" s="139"/>
      <c r="R267" s="139"/>
      <c r="S267" s="139"/>
      <c r="T267" s="139"/>
      <c r="U267" s="139"/>
      <c r="V267" s="139"/>
      <c r="W267" s="139"/>
    </row>
    <row r="268">
      <c r="A268" s="176"/>
      <c r="B268" s="173"/>
      <c r="C268" s="173"/>
      <c r="D268" s="173"/>
      <c r="E268" s="173"/>
      <c r="F268" s="176"/>
      <c r="G268" s="173"/>
      <c r="H268" s="173"/>
      <c r="I268" s="173"/>
      <c r="J268" s="173"/>
      <c r="K268" s="173"/>
      <c r="L268" s="126"/>
      <c r="M268" s="126"/>
      <c r="N268" s="126"/>
      <c r="O268" s="126"/>
      <c r="P268" s="126"/>
      <c r="Q268" s="126"/>
      <c r="R268" s="126"/>
      <c r="S268" s="126"/>
      <c r="T268" s="126"/>
      <c r="U268" s="126"/>
      <c r="V268" s="126"/>
      <c r="W268" s="126"/>
    </row>
    <row r="269">
      <c r="A269" s="175"/>
      <c r="B269" s="174"/>
      <c r="C269" s="174"/>
      <c r="D269" s="174"/>
      <c r="E269" s="174"/>
      <c r="F269" s="175"/>
      <c r="G269" s="174"/>
      <c r="H269" s="174"/>
      <c r="I269" s="174"/>
      <c r="J269" s="174"/>
      <c r="K269" s="174"/>
      <c r="L269" s="139"/>
      <c r="M269" s="139"/>
      <c r="N269" s="139"/>
      <c r="O269" s="139"/>
      <c r="P269" s="139"/>
      <c r="Q269" s="139"/>
      <c r="R269" s="139"/>
      <c r="S269" s="139"/>
      <c r="T269" s="139"/>
      <c r="U269" s="139"/>
      <c r="V269" s="139"/>
      <c r="W269" s="139"/>
    </row>
    <row r="270">
      <c r="A270" s="176"/>
      <c r="B270" s="173"/>
      <c r="C270" s="173"/>
      <c r="D270" s="173"/>
      <c r="E270" s="173"/>
      <c r="F270" s="176"/>
      <c r="G270" s="173"/>
      <c r="H270" s="173"/>
      <c r="I270" s="173"/>
      <c r="J270" s="173"/>
      <c r="K270" s="173"/>
      <c r="L270" s="126"/>
      <c r="M270" s="126"/>
      <c r="N270" s="126"/>
      <c r="O270" s="126"/>
      <c r="P270" s="126"/>
      <c r="Q270" s="126"/>
      <c r="R270" s="126"/>
      <c r="S270" s="126"/>
      <c r="T270" s="126"/>
      <c r="U270" s="126"/>
      <c r="V270" s="126"/>
      <c r="W270" s="126"/>
    </row>
    <row r="271">
      <c r="A271" s="175"/>
      <c r="B271" s="174"/>
      <c r="C271" s="174"/>
      <c r="D271" s="174"/>
      <c r="E271" s="174"/>
      <c r="F271" s="175"/>
      <c r="G271" s="174"/>
      <c r="H271" s="174"/>
      <c r="I271" s="174"/>
      <c r="J271" s="174"/>
      <c r="K271" s="174"/>
      <c r="L271" s="139"/>
      <c r="M271" s="139"/>
      <c r="N271" s="139"/>
      <c r="O271" s="139"/>
      <c r="P271" s="139"/>
      <c r="Q271" s="139"/>
      <c r="R271" s="139"/>
      <c r="S271" s="139"/>
      <c r="T271" s="139"/>
      <c r="U271" s="139"/>
      <c r="V271" s="139"/>
      <c r="W271" s="139"/>
    </row>
    <row r="272">
      <c r="A272" s="176"/>
      <c r="B272" s="173"/>
      <c r="C272" s="173"/>
      <c r="D272" s="173"/>
      <c r="E272" s="173"/>
      <c r="F272" s="176"/>
      <c r="G272" s="173"/>
      <c r="H272" s="173"/>
      <c r="I272" s="173"/>
      <c r="J272" s="173"/>
      <c r="K272" s="173"/>
      <c r="L272" s="126"/>
      <c r="M272" s="126"/>
      <c r="N272" s="126"/>
      <c r="O272" s="126"/>
      <c r="P272" s="126"/>
      <c r="Q272" s="126"/>
      <c r="R272" s="126"/>
      <c r="S272" s="126"/>
      <c r="T272" s="126"/>
      <c r="U272" s="126"/>
      <c r="V272" s="126"/>
      <c r="W272" s="126"/>
    </row>
    <row r="273">
      <c r="A273" s="175"/>
      <c r="B273" s="174"/>
      <c r="C273" s="174"/>
      <c r="D273" s="174"/>
      <c r="E273" s="174"/>
      <c r="F273" s="175"/>
      <c r="G273" s="174"/>
      <c r="H273" s="174"/>
      <c r="I273" s="174"/>
      <c r="J273" s="174"/>
      <c r="K273" s="174"/>
      <c r="L273" s="139"/>
      <c r="M273" s="139"/>
      <c r="N273" s="139"/>
      <c r="O273" s="139"/>
      <c r="P273" s="139"/>
      <c r="Q273" s="139"/>
      <c r="R273" s="139"/>
      <c r="S273" s="139"/>
      <c r="T273" s="139"/>
      <c r="U273" s="139"/>
      <c r="V273" s="139"/>
      <c r="W273" s="139"/>
    </row>
    <row r="274">
      <c r="A274" s="176"/>
      <c r="B274" s="173"/>
      <c r="C274" s="173"/>
      <c r="D274" s="173"/>
      <c r="E274" s="173"/>
      <c r="F274" s="176"/>
      <c r="G274" s="173"/>
      <c r="H274" s="173"/>
      <c r="I274" s="173"/>
      <c r="J274" s="173"/>
      <c r="K274" s="173"/>
      <c r="L274" s="126"/>
      <c r="M274" s="126"/>
      <c r="N274" s="126"/>
      <c r="O274" s="126"/>
      <c r="P274" s="126"/>
      <c r="Q274" s="126"/>
      <c r="R274" s="126"/>
      <c r="S274" s="126"/>
      <c r="T274" s="126"/>
      <c r="U274" s="126"/>
      <c r="V274" s="126"/>
      <c r="W274" s="126"/>
    </row>
    <row r="275">
      <c r="A275" s="175"/>
      <c r="B275" s="174"/>
      <c r="C275" s="174"/>
      <c r="D275" s="174"/>
      <c r="E275" s="174"/>
      <c r="F275" s="175"/>
      <c r="G275" s="174"/>
      <c r="H275" s="174"/>
      <c r="I275" s="174"/>
      <c r="J275" s="174"/>
      <c r="K275" s="174"/>
      <c r="L275" s="139"/>
      <c r="M275" s="139"/>
      <c r="N275" s="139"/>
      <c r="O275" s="139"/>
      <c r="P275" s="139"/>
      <c r="Q275" s="139"/>
      <c r="R275" s="139"/>
      <c r="S275" s="139"/>
      <c r="T275" s="139"/>
      <c r="U275" s="139"/>
      <c r="V275" s="139"/>
      <c r="W275" s="139"/>
    </row>
    <row r="276">
      <c r="A276" s="176"/>
      <c r="B276" s="173"/>
      <c r="C276" s="173"/>
      <c r="D276" s="173"/>
      <c r="E276" s="173"/>
      <c r="F276" s="176"/>
      <c r="G276" s="173"/>
      <c r="H276" s="173"/>
      <c r="I276" s="173"/>
      <c r="J276" s="173"/>
      <c r="K276" s="173"/>
      <c r="L276" s="126"/>
      <c r="M276" s="126"/>
      <c r="N276" s="126"/>
      <c r="O276" s="126"/>
      <c r="P276" s="126"/>
      <c r="Q276" s="126"/>
      <c r="R276" s="126"/>
      <c r="S276" s="126"/>
      <c r="T276" s="126"/>
      <c r="U276" s="126"/>
      <c r="V276" s="126"/>
      <c r="W276" s="126"/>
    </row>
    <row r="277">
      <c r="A277" s="175"/>
      <c r="B277" s="174"/>
      <c r="C277" s="174"/>
      <c r="D277" s="174"/>
      <c r="E277" s="174"/>
      <c r="F277" s="175"/>
      <c r="G277" s="174"/>
      <c r="H277" s="174"/>
      <c r="I277" s="174"/>
      <c r="J277" s="174"/>
      <c r="K277" s="174"/>
      <c r="L277" s="139"/>
      <c r="M277" s="139"/>
      <c r="N277" s="139"/>
      <c r="O277" s="139"/>
      <c r="P277" s="139"/>
      <c r="Q277" s="139"/>
      <c r="R277" s="139"/>
      <c r="S277" s="139"/>
      <c r="T277" s="139"/>
      <c r="U277" s="139"/>
      <c r="V277" s="139"/>
      <c r="W277" s="139"/>
    </row>
    <row r="278">
      <c r="A278" s="176"/>
      <c r="B278" s="173"/>
      <c r="C278" s="173"/>
      <c r="D278" s="173"/>
      <c r="E278" s="173"/>
      <c r="F278" s="176"/>
      <c r="G278" s="173"/>
      <c r="H278" s="173"/>
      <c r="I278" s="173"/>
      <c r="J278" s="173"/>
      <c r="K278" s="173"/>
      <c r="L278" s="126"/>
      <c r="M278" s="126"/>
      <c r="N278" s="126"/>
      <c r="O278" s="126"/>
      <c r="P278" s="126"/>
      <c r="Q278" s="126"/>
      <c r="R278" s="126"/>
      <c r="S278" s="126"/>
      <c r="T278" s="126"/>
      <c r="U278" s="126"/>
      <c r="V278" s="126"/>
      <c r="W278" s="126"/>
    </row>
    <row r="279">
      <c r="A279" s="175"/>
      <c r="B279" s="174"/>
      <c r="C279" s="174"/>
      <c r="D279" s="174"/>
      <c r="E279" s="174"/>
      <c r="F279" s="175"/>
      <c r="G279" s="174"/>
      <c r="H279" s="174"/>
      <c r="I279" s="174"/>
      <c r="J279" s="174"/>
      <c r="K279" s="174"/>
      <c r="L279" s="139"/>
      <c r="M279" s="139"/>
      <c r="N279" s="139"/>
      <c r="O279" s="139"/>
      <c r="P279" s="139"/>
      <c r="Q279" s="139"/>
      <c r="R279" s="139"/>
      <c r="S279" s="139"/>
      <c r="T279" s="139"/>
      <c r="U279" s="139"/>
      <c r="V279" s="139"/>
      <c r="W279" s="139"/>
    </row>
    <row r="280">
      <c r="A280" s="176"/>
      <c r="B280" s="173"/>
      <c r="C280" s="173"/>
      <c r="D280" s="173"/>
      <c r="E280" s="173"/>
      <c r="F280" s="176"/>
      <c r="G280" s="173"/>
      <c r="H280" s="173"/>
      <c r="I280" s="173"/>
      <c r="J280" s="173"/>
      <c r="K280" s="173"/>
      <c r="L280" s="126"/>
      <c r="M280" s="126"/>
      <c r="N280" s="126"/>
      <c r="O280" s="126"/>
      <c r="P280" s="126"/>
      <c r="Q280" s="126"/>
      <c r="R280" s="126"/>
      <c r="S280" s="126"/>
      <c r="T280" s="126"/>
      <c r="U280" s="126"/>
      <c r="V280" s="126"/>
      <c r="W280" s="126"/>
    </row>
    <row r="281">
      <c r="A281" s="175"/>
      <c r="B281" s="174"/>
      <c r="C281" s="174"/>
      <c r="D281" s="174"/>
      <c r="E281" s="174"/>
      <c r="F281" s="175"/>
      <c r="G281" s="174"/>
      <c r="H281" s="174"/>
      <c r="I281" s="174"/>
      <c r="J281" s="174"/>
      <c r="K281" s="174"/>
      <c r="L281" s="139"/>
      <c r="M281" s="139"/>
      <c r="N281" s="139"/>
      <c r="O281" s="139"/>
      <c r="P281" s="139"/>
      <c r="Q281" s="139"/>
      <c r="R281" s="139"/>
      <c r="S281" s="139"/>
      <c r="T281" s="139"/>
      <c r="U281" s="139"/>
      <c r="V281" s="139"/>
      <c r="W281" s="139"/>
    </row>
    <row r="282">
      <c r="A282" s="176"/>
      <c r="B282" s="173"/>
      <c r="C282" s="173"/>
      <c r="D282" s="173"/>
      <c r="E282" s="173"/>
      <c r="F282" s="176"/>
      <c r="G282" s="173"/>
      <c r="H282" s="173"/>
      <c r="I282" s="173"/>
      <c r="J282" s="173"/>
      <c r="K282" s="173"/>
      <c r="L282" s="126"/>
      <c r="M282" s="126"/>
      <c r="N282" s="126"/>
      <c r="O282" s="126"/>
      <c r="P282" s="126"/>
      <c r="Q282" s="126"/>
      <c r="R282" s="126"/>
      <c r="S282" s="126"/>
      <c r="T282" s="126"/>
      <c r="U282" s="126"/>
      <c r="V282" s="126"/>
      <c r="W282" s="126"/>
    </row>
    <row r="283">
      <c r="A283" s="175"/>
      <c r="B283" s="174"/>
      <c r="C283" s="174"/>
      <c r="D283" s="174"/>
      <c r="E283" s="174"/>
      <c r="F283" s="175"/>
      <c r="G283" s="174"/>
      <c r="H283" s="174"/>
      <c r="I283" s="174"/>
      <c r="J283" s="174"/>
      <c r="K283" s="174"/>
      <c r="L283" s="139"/>
      <c r="M283" s="139"/>
      <c r="N283" s="139"/>
      <c r="O283" s="139"/>
      <c r="P283" s="139"/>
      <c r="Q283" s="139"/>
      <c r="R283" s="139"/>
      <c r="S283" s="139"/>
      <c r="T283" s="139"/>
      <c r="U283" s="139"/>
      <c r="V283" s="139"/>
      <c r="W283" s="139"/>
    </row>
    <row r="284">
      <c r="A284" s="176"/>
      <c r="B284" s="173"/>
      <c r="C284" s="173"/>
      <c r="D284" s="173"/>
      <c r="E284" s="173"/>
      <c r="F284" s="176"/>
      <c r="G284" s="173"/>
      <c r="H284" s="173"/>
      <c r="I284" s="173"/>
      <c r="J284" s="173"/>
      <c r="K284" s="173"/>
      <c r="L284" s="126"/>
      <c r="M284" s="126"/>
      <c r="N284" s="126"/>
      <c r="O284" s="126"/>
      <c r="P284" s="126"/>
      <c r="Q284" s="126"/>
      <c r="R284" s="126"/>
      <c r="S284" s="126"/>
      <c r="T284" s="126"/>
      <c r="U284" s="126"/>
      <c r="V284" s="126"/>
      <c r="W284" s="126"/>
    </row>
    <row r="285">
      <c r="A285" s="175"/>
      <c r="B285" s="174"/>
      <c r="C285" s="174"/>
      <c r="D285" s="174"/>
      <c r="E285" s="174"/>
      <c r="F285" s="175"/>
      <c r="G285" s="174"/>
      <c r="H285" s="174"/>
      <c r="I285" s="174"/>
      <c r="J285" s="174"/>
      <c r="K285" s="174"/>
      <c r="L285" s="139"/>
      <c r="M285" s="139"/>
      <c r="N285" s="139"/>
      <c r="O285" s="139"/>
      <c r="P285" s="139"/>
      <c r="Q285" s="139"/>
      <c r="R285" s="139"/>
      <c r="S285" s="139"/>
      <c r="T285" s="139"/>
      <c r="U285" s="139"/>
      <c r="V285" s="139"/>
      <c r="W285" s="139"/>
    </row>
    <row r="286">
      <c r="A286" s="176"/>
      <c r="B286" s="173"/>
      <c r="C286" s="173"/>
      <c r="D286" s="173"/>
      <c r="E286" s="173"/>
      <c r="F286" s="176"/>
      <c r="G286" s="173"/>
      <c r="H286" s="173"/>
      <c r="I286" s="173"/>
      <c r="J286" s="173"/>
      <c r="K286" s="173"/>
      <c r="L286" s="126"/>
      <c r="M286" s="126"/>
      <c r="N286" s="126"/>
      <c r="O286" s="126"/>
      <c r="P286" s="126"/>
      <c r="Q286" s="126"/>
      <c r="R286" s="126"/>
      <c r="S286" s="126"/>
      <c r="T286" s="126"/>
      <c r="U286" s="126"/>
      <c r="V286" s="126"/>
      <c r="W286" s="126"/>
    </row>
    <row r="287">
      <c r="A287" s="175"/>
      <c r="B287" s="174"/>
      <c r="C287" s="174"/>
      <c r="D287" s="174"/>
      <c r="E287" s="174"/>
      <c r="F287" s="175"/>
      <c r="G287" s="174"/>
      <c r="H287" s="174"/>
      <c r="I287" s="174"/>
      <c r="J287" s="174"/>
      <c r="K287" s="174"/>
      <c r="L287" s="139"/>
      <c r="M287" s="139"/>
      <c r="N287" s="139"/>
      <c r="O287" s="139"/>
      <c r="P287" s="139"/>
      <c r="Q287" s="139"/>
      <c r="R287" s="139"/>
      <c r="S287" s="139"/>
      <c r="T287" s="139"/>
      <c r="U287" s="139"/>
      <c r="V287" s="139"/>
      <c r="W287" s="139"/>
    </row>
    <row r="288">
      <c r="A288" s="176"/>
      <c r="B288" s="173"/>
      <c r="C288" s="173"/>
      <c r="D288" s="173"/>
      <c r="E288" s="173"/>
      <c r="F288" s="176"/>
      <c r="G288" s="173"/>
      <c r="H288" s="173"/>
      <c r="I288" s="173"/>
      <c r="J288" s="173"/>
      <c r="K288" s="173"/>
      <c r="L288" s="126"/>
      <c r="M288" s="126"/>
      <c r="N288" s="126"/>
      <c r="O288" s="126"/>
      <c r="P288" s="126"/>
      <c r="Q288" s="126"/>
      <c r="R288" s="126"/>
      <c r="S288" s="126"/>
      <c r="T288" s="126"/>
      <c r="U288" s="126"/>
      <c r="V288" s="126"/>
      <c r="W288" s="126"/>
    </row>
    <row r="289">
      <c r="A289" s="175"/>
      <c r="B289" s="174"/>
      <c r="C289" s="174"/>
      <c r="D289" s="174"/>
      <c r="E289" s="174"/>
      <c r="F289" s="175"/>
      <c r="G289" s="174"/>
      <c r="H289" s="174"/>
      <c r="I289" s="174"/>
      <c r="J289" s="174"/>
      <c r="K289" s="174"/>
      <c r="L289" s="139"/>
      <c r="M289" s="139"/>
      <c r="N289" s="139"/>
      <c r="O289" s="139"/>
      <c r="P289" s="139"/>
      <c r="Q289" s="139"/>
      <c r="R289" s="139"/>
      <c r="S289" s="139"/>
      <c r="T289" s="139"/>
      <c r="U289" s="139"/>
      <c r="V289" s="139"/>
      <c r="W289" s="139"/>
    </row>
    <row r="290">
      <c r="A290" s="176"/>
      <c r="B290" s="173"/>
      <c r="C290" s="173"/>
      <c r="D290" s="173"/>
      <c r="E290" s="173"/>
      <c r="F290" s="176"/>
      <c r="G290" s="173"/>
      <c r="H290" s="173"/>
      <c r="I290" s="173"/>
      <c r="J290" s="173"/>
      <c r="K290" s="173"/>
      <c r="L290" s="126"/>
      <c r="M290" s="126"/>
      <c r="N290" s="126"/>
      <c r="O290" s="126"/>
      <c r="P290" s="126"/>
      <c r="Q290" s="126"/>
      <c r="R290" s="126"/>
      <c r="S290" s="126"/>
      <c r="T290" s="126"/>
      <c r="U290" s="126"/>
      <c r="V290" s="126"/>
      <c r="W290" s="126"/>
    </row>
    <row r="291">
      <c r="A291" s="175"/>
      <c r="B291" s="174"/>
      <c r="C291" s="174"/>
      <c r="D291" s="174"/>
      <c r="E291" s="174"/>
      <c r="F291" s="175"/>
      <c r="G291" s="174"/>
      <c r="H291" s="174"/>
      <c r="I291" s="174"/>
      <c r="J291" s="174"/>
      <c r="K291" s="174"/>
      <c r="L291" s="139"/>
      <c r="M291" s="139"/>
      <c r="N291" s="139"/>
      <c r="O291" s="139"/>
      <c r="P291" s="139"/>
      <c r="Q291" s="139"/>
      <c r="R291" s="139"/>
      <c r="S291" s="139"/>
      <c r="T291" s="139"/>
      <c r="U291" s="139"/>
      <c r="V291" s="139"/>
      <c r="W291" s="139"/>
    </row>
    <row r="292">
      <c r="A292" s="176"/>
      <c r="B292" s="173"/>
      <c r="C292" s="173"/>
      <c r="D292" s="173"/>
      <c r="E292" s="173"/>
      <c r="F292" s="176"/>
      <c r="G292" s="173"/>
      <c r="H292" s="173"/>
      <c r="I292" s="173"/>
      <c r="J292" s="173"/>
      <c r="K292" s="173"/>
      <c r="L292" s="126"/>
      <c r="M292" s="126"/>
      <c r="N292" s="126"/>
      <c r="O292" s="126"/>
      <c r="P292" s="126"/>
      <c r="Q292" s="126"/>
      <c r="R292" s="126"/>
      <c r="S292" s="126"/>
      <c r="T292" s="126"/>
      <c r="U292" s="126"/>
      <c r="V292" s="126"/>
      <c r="W292" s="126"/>
    </row>
    <row r="293">
      <c r="A293" s="175"/>
      <c r="B293" s="174"/>
      <c r="C293" s="174"/>
      <c r="D293" s="174"/>
      <c r="E293" s="174"/>
      <c r="F293" s="175"/>
      <c r="G293" s="174"/>
      <c r="H293" s="174"/>
      <c r="I293" s="174"/>
      <c r="J293" s="174"/>
      <c r="K293" s="174"/>
      <c r="L293" s="139"/>
      <c r="M293" s="139"/>
      <c r="N293" s="139"/>
      <c r="O293" s="139"/>
      <c r="P293" s="139"/>
      <c r="Q293" s="139"/>
      <c r="R293" s="139"/>
      <c r="S293" s="139"/>
      <c r="T293" s="139"/>
      <c r="U293" s="139"/>
      <c r="V293" s="139"/>
      <c r="W293" s="139"/>
    </row>
    <row r="294">
      <c r="A294" s="176"/>
      <c r="B294" s="173"/>
      <c r="C294" s="173"/>
      <c r="D294" s="173"/>
      <c r="E294" s="173"/>
      <c r="F294" s="176"/>
      <c r="G294" s="173"/>
      <c r="H294" s="173"/>
      <c r="I294" s="173"/>
      <c r="J294" s="173"/>
      <c r="K294" s="173"/>
      <c r="L294" s="126"/>
      <c r="M294" s="126"/>
      <c r="N294" s="126"/>
      <c r="O294" s="126"/>
      <c r="P294" s="126"/>
      <c r="Q294" s="126"/>
      <c r="R294" s="126"/>
      <c r="S294" s="126"/>
      <c r="T294" s="126"/>
      <c r="U294" s="126"/>
      <c r="V294" s="126"/>
      <c r="W294" s="126"/>
    </row>
    <row r="295">
      <c r="A295" s="175"/>
      <c r="B295" s="174"/>
      <c r="C295" s="174"/>
      <c r="D295" s="174"/>
      <c r="E295" s="174"/>
      <c r="F295" s="175"/>
      <c r="G295" s="174"/>
      <c r="H295" s="174"/>
      <c r="I295" s="174"/>
      <c r="J295" s="174"/>
      <c r="K295" s="174"/>
      <c r="L295" s="139"/>
      <c r="M295" s="139"/>
      <c r="N295" s="139"/>
      <c r="O295" s="139"/>
      <c r="P295" s="139"/>
      <c r="Q295" s="139"/>
      <c r="R295" s="139"/>
      <c r="S295" s="139"/>
      <c r="T295" s="139"/>
      <c r="U295" s="139"/>
      <c r="V295" s="139"/>
      <c r="W295" s="139"/>
    </row>
    <row r="296">
      <c r="A296" s="176"/>
      <c r="B296" s="173"/>
      <c r="C296" s="173"/>
      <c r="D296" s="173"/>
      <c r="E296" s="173"/>
      <c r="F296" s="176"/>
      <c r="G296" s="173"/>
      <c r="H296" s="173"/>
      <c r="I296" s="173"/>
      <c r="J296" s="173"/>
      <c r="K296" s="173"/>
      <c r="L296" s="126"/>
      <c r="M296" s="126"/>
      <c r="N296" s="126"/>
      <c r="O296" s="126"/>
      <c r="P296" s="126"/>
      <c r="Q296" s="126"/>
      <c r="R296" s="126"/>
      <c r="S296" s="126"/>
      <c r="T296" s="126"/>
      <c r="U296" s="126"/>
      <c r="V296" s="126"/>
      <c r="W296" s="126"/>
    </row>
    <row r="297">
      <c r="A297" s="175"/>
      <c r="B297" s="174"/>
      <c r="C297" s="174"/>
      <c r="D297" s="174"/>
      <c r="E297" s="174"/>
      <c r="F297" s="175"/>
      <c r="G297" s="174"/>
      <c r="H297" s="174"/>
      <c r="I297" s="174"/>
      <c r="J297" s="174"/>
      <c r="K297" s="174"/>
      <c r="L297" s="139"/>
      <c r="M297" s="139"/>
      <c r="N297" s="139"/>
      <c r="O297" s="139"/>
      <c r="P297" s="139"/>
      <c r="Q297" s="139"/>
      <c r="R297" s="139"/>
      <c r="S297" s="139"/>
      <c r="T297" s="139"/>
      <c r="U297" s="139"/>
      <c r="V297" s="139"/>
      <c r="W297" s="139"/>
    </row>
    <row r="298">
      <c r="A298" s="176"/>
      <c r="B298" s="173"/>
      <c r="C298" s="173"/>
      <c r="D298" s="173"/>
      <c r="E298" s="173"/>
      <c r="F298" s="176"/>
      <c r="G298" s="173"/>
      <c r="H298" s="173"/>
      <c r="I298" s="173"/>
      <c r="J298" s="173"/>
      <c r="K298" s="173"/>
      <c r="L298" s="126"/>
      <c r="M298" s="126"/>
      <c r="N298" s="126"/>
      <c r="O298" s="126"/>
      <c r="P298" s="126"/>
      <c r="Q298" s="126"/>
      <c r="R298" s="126"/>
      <c r="S298" s="126"/>
      <c r="T298" s="126"/>
      <c r="U298" s="126"/>
      <c r="V298" s="126"/>
      <c r="W298" s="126"/>
    </row>
    <row r="299">
      <c r="A299" s="175"/>
      <c r="B299" s="174"/>
      <c r="C299" s="174"/>
      <c r="D299" s="174"/>
      <c r="E299" s="174"/>
      <c r="F299" s="175"/>
      <c r="G299" s="174"/>
      <c r="H299" s="174"/>
      <c r="I299" s="174"/>
      <c r="J299" s="174"/>
      <c r="K299" s="174"/>
      <c r="L299" s="139"/>
      <c r="M299" s="139"/>
      <c r="N299" s="139"/>
      <c r="O299" s="139"/>
      <c r="P299" s="139"/>
      <c r="Q299" s="139"/>
      <c r="R299" s="139"/>
      <c r="S299" s="139"/>
      <c r="T299" s="139"/>
      <c r="U299" s="139"/>
      <c r="V299" s="139"/>
      <c r="W299" s="139"/>
    </row>
    <row r="300">
      <c r="A300" s="176"/>
      <c r="B300" s="173"/>
      <c r="C300" s="173"/>
      <c r="D300" s="173"/>
      <c r="E300" s="173"/>
      <c r="F300" s="176"/>
      <c r="G300" s="173"/>
      <c r="H300" s="173"/>
      <c r="I300" s="173"/>
      <c r="J300" s="173"/>
      <c r="K300" s="173"/>
      <c r="L300" s="126"/>
      <c r="M300" s="126"/>
      <c r="N300" s="126"/>
      <c r="O300" s="126"/>
      <c r="P300" s="126"/>
      <c r="Q300" s="126"/>
      <c r="R300" s="126"/>
      <c r="S300" s="126"/>
      <c r="T300" s="126"/>
      <c r="U300" s="126"/>
      <c r="V300" s="126"/>
      <c r="W300" s="126"/>
    </row>
    <row r="301">
      <c r="A301" s="175"/>
      <c r="B301" s="174"/>
      <c r="C301" s="174"/>
      <c r="D301" s="174"/>
      <c r="E301" s="174"/>
      <c r="F301" s="175"/>
      <c r="G301" s="174"/>
      <c r="H301" s="174"/>
      <c r="I301" s="174"/>
      <c r="J301" s="174"/>
      <c r="K301" s="174"/>
      <c r="L301" s="139"/>
      <c r="M301" s="139"/>
      <c r="N301" s="139"/>
      <c r="O301" s="139"/>
      <c r="P301" s="139"/>
      <c r="Q301" s="139"/>
      <c r="R301" s="139"/>
      <c r="S301" s="139"/>
      <c r="T301" s="139"/>
      <c r="U301" s="139"/>
      <c r="V301" s="139"/>
      <c r="W301" s="139"/>
    </row>
    <row r="302">
      <c r="A302" s="176"/>
      <c r="B302" s="173"/>
      <c r="C302" s="173"/>
      <c r="D302" s="173"/>
      <c r="E302" s="173"/>
      <c r="F302" s="176"/>
      <c r="G302" s="173"/>
      <c r="H302" s="173"/>
      <c r="I302" s="173"/>
      <c r="J302" s="173"/>
      <c r="K302" s="173"/>
      <c r="L302" s="126"/>
      <c r="M302" s="126"/>
      <c r="N302" s="126"/>
      <c r="O302" s="126"/>
      <c r="P302" s="126"/>
      <c r="Q302" s="126"/>
      <c r="R302" s="126"/>
      <c r="S302" s="126"/>
      <c r="T302" s="126"/>
      <c r="U302" s="126"/>
      <c r="V302" s="126"/>
      <c r="W302" s="126"/>
    </row>
    <row r="303">
      <c r="A303" s="175"/>
      <c r="B303" s="174"/>
      <c r="C303" s="174"/>
      <c r="D303" s="174"/>
      <c r="E303" s="174"/>
      <c r="F303" s="175"/>
      <c r="G303" s="174"/>
      <c r="H303" s="174"/>
      <c r="I303" s="174"/>
      <c r="J303" s="174"/>
      <c r="K303" s="174"/>
      <c r="L303" s="139"/>
      <c r="M303" s="139"/>
      <c r="N303" s="139"/>
      <c r="O303" s="139"/>
      <c r="P303" s="139"/>
      <c r="Q303" s="139"/>
      <c r="R303" s="139"/>
      <c r="S303" s="139"/>
      <c r="T303" s="139"/>
      <c r="U303" s="139"/>
      <c r="V303" s="139"/>
      <c r="W303" s="139"/>
    </row>
    <row r="304">
      <c r="A304" s="176"/>
      <c r="B304" s="173"/>
      <c r="C304" s="173"/>
      <c r="D304" s="173"/>
      <c r="E304" s="173"/>
      <c r="F304" s="176"/>
      <c r="G304" s="173"/>
      <c r="H304" s="173"/>
      <c r="I304" s="173"/>
      <c r="J304" s="173"/>
      <c r="K304" s="173"/>
      <c r="L304" s="126"/>
      <c r="M304" s="126"/>
      <c r="N304" s="126"/>
      <c r="O304" s="126"/>
      <c r="P304" s="126"/>
      <c r="Q304" s="126"/>
      <c r="R304" s="126"/>
      <c r="S304" s="126"/>
      <c r="T304" s="126"/>
      <c r="U304" s="126"/>
      <c r="V304" s="126"/>
      <c r="W304" s="126"/>
    </row>
    <row r="305">
      <c r="A305" s="175"/>
      <c r="B305" s="174"/>
      <c r="C305" s="174"/>
      <c r="D305" s="174"/>
      <c r="E305" s="174"/>
      <c r="F305" s="175"/>
      <c r="G305" s="174"/>
      <c r="H305" s="174"/>
      <c r="I305" s="174"/>
      <c r="J305" s="174"/>
      <c r="K305" s="174"/>
      <c r="L305" s="139"/>
      <c r="M305" s="139"/>
      <c r="N305" s="139"/>
      <c r="O305" s="139"/>
      <c r="P305" s="139"/>
      <c r="Q305" s="139"/>
      <c r="R305" s="139"/>
      <c r="S305" s="139"/>
      <c r="T305" s="139"/>
      <c r="U305" s="139"/>
      <c r="V305" s="139"/>
      <c r="W305" s="139"/>
    </row>
    <row r="306">
      <c r="A306" s="176"/>
      <c r="B306" s="173"/>
      <c r="C306" s="173"/>
      <c r="D306" s="173"/>
      <c r="E306" s="173"/>
      <c r="F306" s="176"/>
      <c r="G306" s="173"/>
      <c r="H306" s="173"/>
      <c r="I306" s="173"/>
      <c r="J306" s="173"/>
      <c r="K306" s="173"/>
      <c r="L306" s="126"/>
      <c r="M306" s="126"/>
      <c r="N306" s="126"/>
      <c r="O306" s="126"/>
      <c r="P306" s="126"/>
      <c r="Q306" s="126"/>
      <c r="R306" s="126"/>
      <c r="S306" s="126"/>
      <c r="T306" s="126"/>
      <c r="U306" s="126"/>
      <c r="V306" s="126"/>
      <c r="W306" s="126"/>
    </row>
    <row r="307">
      <c r="A307" s="175"/>
      <c r="B307" s="174"/>
      <c r="C307" s="174"/>
      <c r="D307" s="174"/>
      <c r="E307" s="174"/>
      <c r="F307" s="175"/>
      <c r="G307" s="174"/>
      <c r="H307" s="174"/>
      <c r="I307" s="174"/>
      <c r="J307" s="174"/>
      <c r="K307" s="174"/>
      <c r="L307" s="139"/>
      <c r="M307" s="139"/>
      <c r="N307" s="139"/>
      <c r="O307" s="139"/>
      <c r="P307" s="139"/>
      <c r="Q307" s="139"/>
      <c r="R307" s="139"/>
      <c r="S307" s="139"/>
      <c r="T307" s="139"/>
      <c r="U307" s="139"/>
      <c r="V307" s="139"/>
      <c r="W307" s="139"/>
    </row>
    <row r="308">
      <c r="A308" s="176"/>
      <c r="B308" s="173"/>
      <c r="C308" s="173"/>
      <c r="D308" s="173"/>
      <c r="E308" s="173"/>
      <c r="F308" s="176"/>
      <c r="G308" s="173"/>
      <c r="H308" s="173"/>
      <c r="I308" s="173"/>
      <c r="J308" s="173"/>
      <c r="K308" s="173"/>
      <c r="L308" s="126"/>
      <c r="M308" s="126"/>
      <c r="N308" s="126"/>
      <c r="O308" s="126"/>
      <c r="P308" s="126"/>
      <c r="Q308" s="126"/>
      <c r="R308" s="126"/>
      <c r="S308" s="126"/>
      <c r="T308" s="126"/>
      <c r="U308" s="126"/>
      <c r="V308" s="126"/>
      <c r="W308" s="126"/>
    </row>
    <row r="309">
      <c r="A309" s="175"/>
      <c r="B309" s="174"/>
      <c r="C309" s="174"/>
      <c r="D309" s="174"/>
      <c r="E309" s="174"/>
      <c r="F309" s="175"/>
      <c r="G309" s="174"/>
      <c r="H309" s="174"/>
      <c r="I309" s="174"/>
      <c r="J309" s="174"/>
      <c r="K309" s="174"/>
      <c r="L309" s="139"/>
      <c r="M309" s="139"/>
      <c r="N309" s="139"/>
      <c r="O309" s="139"/>
      <c r="P309" s="139"/>
      <c r="Q309" s="139"/>
      <c r="R309" s="139"/>
      <c r="S309" s="139"/>
      <c r="T309" s="139"/>
      <c r="U309" s="139"/>
      <c r="V309" s="139"/>
      <c r="W309" s="139"/>
    </row>
    <row r="310">
      <c r="A310" s="176"/>
      <c r="B310" s="173"/>
      <c r="C310" s="173"/>
      <c r="D310" s="173"/>
      <c r="E310" s="173"/>
      <c r="F310" s="176"/>
      <c r="G310" s="173"/>
      <c r="H310" s="173"/>
      <c r="I310" s="173"/>
      <c r="J310" s="173"/>
      <c r="K310" s="173"/>
      <c r="L310" s="126"/>
      <c r="M310" s="126"/>
      <c r="N310" s="126"/>
      <c r="O310" s="126"/>
      <c r="P310" s="126"/>
      <c r="Q310" s="126"/>
      <c r="R310" s="126"/>
      <c r="S310" s="126"/>
      <c r="T310" s="126"/>
      <c r="U310" s="126"/>
      <c r="V310" s="126"/>
      <c r="W310" s="126"/>
    </row>
    <row r="311">
      <c r="A311" s="175"/>
      <c r="B311" s="174"/>
      <c r="C311" s="174"/>
      <c r="D311" s="174"/>
      <c r="E311" s="174"/>
      <c r="F311" s="175"/>
      <c r="G311" s="174"/>
      <c r="H311" s="174"/>
      <c r="I311" s="174"/>
      <c r="J311" s="174"/>
      <c r="K311" s="174"/>
      <c r="L311" s="139"/>
      <c r="M311" s="139"/>
      <c r="N311" s="139"/>
      <c r="O311" s="139"/>
      <c r="P311" s="139"/>
      <c r="Q311" s="139"/>
      <c r="R311" s="139"/>
      <c r="S311" s="139"/>
      <c r="T311" s="139"/>
      <c r="U311" s="139"/>
      <c r="V311" s="139"/>
      <c r="W311" s="139"/>
    </row>
    <row r="312">
      <c r="A312" s="176"/>
      <c r="B312" s="173"/>
      <c r="C312" s="173"/>
      <c r="D312" s="173"/>
      <c r="E312" s="173"/>
      <c r="F312" s="176"/>
      <c r="G312" s="173"/>
      <c r="H312" s="173"/>
      <c r="I312" s="173"/>
      <c r="J312" s="173"/>
      <c r="K312" s="173"/>
      <c r="L312" s="126"/>
      <c r="M312" s="126"/>
      <c r="N312" s="126"/>
      <c r="O312" s="126"/>
      <c r="P312" s="126"/>
      <c r="Q312" s="126"/>
      <c r="R312" s="126"/>
      <c r="S312" s="126"/>
      <c r="T312" s="126"/>
      <c r="U312" s="126"/>
      <c r="V312" s="126"/>
      <c r="W312" s="126"/>
    </row>
    <row r="313">
      <c r="A313" s="175"/>
      <c r="B313" s="174"/>
      <c r="C313" s="174"/>
      <c r="D313" s="174"/>
      <c r="E313" s="174"/>
      <c r="F313" s="175"/>
      <c r="G313" s="174"/>
      <c r="H313" s="174"/>
      <c r="I313" s="174"/>
      <c r="J313" s="174"/>
      <c r="K313" s="174"/>
      <c r="L313" s="139"/>
      <c r="M313" s="139"/>
      <c r="N313" s="139"/>
      <c r="O313" s="139"/>
      <c r="P313" s="139"/>
      <c r="Q313" s="139"/>
      <c r="R313" s="139"/>
      <c r="S313" s="139"/>
      <c r="T313" s="139"/>
      <c r="U313" s="139"/>
      <c r="V313" s="139"/>
      <c r="W313" s="139"/>
    </row>
    <row r="314">
      <c r="A314" s="176"/>
      <c r="B314" s="173"/>
      <c r="C314" s="173"/>
      <c r="D314" s="173"/>
      <c r="E314" s="173"/>
      <c r="F314" s="176"/>
      <c r="G314" s="173"/>
      <c r="H314" s="173"/>
      <c r="I314" s="173"/>
      <c r="J314" s="173"/>
      <c r="K314" s="173"/>
      <c r="L314" s="126"/>
      <c r="M314" s="126"/>
      <c r="N314" s="126"/>
      <c r="O314" s="126"/>
      <c r="P314" s="126"/>
      <c r="Q314" s="126"/>
      <c r="R314" s="126"/>
      <c r="S314" s="126"/>
      <c r="T314" s="126"/>
      <c r="U314" s="126"/>
      <c r="V314" s="126"/>
      <c r="W314" s="126"/>
    </row>
    <row r="315">
      <c r="A315" s="175"/>
      <c r="B315" s="174"/>
      <c r="C315" s="174"/>
      <c r="D315" s="174"/>
      <c r="E315" s="174"/>
      <c r="F315" s="175"/>
      <c r="G315" s="174"/>
      <c r="H315" s="174"/>
      <c r="I315" s="174"/>
      <c r="J315" s="174"/>
      <c r="K315" s="174"/>
      <c r="L315" s="139"/>
      <c r="M315" s="139"/>
      <c r="N315" s="139"/>
      <c r="O315" s="139"/>
      <c r="P315" s="139"/>
      <c r="Q315" s="139"/>
      <c r="R315" s="139"/>
      <c r="S315" s="139"/>
      <c r="T315" s="139"/>
      <c r="U315" s="139"/>
      <c r="V315" s="139"/>
      <c r="W315" s="139"/>
    </row>
    <row r="316">
      <c r="A316" s="176"/>
      <c r="B316" s="173"/>
      <c r="C316" s="173"/>
      <c r="D316" s="173"/>
      <c r="E316" s="173"/>
      <c r="F316" s="176"/>
      <c r="G316" s="173"/>
      <c r="H316" s="173"/>
      <c r="I316" s="173"/>
      <c r="J316" s="173"/>
      <c r="K316" s="173"/>
      <c r="L316" s="126"/>
      <c r="M316" s="126"/>
      <c r="N316" s="126"/>
      <c r="O316" s="126"/>
      <c r="P316" s="126"/>
      <c r="Q316" s="126"/>
      <c r="R316" s="126"/>
      <c r="S316" s="126"/>
      <c r="T316" s="126"/>
      <c r="U316" s="126"/>
      <c r="V316" s="126"/>
      <c r="W316" s="126"/>
    </row>
    <row r="317">
      <c r="A317" s="175"/>
      <c r="B317" s="174"/>
      <c r="C317" s="174"/>
      <c r="D317" s="174"/>
      <c r="E317" s="174"/>
      <c r="F317" s="175"/>
      <c r="G317" s="174"/>
      <c r="H317" s="174"/>
      <c r="I317" s="174"/>
      <c r="J317" s="174"/>
      <c r="K317" s="174"/>
      <c r="L317" s="139"/>
      <c r="M317" s="139"/>
      <c r="N317" s="139"/>
      <c r="O317" s="139"/>
      <c r="P317" s="139"/>
      <c r="Q317" s="139"/>
      <c r="R317" s="139"/>
      <c r="S317" s="139"/>
      <c r="T317" s="139"/>
      <c r="U317" s="139"/>
      <c r="V317" s="139"/>
      <c r="W317" s="139"/>
    </row>
    <row r="318">
      <c r="A318" s="176"/>
      <c r="B318" s="173"/>
      <c r="C318" s="173"/>
      <c r="D318" s="173"/>
      <c r="E318" s="173"/>
      <c r="F318" s="176"/>
      <c r="G318" s="173"/>
      <c r="H318" s="173"/>
      <c r="I318" s="173"/>
      <c r="J318" s="173"/>
      <c r="K318" s="173"/>
      <c r="L318" s="126"/>
      <c r="M318" s="126"/>
      <c r="N318" s="126"/>
      <c r="O318" s="126"/>
      <c r="P318" s="126"/>
      <c r="Q318" s="126"/>
      <c r="R318" s="126"/>
      <c r="S318" s="126"/>
      <c r="T318" s="126"/>
      <c r="U318" s="126"/>
      <c r="V318" s="126"/>
      <c r="W318" s="126"/>
    </row>
    <row r="319">
      <c r="A319" s="175"/>
      <c r="B319" s="174"/>
      <c r="C319" s="174"/>
      <c r="D319" s="174"/>
      <c r="E319" s="174"/>
      <c r="F319" s="175"/>
      <c r="G319" s="174"/>
      <c r="H319" s="174"/>
      <c r="I319" s="174"/>
      <c r="J319" s="174"/>
      <c r="K319" s="174"/>
      <c r="L319" s="139"/>
      <c r="M319" s="139"/>
      <c r="N319" s="139"/>
      <c r="O319" s="139"/>
      <c r="P319" s="139"/>
      <c r="Q319" s="139"/>
      <c r="R319" s="139"/>
      <c r="S319" s="139"/>
      <c r="T319" s="139"/>
      <c r="U319" s="139"/>
      <c r="V319" s="139"/>
      <c r="W319" s="139"/>
    </row>
    <row r="320">
      <c r="A320" s="176"/>
      <c r="B320" s="173"/>
      <c r="C320" s="173"/>
      <c r="D320" s="173"/>
      <c r="E320" s="173"/>
      <c r="F320" s="176"/>
      <c r="G320" s="173"/>
      <c r="H320" s="173"/>
      <c r="I320" s="173"/>
      <c r="J320" s="173"/>
      <c r="K320" s="173"/>
      <c r="L320" s="126"/>
      <c r="M320" s="126"/>
      <c r="N320" s="126"/>
      <c r="O320" s="126"/>
      <c r="P320" s="126"/>
      <c r="Q320" s="126"/>
      <c r="R320" s="126"/>
      <c r="S320" s="126"/>
      <c r="T320" s="126"/>
      <c r="U320" s="126"/>
      <c r="V320" s="126"/>
      <c r="W320" s="126"/>
    </row>
    <row r="321">
      <c r="A321" s="175"/>
      <c r="B321" s="174"/>
      <c r="C321" s="174"/>
      <c r="D321" s="174"/>
      <c r="E321" s="174"/>
      <c r="F321" s="175"/>
      <c r="G321" s="174"/>
      <c r="H321" s="174"/>
      <c r="I321" s="174"/>
      <c r="J321" s="174"/>
      <c r="K321" s="174"/>
      <c r="L321" s="139"/>
      <c r="M321" s="139"/>
      <c r="N321" s="139"/>
      <c r="O321" s="139"/>
      <c r="P321" s="139"/>
      <c r="Q321" s="139"/>
      <c r="R321" s="139"/>
      <c r="S321" s="139"/>
      <c r="T321" s="139"/>
      <c r="U321" s="139"/>
      <c r="V321" s="139"/>
      <c r="W321" s="139"/>
    </row>
    <row r="322">
      <c r="A322" s="176"/>
      <c r="B322" s="173"/>
      <c r="C322" s="173"/>
      <c r="D322" s="173"/>
      <c r="E322" s="173"/>
      <c r="F322" s="176"/>
      <c r="G322" s="173"/>
      <c r="H322" s="173"/>
      <c r="I322" s="173"/>
      <c r="J322" s="173"/>
      <c r="K322" s="173"/>
      <c r="L322" s="126"/>
      <c r="M322" s="126"/>
      <c r="N322" s="126"/>
      <c r="O322" s="126"/>
      <c r="P322" s="126"/>
      <c r="Q322" s="126"/>
      <c r="R322" s="126"/>
      <c r="S322" s="126"/>
      <c r="T322" s="126"/>
      <c r="U322" s="126"/>
      <c r="V322" s="126"/>
      <c r="W322" s="126"/>
    </row>
    <row r="323">
      <c r="A323" s="175"/>
      <c r="B323" s="174"/>
      <c r="C323" s="174"/>
      <c r="D323" s="174"/>
      <c r="E323" s="174"/>
      <c r="F323" s="175"/>
      <c r="G323" s="174"/>
      <c r="H323" s="174"/>
      <c r="I323" s="174"/>
      <c r="J323" s="174"/>
      <c r="K323" s="174"/>
      <c r="L323" s="139"/>
      <c r="M323" s="139"/>
      <c r="N323" s="139"/>
      <c r="O323" s="139"/>
      <c r="P323" s="139"/>
      <c r="Q323" s="139"/>
      <c r="R323" s="139"/>
      <c r="S323" s="139"/>
      <c r="T323" s="139"/>
      <c r="U323" s="139"/>
      <c r="V323" s="139"/>
      <c r="W323" s="139"/>
    </row>
    <row r="324">
      <c r="A324" s="176"/>
      <c r="B324" s="173"/>
      <c r="C324" s="173"/>
      <c r="D324" s="173"/>
      <c r="E324" s="173"/>
      <c r="F324" s="176"/>
      <c r="G324" s="173"/>
      <c r="H324" s="173"/>
      <c r="I324" s="173"/>
      <c r="J324" s="173"/>
      <c r="K324" s="173"/>
      <c r="L324" s="126"/>
      <c r="M324" s="126"/>
      <c r="N324" s="126"/>
      <c r="O324" s="126"/>
      <c r="P324" s="126"/>
      <c r="Q324" s="126"/>
      <c r="R324" s="126"/>
      <c r="S324" s="126"/>
      <c r="T324" s="126"/>
      <c r="U324" s="126"/>
      <c r="V324" s="126"/>
      <c r="W324" s="126"/>
    </row>
    <row r="325">
      <c r="A325" s="175"/>
      <c r="B325" s="174"/>
      <c r="C325" s="174"/>
      <c r="D325" s="174"/>
      <c r="E325" s="174"/>
      <c r="F325" s="175"/>
      <c r="G325" s="174"/>
      <c r="H325" s="174"/>
      <c r="I325" s="174"/>
      <c r="J325" s="174"/>
      <c r="K325" s="174"/>
      <c r="L325" s="139"/>
      <c r="M325" s="139"/>
      <c r="N325" s="139"/>
      <c r="O325" s="139"/>
      <c r="P325" s="139"/>
      <c r="Q325" s="139"/>
      <c r="R325" s="139"/>
      <c r="S325" s="139"/>
      <c r="T325" s="139"/>
      <c r="U325" s="139"/>
      <c r="V325" s="139"/>
      <c r="W325" s="139"/>
    </row>
    <row r="326">
      <c r="A326" s="176"/>
      <c r="B326" s="173"/>
      <c r="C326" s="173"/>
      <c r="D326" s="173"/>
      <c r="E326" s="173"/>
      <c r="F326" s="176"/>
      <c r="G326" s="173"/>
      <c r="H326" s="173"/>
      <c r="I326" s="173"/>
      <c r="J326" s="173"/>
      <c r="K326" s="173"/>
      <c r="L326" s="126"/>
      <c r="M326" s="126"/>
      <c r="N326" s="126"/>
      <c r="O326" s="126"/>
      <c r="P326" s="126"/>
      <c r="Q326" s="126"/>
      <c r="R326" s="126"/>
      <c r="S326" s="126"/>
      <c r="T326" s="126"/>
      <c r="U326" s="126"/>
      <c r="V326" s="126"/>
      <c r="W326" s="126"/>
    </row>
    <row r="327">
      <c r="A327" s="175"/>
      <c r="B327" s="174"/>
      <c r="C327" s="174"/>
      <c r="D327" s="174"/>
      <c r="E327" s="174"/>
      <c r="F327" s="175"/>
      <c r="G327" s="174"/>
      <c r="H327" s="174"/>
      <c r="I327" s="174"/>
      <c r="J327" s="174"/>
      <c r="K327" s="174"/>
      <c r="L327" s="139"/>
      <c r="M327" s="139"/>
      <c r="N327" s="139"/>
      <c r="O327" s="139"/>
      <c r="P327" s="139"/>
      <c r="Q327" s="139"/>
      <c r="R327" s="139"/>
      <c r="S327" s="139"/>
      <c r="T327" s="139"/>
      <c r="U327" s="139"/>
      <c r="V327" s="139"/>
      <c r="W327" s="139"/>
    </row>
    <row r="328">
      <c r="A328" s="176"/>
      <c r="B328" s="173"/>
      <c r="C328" s="173"/>
      <c r="D328" s="173"/>
      <c r="E328" s="173"/>
      <c r="F328" s="176"/>
      <c r="G328" s="173"/>
      <c r="H328" s="173"/>
      <c r="I328" s="173"/>
      <c r="J328" s="173"/>
      <c r="K328" s="173"/>
      <c r="L328" s="126"/>
      <c r="M328" s="126"/>
      <c r="N328" s="126"/>
      <c r="O328" s="126"/>
      <c r="P328" s="126"/>
      <c r="Q328" s="126"/>
      <c r="R328" s="126"/>
      <c r="S328" s="126"/>
      <c r="T328" s="126"/>
      <c r="U328" s="126"/>
      <c r="V328" s="126"/>
      <c r="W328" s="126"/>
    </row>
    <row r="329">
      <c r="A329" s="175"/>
      <c r="B329" s="174"/>
      <c r="C329" s="174"/>
      <c r="D329" s="174"/>
      <c r="E329" s="174"/>
      <c r="F329" s="175"/>
      <c r="G329" s="174"/>
      <c r="H329" s="174"/>
      <c r="I329" s="174"/>
      <c r="J329" s="174"/>
      <c r="K329" s="174"/>
      <c r="L329" s="139"/>
      <c r="M329" s="139"/>
      <c r="N329" s="139"/>
      <c r="O329" s="139"/>
      <c r="P329" s="139"/>
      <c r="Q329" s="139"/>
      <c r="R329" s="139"/>
      <c r="S329" s="139"/>
      <c r="T329" s="139"/>
      <c r="U329" s="139"/>
      <c r="V329" s="139"/>
      <c r="W329" s="139"/>
    </row>
    <row r="330">
      <c r="A330" s="176"/>
      <c r="B330" s="173"/>
      <c r="C330" s="173"/>
      <c r="D330" s="173"/>
      <c r="E330" s="173"/>
      <c r="F330" s="176"/>
      <c r="G330" s="173"/>
      <c r="H330" s="173"/>
      <c r="I330" s="173"/>
      <c r="J330" s="173"/>
      <c r="K330" s="173"/>
      <c r="L330" s="126"/>
      <c r="M330" s="126"/>
      <c r="N330" s="126"/>
      <c r="O330" s="126"/>
      <c r="P330" s="126"/>
      <c r="Q330" s="126"/>
      <c r="R330" s="126"/>
      <c r="S330" s="126"/>
      <c r="T330" s="126"/>
      <c r="U330" s="126"/>
      <c r="V330" s="126"/>
      <c r="W330" s="126"/>
    </row>
    <row r="331">
      <c r="A331" s="175"/>
      <c r="B331" s="174"/>
      <c r="C331" s="174"/>
      <c r="D331" s="174"/>
      <c r="E331" s="174"/>
      <c r="F331" s="175"/>
      <c r="G331" s="174"/>
      <c r="H331" s="174"/>
      <c r="I331" s="174"/>
      <c r="J331" s="174"/>
      <c r="K331" s="174"/>
      <c r="L331" s="139"/>
      <c r="M331" s="139"/>
      <c r="N331" s="139"/>
      <c r="O331" s="139"/>
      <c r="P331" s="139"/>
      <c r="Q331" s="139"/>
      <c r="R331" s="139"/>
      <c r="S331" s="139"/>
      <c r="T331" s="139"/>
      <c r="U331" s="139"/>
      <c r="V331" s="139"/>
      <c r="W331" s="139"/>
    </row>
    <row r="332">
      <c r="A332" s="176"/>
      <c r="B332" s="173"/>
      <c r="C332" s="173"/>
      <c r="D332" s="173"/>
      <c r="E332" s="173"/>
      <c r="F332" s="176"/>
      <c r="G332" s="173"/>
      <c r="H332" s="173"/>
      <c r="I332" s="173"/>
      <c r="J332" s="173"/>
      <c r="K332" s="173"/>
      <c r="L332" s="126"/>
      <c r="M332" s="126"/>
      <c r="N332" s="126"/>
      <c r="O332" s="126"/>
      <c r="P332" s="126"/>
      <c r="Q332" s="126"/>
      <c r="R332" s="126"/>
      <c r="S332" s="126"/>
      <c r="T332" s="126"/>
      <c r="U332" s="126"/>
      <c r="V332" s="126"/>
      <c r="W332" s="126"/>
    </row>
    <row r="333">
      <c r="A333" s="175"/>
      <c r="B333" s="174"/>
      <c r="C333" s="174"/>
      <c r="D333" s="174"/>
      <c r="E333" s="174"/>
      <c r="F333" s="175"/>
      <c r="G333" s="174"/>
      <c r="H333" s="174"/>
      <c r="I333" s="174"/>
      <c r="J333" s="174"/>
      <c r="K333" s="174"/>
      <c r="L333" s="139"/>
      <c r="M333" s="139"/>
      <c r="N333" s="139"/>
      <c r="O333" s="139"/>
      <c r="P333" s="139"/>
      <c r="Q333" s="139"/>
      <c r="R333" s="139"/>
      <c r="S333" s="139"/>
      <c r="T333" s="139"/>
      <c r="U333" s="139"/>
      <c r="V333" s="139"/>
      <c r="W333" s="139"/>
    </row>
    <row r="334">
      <c r="A334" s="176"/>
      <c r="B334" s="173"/>
      <c r="C334" s="173"/>
      <c r="D334" s="173"/>
      <c r="E334" s="173"/>
      <c r="F334" s="176"/>
      <c r="G334" s="173"/>
      <c r="H334" s="173"/>
      <c r="I334" s="173"/>
      <c r="J334" s="173"/>
      <c r="K334" s="173"/>
      <c r="L334" s="126"/>
      <c r="M334" s="126"/>
      <c r="N334" s="126"/>
      <c r="O334" s="126"/>
      <c r="P334" s="126"/>
      <c r="Q334" s="126"/>
      <c r="R334" s="126"/>
      <c r="S334" s="126"/>
      <c r="T334" s="126"/>
      <c r="U334" s="126"/>
      <c r="V334" s="126"/>
      <c r="W334" s="126"/>
    </row>
    <row r="335">
      <c r="A335" s="175"/>
      <c r="B335" s="174"/>
      <c r="C335" s="174"/>
      <c r="D335" s="174"/>
      <c r="E335" s="174"/>
      <c r="F335" s="175"/>
      <c r="G335" s="174"/>
      <c r="H335" s="174"/>
      <c r="I335" s="174"/>
      <c r="J335" s="174"/>
      <c r="K335" s="174"/>
      <c r="L335" s="139"/>
      <c r="M335" s="139"/>
      <c r="N335" s="139"/>
      <c r="O335" s="139"/>
      <c r="P335" s="139"/>
      <c r="Q335" s="139"/>
      <c r="R335" s="139"/>
      <c r="S335" s="139"/>
      <c r="T335" s="139"/>
      <c r="U335" s="139"/>
      <c r="V335" s="139"/>
      <c r="W335" s="139"/>
    </row>
    <row r="336">
      <c r="A336" s="176"/>
      <c r="B336" s="173"/>
      <c r="C336" s="173"/>
      <c r="D336" s="173"/>
      <c r="E336" s="173"/>
      <c r="F336" s="176"/>
      <c r="G336" s="173"/>
      <c r="H336" s="173"/>
      <c r="I336" s="173"/>
      <c r="J336" s="173"/>
      <c r="K336" s="173"/>
      <c r="L336" s="126"/>
      <c r="M336" s="126"/>
      <c r="N336" s="126"/>
      <c r="O336" s="126"/>
      <c r="P336" s="126"/>
      <c r="Q336" s="126"/>
      <c r="R336" s="126"/>
      <c r="S336" s="126"/>
      <c r="T336" s="126"/>
      <c r="U336" s="126"/>
      <c r="V336" s="126"/>
      <c r="W336" s="126"/>
    </row>
    <row r="337">
      <c r="A337" s="175"/>
      <c r="B337" s="174"/>
      <c r="C337" s="174"/>
      <c r="D337" s="174"/>
      <c r="E337" s="174"/>
      <c r="F337" s="175"/>
      <c r="G337" s="174"/>
      <c r="H337" s="174"/>
      <c r="I337" s="174"/>
      <c r="J337" s="174"/>
      <c r="K337" s="174"/>
      <c r="L337" s="139"/>
      <c r="M337" s="139"/>
      <c r="N337" s="139"/>
      <c r="O337" s="139"/>
      <c r="P337" s="139"/>
      <c r="Q337" s="139"/>
      <c r="R337" s="139"/>
      <c r="S337" s="139"/>
      <c r="T337" s="139"/>
      <c r="U337" s="139"/>
      <c r="V337" s="139"/>
      <c r="W337" s="139"/>
    </row>
    <row r="338">
      <c r="A338" s="176"/>
      <c r="B338" s="173"/>
      <c r="C338" s="173"/>
      <c r="D338" s="173"/>
      <c r="E338" s="173"/>
      <c r="F338" s="176"/>
      <c r="G338" s="173"/>
      <c r="H338" s="173"/>
      <c r="I338" s="173"/>
      <c r="J338" s="173"/>
      <c r="K338" s="173"/>
      <c r="L338" s="126"/>
      <c r="M338" s="126"/>
      <c r="N338" s="126"/>
      <c r="O338" s="126"/>
      <c r="P338" s="126"/>
      <c r="Q338" s="126"/>
      <c r="R338" s="126"/>
      <c r="S338" s="126"/>
      <c r="T338" s="126"/>
      <c r="U338" s="126"/>
      <c r="V338" s="126"/>
      <c r="W338" s="126"/>
    </row>
    <row r="339">
      <c r="A339" s="175"/>
      <c r="B339" s="174"/>
      <c r="C339" s="174"/>
      <c r="D339" s="174"/>
      <c r="E339" s="174"/>
      <c r="F339" s="175"/>
      <c r="G339" s="174"/>
      <c r="H339" s="174"/>
      <c r="I339" s="174"/>
      <c r="J339" s="174"/>
      <c r="K339" s="174"/>
      <c r="L339" s="139"/>
      <c r="M339" s="139"/>
      <c r="N339" s="139"/>
      <c r="O339" s="139"/>
      <c r="P339" s="139"/>
      <c r="Q339" s="139"/>
      <c r="R339" s="139"/>
      <c r="S339" s="139"/>
      <c r="T339" s="139"/>
      <c r="U339" s="139"/>
      <c r="V339" s="139"/>
      <c r="W339" s="139"/>
    </row>
    <row r="340">
      <c r="A340" s="176"/>
      <c r="B340" s="173"/>
      <c r="C340" s="173"/>
      <c r="D340" s="173"/>
      <c r="E340" s="173"/>
      <c r="F340" s="176"/>
      <c r="G340" s="173"/>
      <c r="H340" s="173"/>
      <c r="I340" s="173"/>
      <c r="J340" s="173"/>
      <c r="K340" s="173"/>
      <c r="L340" s="126"/>
      <c r="M340" s="126"/>
      <c r="N340" s="126"/>
      <c r="O340" s="126"/>
      <c r="P340" s="126"/>
      <c r="Q340" s="126"/>
      <c r="R340" s="126"/>
      <c r="S340" s="126"/>
      <c r="T340" s="126"/>
      <c r="U340" s="126"/>
      <c r="V340" s="126"/>
      <c r="W340" s="126"/>
    </row>
    <row r="341">
      <c r="A341" s="175"/>
      <c r="B341" s="174"/>
      <c r="C341" s="174"/>
      <c r="D341" s="174"/>
      <c r="E341" s="174"/>
      <c r="F341" s="175"/>
      <c r="G341" s="174"/>
      <c r="H341" s="174"/>
      <c r="I341" s="174"/>
      <c r="J341" s="174"/>
      <c r="K341" s="174"/>
      <c r="L341" s="139"/>
      <c r="M341" s="139"/>
      <c r="N341" s="139"/>
      <c r="O341" s="139"/>
      <c r="P341" s="139"/>
      <c r="Q341" s="139"/>
      <c r="R341" s="139"/>
      <c r="S341" s="139"/>
      <c r="T341" s="139"/>
      <c r="U341" s="139"/>
      <c r="V341" s="139"/>
      <c r="W341" s="139"/>
    </row>
    <row r="342">
      <c r="A342" s="176"/>
      <c r="B342" s="173"/>
      <c r="C342" s="173"/>
      <c r="D342" s="173"/>
      <c r="E342" s="173"/>
      <c r="F342" s="176"/>
      <c r="G342" s="173"/>
      <c r="H342" s="173"/>
      <c r="I342" s="173"/>
      <c r="J342" s="173"/>
      <c r="K342" s="173"/>
      <c r="L342" s="126"/>
      <c r="M342" s="126"/>
      <c r="N342" s="126"/>
      <c r="O342" s="126"/>
      <c r="P342" s="126"/>
      <c r="Q342" s="126"/>
      <c r="R342" s="126"/>
      <c r="S342" s="126"/>
      <c r="T342" s="126"/>
      <c r="U342" s="126"/>
      <c r="V342" s="126"/>
      <c r="W342" s="126"/>
    </row>
    <row r="343">
      <c r="A343" s="175"/>
      <c r="B343" s="174"/>
      <c r="C343" s="174"/>
      <c r="D343" s="174"/>
      <c r="E343" s="174"/>
      <c r="F343" s="175"/>
      <c r="G343" s="174"/>
      <c r="H343" s="174"/>
      <c r="I343" s="174"/>
      <c r="J343" s="174"/>
      <c r="K343" s="174"/>
      <c r="L343" s="139"/>
      <c r="M343" s="139"/>
      <c r="N343" s="139"/>
      <c r="O343" s="139"/>
      <c r="P343" s="139"/>
      <c r="Q343" s="139"/>
      <c r="R343" s="139"/>
      <c r="S343" s="139"/>
      <c r="T343" s="139"/>
      <c r="U343" s="139"/>
      <c r="V343" s="139"/>
      <c r="W343" s="139"/>
    </row>
    <row r="344">
      <c r="A344" s="176"/>
      <c r="B344" s="173"/>
      <c r="C344" s="173"/>
      <c r="D344" s="173"/>
      <c r="E344" s="173"/>
      <c r="F344" s="176"/>
      <c r="G344" s="173"/>
      <c r="H344" s="173"/>
      <c r="I344" s="173"/>
      <c r="J344" s="173"/>
      <c r="K344" s="173"/>
      <c r="L344" s="126"/>
      <c r="M344" s="126"/>
      <c r="N344" s="126"/>
      <c r="O344" s="126"/>
      <c r="P344" s="126"/>
      <c r="Q344" s="126"/>
      <c r="R344" s="126"/>
      <c r="S344" s="126"/>
      <c r="T344" s="126"/>
      <c r="U344" s="126"/>
      <c r="V344" s="126"/>
      <c r="W344" s="126"/>
    </row>
    <row r="345">
      <c r="A345" s="175"/>
      <c r="B345" s="174"/>
      <c r="C345" s="174"/>
      <c r="D345" s="174"/>
      <c r="E345" s="174"/>
      <c r="F345" s="175"/>
      <c r="G345" s="174"/>
      <c r="H345" s="174"/>
      <c r="I345" s="174"/>
      <c r="J345" s="174"/>
      <c r="K345" s="174"/>
      <c r="L345" s="139"/>
      <c r="M345" s="139"/>
      <c r="N345" s="139"/>
      <c r="O345" s="139"/>
      <c r="P345" s="139"/>
      <c r="Q345" s="139"/>
      <c r="R345" s="139"/>
      <c r="S345" s="139"/>
      <c r="T345" s="139"/>
      <c r="U345" s="139"/>
      <c r="V345" s="139"/>
      <c r="W345" s="139"/>
    </row>
    <row r="346">
      <c r="A346" s="176"/>
      <c r="B346" s="173"/>
      <c r="C346" s="173"/>
      <c r="D346" s="173"/>
      <c r="E346" s="173"/>
      <c r="F346" s="176"/>
      <c r="G346" s="173"/>
      <c r="H346" s="173"/>
      <c r="I346" s="173"/>
      <c r="J346" s="173"/>
      <c r="K346" s="173"/>
      <c r="L346" s="126"/>
      <c r="M346" s="126"/>
      <c r="N346" s="126"/>
      <c r="O346" s="126"/>
      <c r="P346" s="126"/>
      <c r="Q346" s="126"/>
      <c r="R346" s="126"/>
      <c r="S346" s="126"/>
      <c r="T346" s="126"/>
      <c r="U346" s="126"/>
      <c r="V346" s="126"/>
      <c r="W346" s="126"/>
    </row>
    <row r="347">
      <c r="A347" s="175"/>
      <c r="B347" s="174"/>
      <c r="C347" s="174"/>
      <c r="D347" s="174"/>
      <c r="E347" s="174"/>
      <c r="F347" s="175"/>
      <c r="G347" s="174"/>
      <c r="H347" s="174"/>
      <c r="I347" s="174"/>
      <c r="J347" s="174"/>
      <c r="K347" s="174"/>
      <c r="L347" s="139"/>
      <c r="M347" s="139"/>
      <c r="N347" s="139"/>
      <c r="O347" s="139"/>
      <c r="P347" s="139"/>
      <c r="Q347" s="139"/>
      <c r="R347" s="139"/>
      <c r="S347" s="139"/>
      <c r="T347" s="139"/>
      <c r="U347" s="139"/>
      <c r="V347" s="139"/>
      <c r="W347" s="139"/>
    </row>
    <row r="348">
      <c r="A348" s="176"/>
      <c r="B348" s="173"/>
      <c r="C348" s="173"/>
      <c r="D348" s="173"/>
      <c r="E348" s="173"/>
      <c r="F348" s="176"/>
      <c r="G348" s="173"/>
      <c r="H348" s="173"/>
      <c r="I348" s="173"/>
      <c r="J348" s="173"/>
      <c r="K348" s="173"/>
      <c r="L348" s="126"/>
      <c r="M348" s="126"/>
      <c r="N348" s="126"/>
      <c r="O348" s="126"/>
      <c r="P348" s="126"/>
      <c r="Q348" s="126"/>
      <c r="R348" s="126"/>
      <c r="S348" s="126"/>
      <c r="T348" s="126"/>
      <c r="U348" s="126"/>
      <c r="V348" s="126"/>
      <c r="W348" s="126"/>
    </row>
    <row r="349">
      <c r="A349" s="175"/>
      <c r="B349" s="174"/>
      <c r="C349" s="174"/>
      <c r="D349" s="174"/>
      <c r="E349" s="174"/>
      <c r="F349" s="175"/>
      <c r="G349" s="174"/>
      <c r="H349" s="174"/>
      <c r="I349" s="174"/>
      <c r="J349" s="174"/>
      <c r="K349" s="174"/>
      <c r="L349" s="139"/>
      <c r="M349" s="139"/>
      <c r="N349" s="139"/>
      <c r="O349" s="139"/>
      <c r="P349" s="139"/>
      <c r="Q349" s="139"/>
      <c r="R349" s="139"/>
      <c r="S349" s="139"/>
      <c r="T349" s="139"/>
      <c r="U349" s="139"/>
      <c r="V349" s="139"/>
      <c r="W349" s="139"/>
    </row>
    <row r="350">
      <c r="A350" s="176"/>
      <c r="B350" s="173"/>
      <c r="C350" s="173"/>
      <c r="D350" s="173"/>
      <c r="E350" s="173"/>
      <c r="F350" s="176"/>
      <c r="G350" s="173"/>
      <c r="H350" s="173"/>
      <c r="I350" s="173"/>
      <c r="J350" s="173"/>
      <c r="K350" s="173"/>
      <c r="L350" s="126"/>
      <c r="M350" s="126"/>
      <c r="N350" s="126"/>
      <c r="O350" s="126"/>
      <c r="P350" s="126"/>
      <c r="Q350" s="126"/>
      <c r="R350" s="126"/>
      <c r="S350" s="126"/>
      <c r="T350" s="126"/>
      <c r="U350" s="126"/>
      <c r="V350" s="126"/>
      <c r="W350" s="126"/>
    </row>
    <row r="351">
      <c r="A351" s="175"/>
      <c r="B351" s="174"/>
      <c r="C351" s="174"/>
      <c r="D351" s="174"/>
      <c r="E351" s="174"/>
      <c r="F351" s="175"/>
      <c r="G351" s="174"/>
      <c r="H351" s="174"/>
      <c r="I351" s="174"/>
      <c r="J351" s="174"/>
      <c r="K351" s="174"/>
      <c r="L351" s="139"/>
      <c r="M351" s="139"/>
      <c r="N351" s="139"/>
      <c r="O351" s="139"/>
      <c r="P351" s="139"/>
      <c r="Q351" s="139"/>
      <c r="R351" s="139"/>
      <c r="S351" s="139"/>
      <c r="T351" s="139"/>
      <c r="U351" s="139"/>
      <c r="V351" s="139"/>
      <c r="W351" s="139"/>
    </row>
    <row r="352">
      <c r="A352" s="176"/>
      <c r="B352" s="173"/>
      <c r="C352" s="173"/>
      <c r="D352" s="173"/>
      <c r="E352" s="173"/>
      <c r="F352" s="176"/>
      <c r="G352" s="173"/>
      <c r="H352" s="173"/>
      <c r="I352" s="173"/>
      <c r="J352" s="173"/>
      <c r="K352" s="173"/>
      <c r="L352" s="126"/>
      <c r="M352" s="126"/>
      <c r="N352" s="126"/>
      <c r="O352" s="126"/>
      <c r="P352" s="126"/>
      <c r="Q352" s="126"/>
      <c r="R352" s="126"/>
      <c r="S352" s="126"/>
      <c r="T352" s="126"/>
      <c r="U352" s="126"/>
      <c r="V352" s="126"/>
      <c r="W352" s="126"/>
    </row>
    <row r="353">
      <c r="A353" s="175"/>
      <c r="B353" s="174"/>
      <c r="C353" s="174"/>
      <c r="D353" s="174"/>
      <c r="E353" s="174"/>
      <c r="F353" s="175"/>
      <c r="G353" s="174"/>
      <c r="H353" s="174"/>
      <c r="I353" s="174"/>
      <c r="J353" s="174"/>
      <c r="K353" s="174"/>
      <c r="L353" s="139"/>
      <c r="M353" s="139"/>
      <c r="N353" s="139"/>
      <c r="O353" s="139"/>
      <c r="P353" s="139"/>
      <c r="Q353" s="139"/>
      <c r="R353" s="139"/>
      <c r="S353" s="139"/>
      <c r="T353" s="139"/>
      <c r="U353" s="139"/>
      <c r="V353" s="139"/>
      <c r="W353" s="139"/>
    </row>
    <row r="354">
      <c r="A354" s="176"/>
      <c r="B354" s="173"/>
      <c r="C354" s="173"/>
      <c r="D354" s="173"/>
      <c r="E354" s="173"/>
      <c r="F354" s="176"/>
      <c r="G354" s="173"/>
      <c r="H354" s="173"/>
      <c r="I354" s="173"/>
      <c r="J354" s="173"/>
      <c r="K354" s="173"/>
      <c r="L354" s="126"/>
      <c r="M354" s="126"/>
      <c r="N354" s="126"/>
      <c r="O354" s="126"/>
      <c r="P354" s="126"/>
      <c r="Q354" s="126"/>
      <c r="R354" s="126"/>
      <c r="S354" s="126"/>
      <c r="T354" s="126"/>
      <c r="U354" s="126"/>
      <c r="V354" s="126"/>
      <c r="W354" s="126"/>
    </row>
    <row r="355">
      <c r="A355" s="175"/>
      <c r="B355" s="174"/>
      <c r="C355" s="174"/>
      <c r="D355" s="174"/>
      <c r="E355" s="174"/>
      <c r="F355" s="175"/>
      <c r="G355" s="174"/>
      <c r="H355" s="174"/>
      <c r="I355" s="174"/>
      <c r="J355" s="174"/>
      <c r="K355" s="174"/>
      <c r="L355" s="139"/>
      <c r="M355" s="139"/>
      <c r="N355" s="139"/>
      <c r="O355" s="139"/>
      <c r="P355" s="139"/>
      <c r="Q355" s="139"/>
      <c r="R355" s="139"/>
      <c r="S355" s="139"/>
      <c r="T355" s="139"/>
      <c r="U355" s="139"/>
      <c r="V355" s="139"/>
      <c r="W355" s="139"/>
    </row>
    <row r="356">
      <c r="A356" s="176"/>
      <c r="B356" s="173"/>
      <c r="C356" s="173"/>
      <c r="D356" s="173"/>
      <c r="E356" s="173"/>
      <c r="F356" s="176"/>
      <c r="G356" s="173"/>
      <c r="H356" s="173"/>
      <c r="I356" s="173"/>
      <c r="J356" s="173"/>
      <c r="K356" s="173"/>
      <c r="L356" s="126"/>
      <c r="M356" s="126"/>
      <c r="N356" s="126"/>
      <c r="O356" s="126"/>
      <c r="P356" s="126"/>
      <c r="Q356" s="126"/>
      <c r="R356" s="126"/>
      <c r="S356" s="126"/>
      <c r="T356" s="126"/>
      <c r="U356" s="126"/>
      <c r="V356" s="126"/>
      <c r="W356" s="126"/>
    </row>
    <row r="357">
      <c r="A357" s="175"/>
      <c r="B357" s="174"/>
      <c r="C357" s="174"/>
      <c r="D357" s="174"/>
      <c r="E357" s="174"/>
      <c r="F357" s="175"/>
      <c r="G357" s="174"/>
      <c r="H357" s="174"/>
      <c r="I357" s="174"/>
      <c r="J357" s="174"/>
      <c r="K357" s="174"/>
      <c r="L357" s="139"/>
      <c r="M357" s="139"/>
      <c r="N357" s="139"/>
      <c r="O357" s="139"/>
      <c r="P357" s="139"/>
      <c r="Q357" s="139"/>
      <c r="R357" s="139"/>
      <c r="S357" s="139"/>
      <c r="T357" s="139"/>
      <c r="U357" s="139"/>
      <c r="V357" s="139"/>
      <c r="W357" s="139"/>
    </row>
    <row r="358">
      <c r="A358" s="176"/>
      <c r="B358" s="173"/>
      <c r="C358" s="173"/>
      <c r="D358" s="173"/>
      <c r="E358" s="173"/>
      <c r="F358" s="176"/>
      <c r="G358" s="173"/>
      <c r="H358" s="173"/>
      <c r="I358" s="173"/>
      <c r="J358" s="173"/>
      <c r="K358" s="173"/>
      <c r="L358" s="126"/>
      <c r="M358" s="126"/>
      <c r="N358" s="126"/>
      <c r="O358" s="126"/>
      <c r="P358" s="126"/>
      <c r="Q358" s="126"/>
      <c r="R358" s="126"/>
      <c r="S358" s="126"/>
      <c r="T358" s="126"/>
      <c r="U358" s="126"/>
      <c r="V358" s="126"/>
      <c r="W358" s="126"/>
    </row>
    <row r="359">
      <c r="A359" s="175"/>
      <c r="B359" s="174"/>
      <c r="C359" s="174"/>
      <c r="D359" s="174"/>
      <c r="E359" s="174"/>
      <c r="F359" s="175"/>
      <c r="G359" s="174"/>
      <c r="H359" s="174"/>
      <c r="I359" s="174"/>
      <c r="J359" s="174"/>
      <c r="K359" s="174"/>
      <c r="L359" s="139"/>
      <c r="M359" s="139"/>
      <c r="N359" s="139"/>
      <c r="O359" s="139"/>
      <c r="P359" s="139"/>
      <c r="Q359" s="139"/>
      <c r="R359" s="139"/>
      <c r="S359" s="139"/>
      <c r="T359" s="139"/>
      <c r="U359" s="139"/>
      <c r="V359" s="139"/>
      <c r="W359" s="139"/>
    </row>
    <row r="360">
      <c r="A360" s="176"/>
      <c r="B360" s="173"/>
      <c r="C360" s="173"/>
      <c r="D360" s="173"/>
      <c r="E360" s="173"/>
      <c r="F360" s="176"/>
      <c r="G360" s="173"/>
      <c r="H360" s="173"/>
      <c r="I360" s="173"/>
      <c r="J360" s="173"/>
      <c r="K360" s="173"/>
      <c r="L360" s="126"/>
      <c r="M360" s="126"/>
      <c r="N360" s="126"/>
      <c r="O360" s="126"/>
      <c r="P360" s="126"/>
      <c r="Q360" s="126"/>
      <c r="R360" s="126"/>
      <c r="S360" s="126"/>
      <c r="T360" s="126"/>
      <c r="U360" s="126"/>
      <c r="V360" s="126"/>
      <c r="W360" s="126"/>
    </row>
    <row r="361">
      <c r="A361" s="175"/>
      <c r="B361" s="174"/>
      <c r="C361" s="174"/>
      <c r="D361" s="174"/>
      <c r="E361" s="174"/>
      <c r="F361" s="175"/>
      <c r="G361" s="174"/>
      <c r="H361" s="174"/>
      <c r="I361" s="174"/>
      <c r="J361" s="174"/>
      <c r="K361" s="174"/>
      <c r="L361" s="139"/>
      <c r="M361" s="139"/>
      <c r="N361" s="139"/>
      <c r="O361" s="139"/>
      <c r="P361" s="139"/>
      <c r="Q361" s="139"/>
      <c r="R361" s="139"/>
      <c r="S361" s="139"/>
      <c r="T361" s="139"/>
      <c r="U361" s="139"/>
      <c r="V361" s="139"/>
      <c r="W361" s="139"/>
    </row>
    <row r="362">
      <c r="A362" s="176"/>
      <c r="B362" s="173"/>
      <c r="C362" s="173"/>
      <c r="D362" s="173"/>
      <c r="E362" s="173"/>
      <c r="F362" s="176"/>
      <c r="G362" s="173"/>
      <c r="H362" s="173"/>
      <c r="I362" s="173"/>
      <c r="J362" s="173"/>
      <c r="K362" s="173"/>
      <c r="L362" s="126"/>
      <c r="M362" s="126"/>
      <c r="N362" s="126"/>
      <c r="O362" s="126"/>
      <c r="P362" s="126"/>
      <c r="Q362" s="126"/>
      <c r="R362" s="126"/>
      <c r="S362" s="126"/>
      <c r="T362" s="126"/>
      <c r="U362" s="126"/>
      <c r="V362" s="126"/>
      <c r="W362" s="126"/>
    </row>
    <row r="363">
      <c r="A363" s="175"/>
      <c r="B363" s="174"/>
      <c r="C363" s="174"/>
      <c r="D363" s="174"/>
      <c r="E363" s="174"/>
      <c r="F363" s="175"/>
      <c r="G363" s="174"/>
      <c r="H363" s="174"/>
      <c r="I363" s="174"/>
      <c r="J363" s="174"/>
      <c r="K363" s="174"/>
      <c r="L363" s="139"/>
      <c r="M363" s="139"/>
      <c r="N363" s="139"/>
      <c r="O363" s="139"/>
      <c r="P363" s="139"/>
      <c r="Q363" s="139"/>
      <c r="R363" s="139"/>
      <c r="S363" s="139"/>
      <c r="T363" s="139"/>
      <c r="U363" s="139"/>
      <c r="V363" s="139"/>
      <c r="W363" s="139"/>
    </row>
    <row r="364">
      <c r="A364" s="176"/>
      <c r="B364" s="173"/>
      <c r="C364" s="173"/>
      <c r="D364" s="173"/>
      <c r="E364" s="173"/>
      <c r="F364" s="176"/>
      <c r="G364" s="173"/>
      <c r="H364" s="173"/>
      <c r="I364" s="173"/>
      <c r="J364" s="173"/>
      <c r="K364" s="173"/>
      <c r="L364" s="126"/>
      <c r="M364" s="126"/>
      <c r="N364" s="126"/>
      <c r="O364" s="126"/>
      <c r="P364" s="126"/>
      <c r="Q364" s="126"/>
      <c r="R364" s="126"/>
      <c r="S364" s="126"/>
      <c r="T364" s="126"/>
      <c r="U364" s="126"/>
      <c r="V364" s="126"/>
      <c r="W364" s="126"/>
    </row>
    <row r="365">
      <c r="A365" s="175"/>
      <c r="B365" s="174"/>
      <c r="C365" s="174"/>
      <c r="D365" s="174"/>
      <c r="E365" s="174"/>
      <c r="F365" s="175"/>
      <c r="G365" s="174"/>
      <c r="H365" s="174"/>
      <c r="I365" s="174"/>
      <c r="J365" s="174"/>
      <c r="K365" s="174"/>
      <c r="L365" s="139"/>
      <c r="M365" s="139"/>
      <c r="N365" s="139"/>
      <c r="O365" s="139"/>
      <c r="P365" s="139"/>
      <c r="Q365" s="139"/>
      <c r="R365" s="139"/>
      <c r="S365" s="139"/>
      <c r="T365" s="139"/>
      <c r="U365" s="139"/>
      <c r="V365" s="139"/>
      <c r="W365" s="139"/>
    </row>
    <row r="366">
      <c r="A366" s="176"/>
      <c r="B366" s="173"/>
      <c r="C366" s="173"/>
      <c r="D366" s="173"/>
      <c r="E366" s="173"/>
      <c r="F366" s="176"/>
      <c r="G366" s="173"/>
      <c r="H366" s="173"/>
      <c r="I366" s="173"/>
      <c r="J366" s="173"/>
      <c r="K366" s="173"/>
      <c r="L366" s="126"/>
      <c r="M366" s="126"/>
      <c r="N366" s="126"/>
      <c r="O366" s="126"/>
      <c r="P366" s="126"/>
      <c r="Q366" s="126"/>
      <c r="R366" s="126"/>
      <c r="S366" s="126"/>
      <c r="T366" s="126"/>
      <c r="U366" s="126"/>
      <c r="V366" s="126"/>
      <c r="W366" s="126"/>
    </row>
    <row r="367">
      <c r="A367" s="175"/>
      <c r="B367" s="174"/>
      <c r="C367" s="174"/>
      <c r="D367" s="174"/>
      <c r="E367" s="174"/>
      <c r="F367" s="175"/>
      <c r="G367" s="174"/>
      <c r="H367" s="174"/>
      <c r="I367" s="174"/>
      <c r="J367" s="174"/>
      <c r="K367" s="174"/>
      <c r="L367" s="139"/>
      <c r="M367" s="139"/>
      <c r="N367" s="139"/>
      <c r="O367" s="139"/>
      <c r="P367" s="139"/>
      <c r="Q367" s="139"/>
      <c r="R367" s="139"/>
      <c r="S367" s="139"/>
      <c r="T367" s="139"/>
      <c r="U367" s="139"/>
      <c r="V367" s="139"/>
      <c r="W367" s="139"/>
    </row>
    <row r="368">
      <c r="A368" s="176"/>
      <c r="B368" s="173"/>
      <c r="C368" s="173"/>
      <c r="D368" s="173"/>
      <c r="E368" s="173"/>
      <c r="F368" s="176"/>
      <c r="G368" s="173"/>
      <c r="H368" s="173"/>
      <c r="I368" s="173"/>
      <c r="J368" s="173"/>
      <c r="K368" s="173"/>
      <c r="L368" s="126"/>
      <c r="M368" s="126"/>
      <c r="N368" s="126"/>
      <c r="O368" s="126"/>
      <c r="P368" s="126"/>
      <c r="Q368" s="126"/>
      <c r="R368" s="126"/>
      <c r="S368" s="126"/>
      <c r="T368" s="126"/>
      <c r="U368" s="126"/>
      <c r="V368" s="126"/>
      <c r="W368" s="126"/>
    </row>
    <row r="369">
      <c r="A369" s="175"/>
      <c r="B369" s="174"/>
      <c r="C369" s="174"/>
      <c r="D369" s="174"/>
      <c r="E369" s="174"/>
      <c r="F369" s="175"/>
      <c r="G369" s="174"/>
      <c r="H369" s="174"/>
      <c r="I369" s="174"/>
      <c r="J369" s="174"/>
      <c r="K369" s="174"/>
      <c r="L369" s="139"/>
      <c r="M369" s="139"/>
      <c r="N369" s="139"/>
      <c r="O369" s="139"/>
      <c r="P369" s="139"/>
      <c r="Q369" s="139"/>
      <c r="R369" s="139"/>
      <c r="S369" s="139"/>
      <c r="T369" s="139"/>
      <c r="U369" s="139"/>
      <c r="V369" s="139"/>
      <c r="W369" s="139"/>
    </row>
    <row r="370">
      <c r="A370" s="176"/>
      <c r="B370" s="173"/>
      <c r="C370" s="173"/>
      <c r="D370" s="173"/>
      <c r="E370" s="173"/>
      <c r="F370" s="176"/>
      <c r="G370" s="173"/>
      <c r="H370" s="173"/>
      <c r="I370" s="173"/>
      <c r="J370" s="173"/>
      <c r="K370" s="173"/>
      <c r="L370" s="126"/>
      <c r="M370" s="126"/>
      <c r="N370" s="126"/>
      <c r="O370" s="126"/>
      <c r="P370" s="126"/>
      <c r="Q370" s="126"/>
      <c r="R370" s="126"/>
      <c r="S370" s="126"/>
      <c r="T370" s="126"/>
      <c r="U370" s="126"/>
      <c r="V370" s="126"/>
      <c r="W370" s="126"/>
    </row>
    <row r="371">
      <c r="A371" s="175"/>
      <c r="B371" s="174"/>
      <c r="C371" s="174"/>
      <c r="D371" s="174"/>
      <c r="E371" s="174"/>
      <c r="F371" s="175"/>
      <c r="G371" s="174"/>
      <c r="H371" s="174"/>
      <c r="I371" s="174"/>
      <c r="J371" s="174"/>
      <c r="K371" s="174"/>
      <c r="L371" s="139"/>
      <c r="M371" s="139"/>
      <c r="N371" s="139"/>
      <c r="O371" s="139"/>
      <c r="P371" s="139"/>
      <c r="Q371" s="139"/>
      <c r="R371" s="139"/>
      <c r="S371" s="139"/>
      <c r="T371" s="139"/>
      <c r="U371" s="139"/>
      <c r="V371" s="139"/>
      <c r="W371" s="139"/>
    </row>
    <row r="372">
      <c r="A372" s="176"/>
      <c r="B372" s="173"/>
      <c r="C372" s="173"/>
      <c r="D372" s="173"/>
      <c r="E372" s="173"/>
      <c r="F372" s="176"/>
      <c r="G372" s="173"/>
      <c r="H372" s="173"/>
      <c r="I372" s="173"/>
      <c r="J372" s="173"/>
      <c r="K372" s="173"/>
      <c r="L372" s="126"/>
      <c r="M372" s="126"/>
      <c r="N372" s="126"/>
      <c r="O372" s="126"/>
      <c r="P372" s="126"/>
      <c r="Q372" s="126"/>
      <c r="R372" s="126"/>
      <c r="S372" s="126"/>
      <c r="T372" s="126"/>
      <c r="U372" s="126"/>
      <c r="V372" s="126"/>
      <c r="W372" s="126"/>
    </row>
    <row r="373">
      <c r="A373" s="175"/>
      <c r="B373" s="174"/>
      <c r="C373" s="174"/>
      <c r="D373" s="174"/>
      <c r="E373" s="174"/>
      <c r="F373" s="175"/>
      <c r="G373" s="174"/>
      <c r="H373" s="174"/>
      <c r="I373" s="174"/>
      <c r="J373" s="174"/>
      <c r="K373" s="174"/>
      <c r="L373" s="139"/>
      <c r="M373" s="139"/>
      <c r="N373" s="139"/>
      <c r="O373" s="139"/>
      <c r="P373" s="139"/>
      <c r="Q373" s="139"/>
      <c r="R373" s="139"/>
      <c r="S373" s="139"/>
      <c r="T373" s="139"/>
      <c r="U373" s="139"/>
      <c r="V373" s="139"/>
      <c r="W373" s="139"/>
    </row>
    <row r="374">
      <c r="A374" s="176"/>
      <c r="B374" s="173"/>
      <c r="C374" s="173"/>
      <c r="D374" s="173"/>
      <c r="E374" s="173"/>
      <c r="F374" s="176"/>
      <c r="G374" s="173"/>
      <c r="H374" s="173"/>
      <c r="I374" s="173"/>
      <c r="J374" s="173"/>
      <c r="K374" s="173"/>
      <c r="L374" s="126"/>
      <c r="M374" s="126"/>
      <c r="N374" s="126"/>
      <c r="O374" s="126"/>
      <c r="P374" s="126"/>
      <c r="Q374" s="126"/>
      <c r="R374" s="126"/>
      <c r="S374" s="126"/>
      <c r="T374" s="126"/>
      <c r="U374" s="126"/>
      <c r="V374" s="126"/>
      <c r="W374" s="126"/>
    </row>
    <row r="375">
      <c r="A375" s="175"/>
      <c r="B375" s="174"/>
      <c r="C375" s="174"/>
      <c r="D375" s="174"/>
      <c r="E375" s="174"/>
      <c r="F375" s="175"/>
      <c r="G375" s="174"/>
      <c r="H375" s="174"/>
      <c r="I375" s="174"/>
      <c r="J375" s="174"/>
      <c r="K375" s="174"/>
      <c r="L375" s="139"/>
      <c r="M375" s="139"/>
      <c r="N375" s="139"/>
      <c r="O375" s="139"/>
      <c r="P375" s="139"/>
      <c r="Q375" s="139"/>
      <c r="R375" s="139"/>
      <c r="S375" s="139"/>
      <c r="T375" s="139"/>
      <c r="U375" s="139"/>
      <c r="V375" s="139"/>
      <c r="W375" s="139"/>
    </row>
    <row r="376">
      <c r="A376" s="176"/>
      <c r="B376" s="173"/>
      <c r="C376" s="173"/>
      <c r="D376" s="173"/>
      <c r="E376" s="173"/>
      <c r="F376" s="176"/>
      <c r="G376" s="173"/>
      <c r="H376" s="173"/>
      <c r="I376" s="173"/>
      <c r="J376" s="173"/>
      <c r="K376" s="173"/>
      <c r="L376" s="126"/>
      <c r="M376" s="126"/>
      <c r="N376" s="126"/>
      <c r="O376" s="126"/>
      <c r="P376" s="126"/>
      <c r="Q376" s="126"/>
      <c r="R376" s="126"/>
      <c r="S376" s="126"/>
      <c r="T376" s="126"/>
      <c r="U376" s="126"/>
      <c r="V376" s="126"/>
      <c r="W376" s="126"/>
    </row>
    <row r="377">
      <c r="A377" s="175"/>
      <c r="B377" s="174"/>
      <c r="C377" s="174"/>
      <c r="D377" s="174"/>
      <c r="E377" s="174"/>
      <c r="F377" s="175"/>
      <c r="G377" s="174"/>
      <c r="H377" s="174"/>
      <c r="I377" s="174"/>
      <c r="J377" s="174"/>
      <c r="K377" s="174"/>
      <c r="L377" s="139"/>
      <c r="M377" s="139"/>
      <c r="N377" s="139"/>
      <c r="O377" s="139"/>
      <c r="P377" s="139"/>
      <c r="Q377" s="139"/>
      <c r="R377" s="139"/>
      <c r="S377" s="139"/>
      <c r="T377" s="139"/>
      <c r="U377" s="139"/>
      <c r="V377" s="139"/>
      <c r="W377" s="139"/>
    </row>
    <row r="378">
      <c r="A378" s="176"/>
      <c r="B378" s="173"/>
      <c r="C378" s="173"/>
      <c r="D378" s="173"/>
      <c r="E378" s="173"/>
      <c r="F378" s="176"/>
      <c r="G378" s="173"/>
      <c r="H378" s="173"/>
      <c r="I378" s="173"/>
      <c r="J378" s="173"/>
      <c r="K378" s="173"/>
      <c r="L378" s="126"/>
      <c r="M378" s="126"/>
      <c r="N378" s="126"/>
      <c r="O378" s="126"/>
      <c r="P378" s="126"/>
      <c r="Q378" s="126"/>
      <c r="R378" s="126"/>
      <c r="S378" s="126"/>
      <c r="T378" s="126"/>
      <c r="U378" s="126"/>
      <c r="V378" s="126"/>
      <c r="W378" s="126"/>
    </row>
    <row r="379">
      <c r="A379" s="175"/>
      <c r="B379" s="174"/>
      <c r="C379" s="174"/>
      <c r="D379" s="174"/>
      <c r="E379" s="174"/>
      <c r="F379" s="175"/>
      <c r="G379" s="174"/>
      <c r="H379" s="174"/>
      <c r="I379" s="174"/>
      <c r="J379" s="174"/>
      <c r="K379" s="174"/>
      <c r="L379" s="139"/>
      <c r="M379" s="139"/>
      <c r="N379" s="139"/>
      <c r="O379" s="139"/>
      <c r="P379" s="139"/>
      <c r="Q379" s="139"/>
      <c r="R379" s="139"/>
      <c r="S379" s="139"/>
      <c r="T379" s="139"/>
      <c r="U379" s="139"/>
      <c r="V379" s="139"/>
      <c r="W379" s="139"/>
    </row>
    <row r="380">
      <c r="A380" s="176"/>
      <c r="B380" s="173"/>
      <c r="C380" s="173"/>
      <c r="D380" s="173"/>
      <c r="E380" s="173"/>
      <c r="F380" s="176"/>
      <c r="G380" s="173"/>
      <c r="H380" s="173"/>
      <c r="I380" s="173"/>
      <c r="J380" s="173"/>
      <c r="K380" s="173"/>
      <c r="L380" s="126"/>
      <c r="M380" s="126"/>
      <c r="N380" s="126"/>
      <c r="O380" s="126"/>
      <c r="P380" s="126"/>
      <c r="Q380" s="126"/>
      <c r="R380" s="126"/>
      <c r="S380" s="126"/>
      <c r="T380" s="126"/>
      <c r="U380" s="126"/>
      <c r="V380" s="126"/>
      <c r="W380" s="126"/>
    </row>
    <row r="381">
      <c r="A381" s="175"/>
      <c r="B381" s="174"/>
      <c r="C381" s="174"/>
      <c r="D381" s="174"/>
      <c r="E381" s="174"/>
      <c r="F381" s="175"/>
      <c r="G381" s="174"/>
      <c r="H381" s="174"/>
      <c r="I381" s="174"/>
      <c r="J381" s="174"/>
      <c r="K381" s="174"/>
      <c r="L381" s="139"/>
      <c r="M381" s="139"/>
      <c r="N381" s="139"/>
      <c r="O381" s="139"/>
      <c r="P381" s="139"/>
      <c r="Q381" s="139"/>
      <c r="R381" s="139"/>
      <c r="S381" s="139"/>
      <c r="T381" s="139"/>
      <c r="U381" s="139"/>
      <c r="V381" s="139"/>
      <c r="W381" s="139"/>
    </row>
    <row r="382">
      <c r="A382" s="176"/>
      <c r="B382" s="173"/>
      <c r="C382" s="173"/>
      <c r="D382" s="173"/>
      <c r="E382" s="173"/>
      <c r="F382" s="176"/>
      <c r="G382" s="173"/>
      <c r="H382" s="173"/>
      <c r="I382" s="173"/>
      <c r="J382" s="173"/>
      <c r="K382" s="173"/>
      <c r="L382" s="126"/>
      <c r="M382" s="126"/>
      <c r="N382" s="126"/>
      <c r="O382" s="126"/>
      <c r="P382" s="126"/>
      <c r="Q382" s="126"/>
      <c r="R382" s="126"/>
      <c r="S382" s="126"/>
      <c r="T382" s="126"/>
      <c r="U382" s="126"/>
      <c r="V382" s="126"/>
      <c r="W382" s="126"/>
    </row>
    <row r="383">
      <c r="A383" s="175"/>
      <c r="B383" s="174"/>
      <c r="C383" s="174"/>
      <c r="D383" s="174"/>
      <c r="E383" s="174"/>
      <c r="F383" s="175"/>
      <c r="G383" s="174"/>
      <c r="H383" s="174"/>
      <c r="I383" s="174"/>
      <c r="J383" s="174"/>
      <c r="K383" s="174"/>
      <c r="L383" s="139"/>
      <c r="M383" s="139"/>
      <c r="N383" s="139"/>
      <c r="O383" s="139"/>
      <c r="P383" s="139"/>
      <c r="Q383" s="139"/>
      <c r="R383" s="139"/>
      <c r="S383" s="139"/>
      <c r="T383" s="139"/>
      <c r="U383" s="139"/>
      <c r="V383" s="139"/>
      <c r="W383" s="139"/>
    </row>
    <row r="384">
      <c r="A384" s="176"/>
      <c r="B384" s="173"/>
      <c r="C384" s="173"/>
      <c r="D384" s="173"/>
      <c r="E384" s="173"/>
      <c r="F384" s="176"/>
      <c r="G384" s="173"/>
      <c r="H384" s="173"/>
      <c r="I384" s="173"/>
      <c r="J384" s="173"/>
      <c r="K384" s="173"/>
      <c r="L384" s="126"/>
      <c r="M384" s="126"/>
      <c r="N384" s="126"/>
      <c r="O384" s="126"/>
      <c r="P384" s="126"/>
      <c r="Q384" s="126"/>
      <c r="R384" s="126"/>
      <c r="S384" s="126"/>
      <c r="T384" s="126"/>
      <c r="U384" s="126"/>
      <c r="V384" s="126"/>
      <c r="W384" s="126"/>
    </row>
    <row r="385">
      <c r="A385" s="175"/>
      <c r="B385" s="174"/>
      <c r="C385" s="174"/>
      <c r="D385" s="174"/>
      <c r="E385" s="174"/>
      <c r="F385" s="175"/>
      <c r="G385" s="174"/>
      <c r="H385" s="174"/>
      <c r="I385" s="174"/>
      <c r="J385" s="174"/>
      <c r="K385" s="174"/>
      <c r="L385" s="139"/>
      <c r="M385" s="139"/>
      <c r="N385" s="139"/>
      <c r="O385" s="139"/>
      <c r="P385" s="139"/>
      <c r="Q385" s="139"/>
      <c r="R385" s="139"/>
      <c r="S385" s="139"/>
      <c r="T385" s="139"/>
      <c r="U385" s="139"/>
      <c r="V385" s="139"/>
      <c r="W385" s="139"/>
    </row>
    <row r="386">
      <c r="A386" s="176"/>
      <c r="B386" s="173"/>
      <c r="C386" s="173"/>
      <c r="D386" s="173"/>
      <c r="E386" s="173"/>
      <c r="F386" s="176"/>
      <c r="G386" s="173"/>
      <c r="H386" s="173"/>
      <c r="I386" s="173"/>
      <c r="J386" s="173"/>
      <c r="K386" s="173"/>
      <c r="L386" s="126"/>
      <c r="M386" s="126"/>
      <c r="N386" s="126"/>
      <c r="O386" s="126"/>
      <c r="P386" s="126"/>
      <c r="Q386" s="126"/>
      <c r="R386" s="126"/>
      <c r="S386" s="126"/>
      <c r="T386" s="126"/>
      <c r="U386" s="126"/>
      <c r="V386" s="126"/>
      <c r="W386" s="126"/>
    </row>
    <row r="387">
      <c r="A387" s="175"/>
      <c r="B387" s="174"/>
      <c r="C387" s="174"/>
      <c r="D387" s="174"/>
      <c r="E387" s="174"/>
      <c r="F387" s="175"/>
      <c r="G387" s="174"/>
      <c r="H387" s="174"/>
      <c r="I387" s="174"/>
      <c r="J387" s="174"/>
      <c r="K387" s="174"/>
      <c r="L387" s="139"/>
      <c r="M387" s="139"/>
      <c r="N387" s="139"/>
      <c r="O387" s="139"/>
      <c r="P387" s="139"/>
      <c r="Q387" s="139"/>
      <c r="R387" s="139"/>
      <c r="S387" s="139"/>
      <c r="T387" s="139"/>
      <c r="U387" s="139"/>
      <c r="V387" s="139"/>
      <c r="W387" s="139"/>
    </row>
    <row r="388">
      <c r="A388" s="176"/>
      <c r="B388" s="173"/>
      <c r="C388" s="173"/>
      <c r="D388" s="173"/>
      <c r="E388" s="173"/>
      <c r="F388" s="176"/>
      <c r="G388" s="173"/>
      <c r="H388" s="173"/>
      <c r="I388" s="173"/>
      <c r="J388" s="173"/>
      <c r="K388" s="173"/>
      <c r="L388" s="126"/>
      <c r="M388" s="126"/>
      <c r="N388" s="126"/>
      <c r="O388" s="126"/>
      <c r="P388" s="126"/>
      <c r="Q388" s="126"/>
      <c r="R388" s="126"/>
      <c r="S388" s="126"/>
      <c r="T388" s="126"/>
      <c r="U388" s="126"/>
      <c r="V388" s="126"/>
      <c r="W388" s="126"/>
    </row>
    <row r="389">
      <c r="A389" s="175"/>
      <c r="B389" s="174"/>
      <c r="C389" s="174"/>
      <c r="D389" s="174"/>
      <c r="E389" s="174"/>
      <c r="F389" s="175"/>
      <c r="G389" s="174"/>
      <c r="H389" s="174"/>
      <c r="I389" s="174"/>
      <c r="J389" s="174"/>
      <c r="K389" s="174"/>
      <c r="L389" s="139"/>
      <c r="M389" s="139"/>
      <c r="N389" s="139"/>
      <c r="O389" s="139"/>
      <c r="P389" s="139"/>
      <c r="Q389" s="139"/>
      <c r="R389" s="139"/>
      <c r="S389" s="139"/>
      <c r="T389" s="139"/>
      <c r="U389" s="139"/>
      <c r="V389" s="139"/>
      <c r="W389" s="139"/>
    </row>
    <row r="390">
      <c r="A390" s="176"/>
      <c r="B390" s="173"/>
      <c r="C390" s="173"/>
      <c r="D390" s="173"/>
      <c r="E390" s="173"/>
      <c r="F390" s="176"/>
      <c r="G390" s="173"/>
      <c r="H390" s="173"/>
      <c r="I390" s="173"/>
      <c r="J390" s="173"/>
      <c r="K390" s="173"/>
      <c r="L390" s="126"/>
      <c r="M390" s="126"/>
      <c r="N390" s="126"/>
      <c r="O390" s="126"/>
      <c r="P390" s="126"/>
      <c r="Q390" s="126"/>
      <c r="R390" s="126"/>
      <c r="S390" s="126"/>
      <c r="T390" s="126"/>
      <c r="U390" s="126"/>
      <c r="V390" s="126"/>
      <c r="W390" s="126"/>
    </row>
    <row r="391">
      <c r="A391" s="175"/>
      <c r="B391" s="174"/>
      <c r="C391" s="174"/>
      <c r="D391" s="174"/>
      <c r="E391" s="174"/>
      <c r="F391" s="175"/>
      <c r="G391" s="174"/>
      <c r="H391" s="174"/>
      <c r="I391" s="174"/>
      <c r="J391" s="174"/>
      <c r="K391" s="174"/>
      <c r="L391" s="139"/>
      <c r="M391" s="139"/>
      <c r="N391" s="139"/>
      <c r="O391" s="139"/>
      <c r="P391" s="139"/>
      <c r="Q391" s="139"/>
      <c r="R391" s="139"/>
      <c r="S391" s="139"/>
      <c r="T391" s="139"/>
      <c r="U391" s="139"/>
      <c r="V391" s="139"/>
      <c r="W391" s="139"/>
    </row>
    <row r="392">
      <c r="A392" s="176"/>
      <c r="B392" s="173"/>
      <c r="C392" s="173"/>
      <c r="D392" s="173"/>
      <c r="E392" s="173"/>
      <c r="F392" s="176"/>
      <c r="G392" s="173"/>
      <c r="H392" s="173"/>
      <c r="I392" s="173"/>
      <c r="J392" s="173"/>
      <c r="K392" s="173"/>
      <c r="L392" s="126"/>
      <c r="M392" s="126"/>
      <c r="N392" s="126"/>
      <c r="O392" s="126"/>
      <c r="P392" s="126"/>
      <c r="Q392" s="126"/>
      <c r="R392" s="126"/>
      <c r="S392" s="126"/>
      <c r="T392" s="126"/>
      <c r="U392" s="126"/>
      <c r="V392" s="126"/>
      <c r="W392" s="126"/>
    </row>
    <row r="393">
      <c r="A393" s="175"/>
      <c r="B393" s="174"/>
      <c r="C393" s="174"/>
      <c r="D393" s="174"/>
      <c r="E393" s="174"/>
      <c r="F393" s="175"/>
      <c r="G393" s="174"/>
      <c r="H393" s="174"/>
      <c r="I393" s="174"/>
      <c r="J393" s="174"/>
      <c r="K393" s="174"/>
      <c r="L393" s="139"/>
      <c r="M393" s="139"/>
      <c r="N393" s="139"/>
      <c r="O393" s="139"/>
      <c r="P393" s="139"/>
      <c r="Q393" s="139"/>
      <c r="R393" s="139"/>
      <c r="S393" s="139"/>
      <c r="T393" s="139"/>
      <c r="U393" s="139"/>
      <c r="V393" s="139"/>
      <c r="W393" s="139"/>
    </row>
    <row r="394">
      <c r="A394" s="176"/>
      <c r="B394" s="173"/>
      <c r="C394" s="173"/>
      <c r="D394" s="173"/>
      <c r="E394" s="173"/>
      <c r="F394" s="176"/>
      <c r="G394" s="173"/>
      <c r="H394" s="173"/>
      <c r="I394" s="173"/>
      <c r="J394" s="173"/>
      <c r="K394" s="173"/>
      <c r="L394" s="126"/>
      <c r="M394" s="126"/>
      <c r="N394" s="126"/>
      <c r="O394" s="126"/>
      <c r="P394" s="126"/>
      <c r="Q394" s="126"/>
      <c r="R394" s="126"/>
      <c r="S394" s="126"/>
      <c r="T394" s="126"/>
      <c r="U394" s="126"/>
      <c r="V394" s="126"/>
      <c r="W394" s="126"/>
    </row>
    <row r="395">
      <c r="A395" s="175"/>
      <c r="B395" s="174"/>
      <c r="C395" s="174"/>
      <c r="D395" s="174"/>
      <c r="E395" s="174"/>
      <c r="F395" s="175"/>
      <c r="G395" s="174"/>
      <c r="H395" s="174"/>
      <c r="I395" s="174"/>
      <c r="J395" s="174"/>
      <c r="K395" s="174"/>
      <c r="L395" s="139"/>
      <c r="M395" s="139"/>
      <c r="N395" s="139"/>
      <c r="O395" s="139"/>
      <c r="P395" s="139"/>
      <c r="Q395" s="139"/>
      <c r="R395" s="139"/>
      <c r="S395" s="139"/>
      <c r="T395" s="139"/>
      <c r="U395" s="139"/>
      <c r="V395" s="139"/>
      <c r="W395" s="139"/>
    </row>
    <row r="396">
      <c r="A396" s="176"/>
      <c r="B396" s="173"/>
      <c r="C396" s="173"/>
      <c r="D396" s="173"/>
      <c r="E396" s="173"/>
      <c r="F396" s="176"/>
      <c r="G396" s="173"/>
      <c r="H396" s="173"/>
      <c r="I396" s="173"/>
      <c r="J396" s="173"/>
      <c r="K396" s="173"/>
      <c r="L396" s="126"/>
      <c r="M396" s="126"/>
      <c r="N396" s="126"/>
      <c r="O396" s="126"/>
      <c r="P396" s="126"/>
      <c r="Q396" s="126"/>
      <c r="R396" s="126"/>
      <c r="S396" s="126"/>
      <c r="T396" s="126"/>
      <c r="U396" s="126"/>
      <c r="V396" s="126"/>
      <c r="W396" s="126"/>
    </row>
    <row r="397">
      <c r="A397" s="175"/>
      <c r="B397" s="174"/>
      <c r="C397" s="174"/>
      <c r="D397" s="174"/>
      <c r="E397" s="174"/>
      <c r="F397" s="175"/>
      <c r="G397" s="174"/>
      <c r="H397" s="174"/>
      <c r="I397" s="174"/>
      <c r="J397" s="174"/>
      <c r="K397" s="174"/>
      <c r="L397" s="139"/>
      <c r="M397" s="139"/>
      <c r="N397" s="139"/>
      <c r="O397" s="139"/>
      <c r="P397" s="139"/>
      <c r="Q397" s="139"/>
      <c r="R397" s="139"/>
      <c r="S397" s="139"/>
      <c r="T397" s="139"/>
      <c r="U397" s="139"/>
      <c r="V397" s="139"/>
      <c r="W397" s="139"/>
    </row>
    <row r="398">
      <c r="A398" s="176"/>
      <c r="B398" s="173"/>
      <c r="C398" s="173"/>
      <c r="D398" s="173"/>
      <c r="E398" s="173"/>
      <c r="F398" s="176"/>
      <c r="G398" s="173"/>
      <c r="H398" s="173"/>
      <c r="I398" s="173"/>
      <c r="J398" s="173"/>
      <c r="K398" s="173"/>
      <c r="L398" s="126"/>
      <c r="M398" s="126"/>
      <c r="N398" s="126"/>
      <c r="O398" s="126"/>
      <c r="P398" s="126"/>
      <c r="Q398" s="126"/>
      <c r="R398" s="126"/>
      <c r="S398" s="126"/>
      <c r="T398" s="126"/>
      <c r="U398" s="126"/>
      <c r="V398" s="126"/>
      <c r="W398" s="126"/>
    </row>
    <row r="399">
      <c r="A399" s="175"/>
      <c r="B399" s="174"/>
      <c r="C399" s="174"/>
      <c r="D399" s="174"/>
      <c r="E399" s="174"/>
      <c r="F399" s="175"/>
      <c r="G399" s="174"/>
      <c r="H399" s="174"/>
      <c r="I399" s="174"/>
      <c r="J399" s="174"/>
      <c r="K399" s="174"/>
      <c r="L399" s="139"/>
      <c r="M399" s="139"/>
      <c r="N399" s="139"/>
      <c r="O399" s="139"/>
      <c r="P399" s="139"/>
      <c r="Q399" s="139"/>
      <c r="R399" s="139"/>
      <c r="S399" s="139"/>
      <c r="T399" s="139"/>
      <c r="U399" s="139"/>
      <c r="V399" s="139"/>
      <c r="W399" s="139"/>
    </row>
    <row r="400">
      <c r="A400" s="176"/>
      <c r="B400" s="173"/>
      <c r="C400" s="173"/>
      <c r="D400" s="173"/>
      <c r="E400" s="173"/>
      <c r="F400" s="176"/>
      <c r="G400" s="173"/>
      <c r="H400" s="173"/>
      <c r="I400" s="173"/>
      <c r="J400" s="173"/>
      <c r="K400" s="173"/>
      <c r="L400" s="126"/>
      <c r="M400" s="126"/>
      <c r="N400" s="126"/>
      <c r="O400" s="126"/>
      <c r="P400" s="126"/>
      <c r="Q400" s="126"/>
      <c r="R400" s="126"/>
      <c r="S400" s="126"/>
      <c r="T400" s="126"/>
      <c r="U400" s="126"/>
      <c r="V400" s="126"/>
      <c r="W400" s="126"/>
    </row>
    <row r="401">
      <c r="A401" s="175"/>
      <c r="B401" s="174"/>
      <c r="C401" s="174"/>
      <c r="D401" s="174"/>
      <c r="E401" s="174"/>
      <c r="F401" s="175"/>
      <c r="G401" s="174"/>
      <c r="H401" s="174"/>
      <c r="I401" s="174"/>
      <c r="J401" s="174"/>
      <c r="K401" s="174"/>
      <c r="L401" s="139"/>
      <c r="M401" s="139"/>
      <c r="N401" s="139"/>
      <c r="O401" s="139"/>
      <c r="P401" s="139"/>
      <c r="Q401" s="139"/>
      <c r="R401" s="139"/>
      <c r="S401" s="139"/>
      <c r="T401" s="139"/>
      <c r="U401" s="139"/>
      <c r="V401" s="139"/>
      <c r="W401" s="139"/>
    </row>
    <row r="402">
      <c r="A402" s="176"/>
      <c r="B402" s="173"/>
      <c r="C402" s="173"/>
      <c r="D402" s="173"/>
      <c r="E402" s="173"/>
      <c r="F402" s="176"/>
      <c r="G402" s="173"/>
      <c r="H402" s="173"/>
      <c r="I402" s="173"/>
      <c r="J402" s="173"/>
      <c r="K402" s="173"/>
      <c r="L402" s="126"/>
      <c r="M402" s="126"/>
      <c r="N402" s="126"/>
      <c r="O402" s="126"/>
      <c r="P402" s="126"/>
      <c r="Q402" s="126"/>
      <c r="R402" s="126"/>
      <c r="S402" s="126"/>
      <c r="T402" s="126"/>
      <c r="U402" s="126"/>
      <c r="V402" s="126"/>
      <c r="W402" s="126"/>
    </row>
    <row r="403">
      <c r="A403" s="175"/>
      <c r="B403" s="174"/>
      <c r="C403" s="174"/>
      <c r="D403" s="174"/>
      <c r="E403" s="174"/>
      <c r="F403" s="175"/>
      <c r="G403" s="174"/>
      <c r="H403" s="174"/>
      <c r="I403" s="174"/>
      <c r="J403" s="174"/>
      <c r="K403" s="174"/>
      <c r="L403" s="139"/>
      <c r="M403" s="139"/>
      <c r="N403" s="139"/>
      <c r="O403" s="139"/>
      <c r="P403" s="139"/>
      <c r="Q403" s="139"/>
      <c r="R403" s="139"/>
      <c r="S403" s="139"/>
      <c r="T403" s="139"/>
      <c r="U403" s="139"/>
      <c r="V403" s="139"/>
      <c r="W403" s="139"/>
    </row>
    <row r="404">
      <c r="A404" s="176"/>
      <c r="B404" s="173"/>
      <c r="C404" s="173"/>
      <c r="D404" s="173"/>
      <c r="E404" s="173"/>
      <c r="F404" s="176"/>
      <c r="G404" s="173"/>
      <c r="H404" s="173"/>
      <c r="I404" s="173"/>
      <c r="J404" s="173"/>
      <c r="K404" s="173"/>
      <c r="L404" s="126"/>
      <c r="M404" s="126"/>
      <c r="N404" s="126"/>
      <c r="O404" s="126"/>
      <c r="P404" s="126"/>
      <c r="Q404" s="126"/>
      <c r="R404" s="126"/>
      <c r="S404" s="126"/>
      <c r="T404" s="126"/>
      <c r="U404" s="126"/>
      <c r="V404" s="126"/>
      <c r="W404" s="126"/>
    </row>
    <row r="405">
      <c r="A405" s="175"/>
      <c r="B405" s="174"/>
      <c r="C405" s="174"/>
      <c r="D405" s="174"/>
      <c r="E405" s="174"/>
      <c r="F405" s="175"/>
      <c r="G405" s="174"/>
      <c r="H405" s="174"/>
      <c r="I405" s="174"/>
      <c r="J405" s="174"/>
      <c r="K405" s="174"/>
      <c r="L405" s="139"/>
      <c r="M405" s="139"/>
      <c r="N405" s="139"/>
      <c r="O405" s="139"/>
      <c r="P405" s="139"/>
      <c r="Q405" s="139"/>
      <c r="R405" s="139"/>
      <c r="S405" s="139"/>
      <c r="T405" s="139"/>
      <c r="U405" s="139"/>
      <c r="V405" s="139"/>
      <c r="W405" s="139"/>
    </row>
    <row r="406">
      <c r="A406" s="176"/>
      <c r="B406" s="173"/>
      <c r="C406" s="173"/>
      <c r="D406" s="173"/>
      <c r="E406" s="173"/>
      <c r="F406" s="176"/>
      <c r="G406" s="173"/>
      <c r="H406" s="173"/>
      <c r="I406" s="173"/>
      <c r="J406" s="173"/>
      <c r="K406" s="173"/>
      <c r="L406" s="126"/>
      <c r="M406" s="126"/>
      <c r="N406" s="126"/>
      <c r="O406" s="126"/>
      <c r="P406" s="126"/>
      <c r="Q406" s="126"/>
      <c r="R406" s="126"/>
      <c r="S406" s="126"/>
      <c r="T406" s="126"/>
      <c r="U406" s="126"/>
      <c r="V406" s="126"/>
      <c r="W406" s="126"/>
    </row>
    <row r="407">
      <c r="A407" s="175"/>
      <c r="B407" s="174"/>
      <c r="C407" s="174"/>
      <c r="D407" s="174"/>
      <c r="E407" s="174"/>
      <c r="F407" s="175"/>
      <c r="G407" s="174"/>
      <c r="H407" s="174"/>
      <c r="I407" s="174"/>
      <c r="J407" s="174"/>
      <c r="K407" s="174"/>
      <c r="L407" s="139"/>
      <c r="M407" s="139"/>
      <c r="N407" s="139"/>
      <c r="O407" s="139"/>
      <c r="P407" s="139"/>
      <c r="Q407" s="139"/>
      <c r="R407" s="139"/>
      <c r="S407" s="139"/>
      <c r="T407" s="139"/>
      <c r="U407" s="139"/>
      <c r="V407" s="139"/>
      <c r="W407" s="139"/>
    </row>
    <row r="408">
      <c r="A408" s="176"/>
      <c r="B408" s="173"/>
      <c r="C408" s="173"/>
      <c r="D408" s="173"/>
      <c r="E408" s="173"/>
      <c r="F408" s="176"/>
      <c r="G408" s="173"/>
      <c r="H408" s="173"/>
      <c r="I408" s="173"/>
      <c r="J408" s="173"/>
      <c r="K408" s="173"/>
      <c r="L408" s="126"/>
      <c r="M408" s="126"/>
      <c r="N408" s="126"/>
      <c r="O408" s="126"/>
      <c r="P408" s="126"/>
      <c r="Q408" s="126"/>
      <c r="R408" s="126"/>
      <c r="S408" s="126"/>
      <c r="T408" s="126"/>
      <c r="U408" s="126"/>
      <c r="V408" s="126"/>
      <c r="W408" s="126"/>
    </row>
    <row r="409">
      <c r="A409" s="175"/>
      <c r="B409" s="174"/>
      <c r="C409" s="174"/>
      <c r="D409" s="174"/>
      <c r="E409" s="174"/>
      <c r="F409" s="175"/>
      <c r="G409" s="174"/>
      <c r="H409" s="174"/>
      <c r="I409" s="174"/>
      <c r="J409" s="174"/>
      <c r="K409" s="174"/>
      <c r="L409" s="139"/>
      <c r="M409" s="139"/>
      <c r="N409" s="139"/>
      <c r="O409" s="139"/>
      <c r="P409" s="139"/>
      <c r="Q409" s="139"/>
      <c r="R409" s="139"/>
      <c r="S409" s="139"/>
      <c r="T409" s="139"/>
      <c r="U409" s="139"/>
      <c r="V409" s="139"/>
      <c r="W409" s="139"/>
    </row>
    <row r="410">
      <c r="A410" s="176"/>
      <c r="B410" s="173"/>
      <c r="C410" s="173"/>
      <c r="D410" s="173"/>
      <c r="E410" s="173"/>
      <c r="F410" s="176"/>
      <c r="G410" s="173"/>
      <c r="H410" s="173"/>
      <c r="I410" s="173"/>
      <c r="J410" s="173"/>
      <c r="K410" s="173"/>
      <c r="L410" s="126"/>
      <c r="M410" s="126"/>
      <c r="N410" s="126"/>
      <c r="O410" s="126"/>
      <c r="P410" s="126"/>
      <c r="Q410" s="126"/>
      <c r="R410" s="126"/>
      <c r="S410" s="126"/>
      <c r="T410" s="126"/>
      <c r="U410" s="126"/>
      <c r="V410" s="126"/>
      <c r="W410" s="126"/>
    </row>
    <row r="411">
      <c r="A411" s="175"/>
      <c r="B411" s="174"/>
      <c r="C411" s="174"/>
      <c r="D411" s="174"/>
      <c r="E411" s="174"/>
      <c r="F411" s="175"/>
      <c r="G411" s="174"/>
      <c r="H411" s="174"/>
      <c r="I411" s="174"/>
      <c r="J411" s="174"/>
      <c r="K411" s="174"/>
      <c r="L411" s="139"/>
      <c r="M411" s="139"/>
      <c r="N411" s="139"/>
      <c r="O411" s="139"/>
      <c r="P411" s="139"/>
      <c r="Q411" s="139"/>
      <c r="R411" s="139"/>
      <c r="S411" s="139"/>
      <c r="T411" s="139"/>
      <c r="U411" s="139"/>
      <c r="V411" s="139"/>
      <c r="W411" s="139"/>
    </row>
    <row r="412">
      <c r="A412" s="176"/>
      <c r="B412" s="173"/>
      <c r="C412" s="173"/>
      <c r="D412" s="173"/>
      <c r="E412" s="173"/>
      <c r="F412" s="176"/>
      <c r="G412" s="173"/>
      <c r="H412" s="173"/>
      <c r="I412" s="173"/>
      <c r="J412" s="173"/>
      <c r="K412" s="173"/>
      <c r="L412" s="126"/>
      <c r="M412" s="126"/>
      <c r="N412" s="126"/>
      <c r="O412" s="126"/>
      <c r="P412" s="126"/>
      <c r="Q412" s="126"/>
      <c r="R412" s="126"/>
      <c r="S412" s="126"/>
      <c r="T412" s="126"/>
      <c r="U412" s="126"/>
      <c r="V412" s="126"/>
      <c r="W412" s="126"/>
    </row>
    <row r="413">
      <c r="A413" s="175"/>
      <c r="B413" s="174"/>
      <c r="C413" s="174"/>
      <c r="D413" s="174"/>
      <c r="E413" s="174"/>
      <c r="F413" s="175"/>
      <c r="G413" s="174"/>
      <c r="H413" s="174"/>
      <c r="I413" s="174"/>
      <c r="J413" s="174"/>
      <c r="K413" s="174"/>
      <c r="L413" s="139"/>
      <c r="M413" s="139"/>
      <c r="N413" s="139"/>
      <c r="O413" s="139"/>
      <c r="P413" s="139"/>
      <c r="Q413" s="139"/>
      <c r="R413" s="139"/>
      <c r="S413" s="139"/>
      <c r="T413" s="139"/>
      <c r="U413" s="139"/>
      <c r="V413" s="139"/>
      <c r="W413" s="139"/>
    </row>
    <row r="414">
      <c r="A414" s="176"/>
      <c r="B414" s="173"/>
      <c r="C414" s="173"/>
      <c r="D414" s="173"/>
      <c r="E414" s="173"/>
      <c r="F414" s="176"/>
      <c r="G414" s="173"/>
      <c r="H414" s="173"/>
      <c r="I414" s="173"/>
      <c r="J414" s="173"/>
      <c r="K414" s="173"/>
      <c r="L414" s="126"/>
      <c r="M414" s="126"/>
      <c r="N414" s="126"/>
      <c r="O414" s="126"/>
      <c r="P414" s="126"/>
      <c r="Q414" s="126"/>
      <c r="R414" s="126"/>
      <c r="S414" s="126"/>
      <c r="T414" s="126"/>
      <c r="U414" s="126"/>
      <c r="V414" s="126"/>
      <c r="W414" s="126"/>
    </row>
    <row r="415">
      <c r="A415" s="175"/>
      <c r="B415" s="174"/>
      <c r="C415" s="174"/>
      <c r="D415" s="174"/>
      <c r="E415" s="174"/>
      <c r="F415" s="175"/>
      <c r="G415" s="174"/>
      <c r="H415" s="174"/>
      <c r="I415" s="174"/>
      <c r="J415" s="174"/>
      <c r="K415" s="174"/>
      <c r="L415" s="139"/>
      <c r="M415" s="139"/>
      <c r="N415" s="139"/>
      <c r="O415" s="139"/>
      <c r="P415" s="139"/>
      <c r="Q415" s="139"/>
      <c r="R415" s="139"/>
      <c r="S415" s="139"/>
      <c r="T415" s="139"/>
      <c r="U415" s="139"/>
      <c r="V415" s="139"/>
      <c r="W415" s="139"/>
    </row>
    <row r="416">
      <c r="A416" s="176"/>
      <c r="B416" s="173"/>
      <c r="C416" s="173"/>
      <c r="D416" s="173"/>
      <c r="E416" s="173"/>
      <c r="F416" s="176"/>
      <c r="G416" s="173"/>
      <c r="H416" s="173"/>
      <c r="I416" s="173"/>
      <c r="J416" s="173"/>
      <c r="K416" s="173"/>
      <c r="L416" s="126"/>
      <c r="M416" s="126"/>
      <c r="N416" s="126"/>
      <c r="O416" s="126"/>
      <c r="P416" s="126"/>
      <c r="Q416" s="126"/>
      <c r="R416" s="126"/>
      <c r="S416" s="126"/>
      <c r="T416" s="126"/>
      <c r="U416" s="126"/>
      <c r="V416" s="126"/>
      <c r="W416" s="126"/>
    </row>
    <row r="417">
      <c r="A417" s="175"/>
      <c r="B417" s="174"/>
      <c r="C417" s="174"/>
      <c r="D417" s="174"/>
      <c r="E417" s="174"/>
      <c r="F417" s="175"/>
      <c r="G417" s="174"/>
      <c r="H417" s="174"/>
      <c r="I417" s="174"/>
      <c r="J417" s="174"/>
      <c r="K417" s="174"/>
      <c r="L417" s="139"/>
      <c r="M417" s="139"/>
      <c r="N417" s="139"/>
      <c r="O417" s="139"/>
      <c r="P417" s="139"/>
      <c r="Q417" s="139"/>
      <c r="R417" s="139"/>
      <c r="S417" s="139"/>
      <c r="T417" s="139"/>
      <c r="U417" s="139"/>
      <c r="V417" s="139"/>
      <c r="W417" s="139"/>
    </row>
    <row r="418">
      <c r="A418" s="176"/>
      <c r="B418" s="173"/>
      <c r="C418" s="173"/>
      <c r="D418" s="173"/>
      <c r="E418" s="173"/>
      <c r="F418" s="176"/>
      <c r="G418" s="173"/>
      <c r="H418" s="173"/>
      <c r="I418" s="173"/>
      <c r="J418" s="173"/>
      <c r="K418" s="173"/>
      <c r="L418" s="126"/>
      <c r="M418" s="126"/>
      <c r="N418" s="126"/>
      <c r="O418" s="126"/>
      <c r="P418" s="126"/>
      <c r="Q418" s="126"/>
      <c r="R418" s="126"/>
      <c r="S418" s="126"/>
      <c r="T418" s="126"/>
      <c r="U418" s="126"/>
      <c r="V418" s="126"/>
      <c r="W418" s="126"/>
    </row>
    <row r="419">
      <c r="A419" s="175"/>
      <c r="B419" s="174"/>
      <c r="C419" s="174"/>
      <c r="D419" s="174"/>
      <c r="E419" s="174"/>
      <c r="F419" s="175"/>
      <c r="G419" s="174"/>
      <c r="H419" s="174"/>
      <c r="I419" s="174"/>
      <c r="J419" s="174"/>
      <c r="K419" s="174"/>
      <c r="L419" s="139"/>
      <c r="M419" s="139"/>
      <c r="N419" s="139"/>
      <c r="O419" s="139"/>
      <c r="P419" s="139"/>
      <c r="Q419" s="139"/>
      <c r="R419" s="139"/>
      <c r="S419" s="139"/>
      <c r="T419" s="139"/>
      <c r="U419" s="139"/>
      <c r="V419" s="139"/>
      <c r="W419" s="139"/>
    </row>
    <row r="420">
      <c r="A420" s="176"/>
      <c r="B420" s="173"/>
      <c r="C420" s="173"/>
      <c r="D420" s="173"/>
      <c r="E420" s="173"/>
      <c r="F420" s="176"/>
      <c r="G420" s="173"/>
      <c r="H420" s="173"/>
      <c r="I420" s="173"/>
      <c r="J420" s="173"/>
      <c r="K420" s="173"/>
      <c r="L420" s="126"/>
      <c r="M420" s="126"/>
      <c r="N420" s="126"/>
      <c r="O420" s="126"/>
      <c r="P420" s="126"/>
      <c r="Q420" s="126"/>
      <c r="R420" s="126"/>
      <c r="S420" s="126"/>
      <c r="T420" s="126"/>
      <c r="U420" s="126"/>
      <c r="V420" s="126"/>
      <c r="W420" s="126"/>
    </row>
    <row r="421">
      <c r="A421" s="175"/>
      <c r="B421" s="174"/>
      <c r="C421" s="174"/>
      <c r="D421" s="174"/>
      <c r="E421" s="174"/>
      <c r="F421" s="175"/>
      <c r="G421" s="174"/>
      <c r="H421" s="174"/>
      <c r="I421" s="174"/>
      <c r="J421" s="174"/>
      <c r="K421" s="174"/>
      <c r="L421" s="139"/>
      <c r="M421" s="139"/>
      <c r="N421" s="139"/>
      <c r="O421" s="139"/>
      <c r="P421" s="139"/>
      <c r="Q421" s="139"/>
      <c r="R421" s="139"/>
      <c r="S421" s="139"/>
      <c r="T421" s="139"/>
      <c r="U421" s="139"/>
      <c r="V421" s="139"/>
      <c r="W421" s="139"/>
    </row>
    <row r="422">
      <c r="A422" s="176"/>
      <c r="B422" s="173"/>
      <c r="C422" s="173"/>
      <c r="D422" s="173"/>
      <c r="E422" s="173"/>
      <c r="F422" s="176"/>
      <c r="G422" s="173"/>
      <c r="H422" s="173"/>
      <c r="I422" s="173"/>
      <c r="J422" s="173"/>
      <c r="K422" s="173"/>
      <c r="L422" s="126"/>
      <c r="M422" s="126"/>
      <c r="N422" s="126"/>
      <c r="O422" s="126"/>
      <c r="P422" s="126"/>
      <c r="Q422" s="126"/>
      <c r="R422" s="126"/>
      <c r="S422" s="126"/>
      <c r="T422" s="126"/>
      <c r="U422" s="126"/>
      <c r="V422" s="126"/>
      <c r="W422" s="126"/>
    </row>
    <row r="423">
      <c r="A423" s="175"/>
      <c r="B423" s="174"/>
      <c r="C423" s="174"/>
      <c r="D423" s="174"/>
      <c r="E423" s="174"/>
      <c r="F423" s="175"/>
      <c r="G423" s="174"/>
      <c r="H423" s="174"/>
      <c r="I423" s="174"/>
      <c r="J423" s="174"/>
      <c r="K423" s="174"/>
      <c r="L423" s="139"/>
      <c r="M423" s="139"/>
      <c r="N423" s="139"/>
      <c r="O423" s="139"/>
      <c r="P423" s="139"/>
      <c r="Q423" s="139"/>
      <c r="R423" s="139"/>
      <c r="S423" s="139"/>
      <c r="T423" s="139"/>
      <c r="U423" s="139"/>
      <c r="V423" s="139"/>
      <c r="W423" s="139"/>
    </row>
    <row r="424">
      <c r="A424" s="176"/>
      <c r="B424" s="173"/>
      <c r="C424" s="173"/>
      <c r="D424" s="173"/>
      <c r="E424" s="173"/>
      <c r="F424" s="176"/>
      <c r="G424" s="173"/>
      <c r="H424" s="173"/>
      <c r="I424" s="173"/>
      <c r="J424" s="173"/>
      <c r="K424" s="173"/>
      <c r="L424" s="126"/>
      <c r="M424" s="126"/>
      <c r="N424" s="126"/>
      <c r="O424" s="126"/>
      <c r="P424" s="126"/>
      <c r="Q424" s="126"/>
      <c r="R424" s="126"/>
      <c r="S424" s="126"/>
      <c r="T424" s="126"/>
      <c r="U424" s="126"/>
      <c r="V424" s="126"/>
      <c r="W424" s="126"/>
    </row>
    <row r="425">
      <c r="A425" s="175"/>
      <c r="B425" s="174"/>
      <c r="C425" s="174"/>
      <c r="D425" s="174"/>
      <c r="E425" s="174"/>
      <c r="F425" s="175"/>
      <c r="G425" s="174"/>
      <c r="H425" s="174"/>
      <c r="I425" s="174"/>
      <c r="J425" s="174"/>
      <c r="K425" s="174"/>
      <c r="L425" s="139"/>
      <c r="M425" s="139"/>
      <c r="N425" s="139"/>
      <c r="O425" s="139"/>
      <c r="P425" s="139"/>
      <c r="Q425" s="139"/>
      <c r="R425" s="139"/>
      <c r="S425" s="139"/>
      <c r="T425" s="139"/>
      <c r="U425" s="139"/>
      <c r="V425" s="139"/>
      <c r="W425" s="139"/>
    </row>
    <row r="426">
      <c r="A426" s="176"/>
      <c r="B426" s="173"/>
      <c r="C426" s="173"/>
      <c r="D426" s="173"/>
      <c r="E426" s="173"/>
      <c r="F426" s="176"/>
      <c r="G426" s="173"/>
      <c r="H426" s="173"/>
      <c r="I426" s="173"/>
      <c r="J426" s="173"/>
      <c r="K426" s="173"/>
      <c r="L426" s="126"/>
      <c r="M426" s="126"/>
      <c r="N426" s="126"/>
      <c r="O426" s="126"/>
      <c r="P426" s="126"/>
      <c r="Q426" s="126"/>
      <c r="R426" s="126"/>
      <c r="S426" s="126"/>
      <c r="T426" s="126"/>
      <c r="U426" s="126"/>
      <c r="V426" s="126"/>
      <c r="W426" s="126"/>
    </row>
    <row r="427">
      <c r="A427" s="175"/>
      <c r="B427" s="174"/>
      <c r="C427" s="174"/>
      <c r="D427" s="174"/>
      <c r="E427" s="174"/>
      <c r="F427" s="175"/>
      <c r="G427" s="174"/>
      <c r="H427" s="174"/>
      <c r="I427" s="174"/>
      <c r="J427" s="174"/>
      <c r="K427" s="174"/>
      <c r="L427" s="139"/>
      <c r="M427" s="139"/>
      <c r="N427" s="139"/>
      <c r="O427" s="139"/>
      <c r="P427" s="139"/>
      <c r="Q427" s="139"/>
      <c r="R427" s="139"/>
      <c r="S427" s="139"/>
      <c r="T427" s="139"/>
      <c r="U427" s="139"/>
      <c r="V427" s="139"/>
      <c r="W427" s="139"/>
    </row>
    <row r="428">
      <c r="A428" s="176"/>
      <c r="B428" s="173"/>
      <c r="C428" s="173"/>
      <c r="D428" s="173"/>
      <c r="E428" s="173"/>
      <c r="F428" s="176"/>
      <c r="G428" s="173"/>
      <c r="H428" s="173"/>
      <c r="I428" s="173"/>
      <c r="J428" s="173"/>
      <c r="K428" s="173"/>
      <c r="L428" s="126"/>
      <c r="M428" s="126"/>
      <c r="N428" s="126"/>
      <c r="O428" s="126"/>
      <c r="P428" s="126"/>
      <c r="Q428" s="126"/>
      <c r="R428" s="126"/>
      <c r="S428" s="126"/>
      <c r="T428" s="126"/>
      <c r="U428" s="126"/>
      <c r="V428" s="126"/>
      <c r="W428" s="126"/>
    </row>
    <row r="429">
      <c r="A429" s="175"/>
      <c r="B429" s="174"/>
      <c r="C429" s="174"/>
      <c r="D429" s="174"/>
      <c r="E429" s="174"/>
      <c r="F429" s="175"/>
      <c r="G429" s="174"/>
      <c r="H429" s="174"/>
      <c r="I429" s="174"/>
      <c r="J429" s="174"/>
      <c r="K429" s="174"/>
      <c r="L429" s="139"/>
      <c r="M429" s="139"/>
      <c r="N429" s="139"/>
      <c r="O429" s="139"/>
      <c r="P429" s="139"/>
      <c r="Q429" s="139"/>
      <c r="R429" s="139"/>
      <c r="S429" s="139"/>
      <c r="T429" s="139"/>
      <c r="U429" s="139"/>
      <c r="V429" s="139"/>
      <c r="W429" s="139"/>
    </row>
    <row r="430">
      <c r="A430" s="176"/>
      <c r="B430" s="173"/>
      <c r="C430" s="173"/>
      <c r="D430" s="173"/>
      <c r="E430" s="173"/>
      <c r="F430" s="176"/>
      <c r="G430" s="173"/>
      <c r="H430" s="173"/>
      <c r="I430" s="173"/>
      <c r="J430" s="173"/>
      <c r="K430" s="173"/>
      <c r="L430" s="126"/>
      <c r="M430" s="126"/>
      <c r="N430" s="126"/>
      <c r="O430" s="126"/>
      <c r="P430" s="126"/>
      <c r="Q430" s="126"/>
      <c r="R430" s="126"/>
      <c r="S430" s="126"/>
      <c r="T430" s="126"/>
      <c r="U430" s="126"/>
      <c r="V430" s="126"/>
      <c r="W430" s="126"/>
    </row>
    <row r="431">
      <c r="A431" s="175"/>
      <c r="B431" s="174"/>
      <c r="C431" s="174"/>
      <c r="D431" s="174"/>
      <c r="E431" s="174"/>
      <c r="F431" s="175"/>
      <c r="G431" s="174"/>
      <c r="H431" s="174"/>
      <c r="I431" s="174"/>
      <c r="J431" s="174"/>
      <c r="K431" s="174"/>
      <c r="L431" s="139"/>
      <c r="M431" s="139"/>
      <c r="N431" s="139"/>
      <c r="O431" s="139"/>
      <c r="P431" s="139"/>
      <c r="Q431" s="139"/>
      <c r="R431" s="139"/>
      <c r="S431" s="139"/>
      <c r="T431" s="139"/>
      <c r="U431" s="139"/>
      <c r="V431" s="139"/>
      <c r="W431" s="139"/>
    </row>
    <row r="432">
      <c r="A432" s="176"/>
      <c r="B432" s="173"/>
      <c r="C432" s="173"/>
      <c r="D432" s="173"/>
      <c r="E432" s="173"/>
      <c r="F432" s="176"/>
      <c r="G432" s="173"/>
      <c r="H432" s="173"/>
      <c r="I432" s="173"/>
      <c r="J432" s="173"/>
      <c r="K432" s="173"/>
      <c r="L432" s="126"/>
      <c r="M432" s="126"/>
      <c r="N432" s="126"/>
      <c r="O432" s="126"/>
      <c r="P432" s="126"/>
      <c r="Q432" s="126"/>
      <c r="R432" s="126"/>
      <c r="S432" s="126"/>
      <c r="T432" s="126"/>
      <c r="U432" s="126"/>
      <c r="V432" s="126"/>
      <c r="W432" s="126"/>
    </row>
    <row r="433">
      <c r="A433" s="175"/>
      <c r="B433" s="174"/>
      <c r="C433" s="174"/>
      <c r="D433" s="174"/>
      <c r="E433" s="174"/>
      <c r="F433" s="175"/>
      <c r="G433" s="174"/>
      <c r="H433" s="174"/>
      <c r="I433" s="174"/>
      <c r="J433" s="174"/>
      <c r="K433" s="174"/>
      <c r="L433" s="139"/>
      <c r="M433" s="139"/>
      <c r="N433" s="139"/>
      <c r="O433" s="139"/>
      <c r="P433" s="139"/>
      <c r="Q433" s="139"/>
      <c r="R433" s="139"/>
      <c r="S433" s="139"/>
      <c r="T433" s="139"/>
      <c r="U433" s="139"/>
      <c r="V433" s="139"/>
      <c r="W433" s="139"/>
    </row>
    <row r="434">
      <c r="A434" s="176"/>
      <c r="B434" s="173"/>
      <c r="C434" s="173"/>
      <c r="D434" s="173"/>
      <c r="E434" s="173"/>
      <c r="F434" s="176"/>
      <c r="G434" s="173"/>
      <c r="H434" s="173"/>
      <c r="I434" s="173"/>
      <c r="J434" s="173"/>
      <c r="K434" s="173"/>
      <c r="L434" s="126"/>
      <c r="M434" s="126"/>
      <c r="N434" s="126"/>
      <c r="O434" s="126"/>
      <c r="P434" s="126"/>
      <c r="Q434" s="126"/>
      <c r="R434" s="126"/>
      <c r="S434" s="126"/>
      <c r="T434" s="126"/>
      <c r="U434" s="126"/>
      <c r="V434" s="126"/>
      <c r="W434" s="126"/>
    </row>
    <row r="435">
      <c r="A435" s="175"/>
      <c r="B435" s="174"/>
      <c r="C435" s="174"/>
      <c r="D435" s="174"/>
      <c r="E435" s="174"/>
      <c r="F435" s="175"/>
      <c r="G435" s="174"/>
      <c r="H435" s="174"/>
      <c r="I435" s="174"/>
      <c r="J435" s="174"/>
      <c r="K435" s="174"/>
      <c r="L435" s="139"/>
      <c r="M435" s="139"/>
      <c r="N435" s="139"/>
      <c r="O435" s="139"/>
      <c r="P435" s="139"/>
      <c r="Q435" s="139"/>
      <c r="R435" s="139"/>
      <c r="S435" s="139"/>
      <c r="T435" s="139"/>
      <c r="U435" s="139"/>
      <c r="V435" s="139"/>
      <c r="W435" s="139"/>
    </row>
    <row r="436">
      <c r="A436" s="176"/>
      <c r="B436" s="173"/>
      <c r="C436" s="173"/>
      <c r="D436" s="173"/>
      <c r="E436" s="173"/>
      <c r="F436" s="176"/>
      <c r="G436" s="173"/>
      <c r="H436" s="173"/>
      <c r="I436" s="173"/>
      <c r="J436" s="173"/>
      <c r="K436" s="173"/>
      <c r="L436" s="126"/>
      <c r="M436" s="126"/>
      <c r="N436" s="126"/>
      <c r="O436" s="126"/>
      <c r="P436" s="126"/>
      <c r="Q436" s="126"/>
      <c r="R436" s="126"/>
      <c r="S436" s="126"/>
      <c r="T436" s="126"/>
      <c r="U436" s="126"/>
      <c r="V436" s="126"/>
      <c r="W436" s="126"/>
    </row>
    <row r="437">
      <c r="A437" s="175"/>
      <c r="B437" s="174"/>
      <c r="C437" s="174"/>
      <c r="D437" s="174"/>
      <c r="E437" s="174"/>
      <c r="F437" s="175"/>
      <c r="G437" s="174"/>
      <c r="H437" s="174"/>
      <c r="I437" s="174"/>
      <c r="J437" s="174"/>
      <c r="K437" s="174"/>
      <c r="L437" s="139"/>
      <c r="M437" s="139"/>
      <c r="N437" s="139"/>
      <c r="O437" s="139"/>
      <c r="P437" s="139"/>
      <c r="Q437" s="139"/>
      <c r="R437" s="139"/>
      <c r="S437" s="139"/>
      <c r="T437" s="139"/>
      <c r="U437" s="139"/>
      <c r="V437" s="139"/>
      <c r="W437" s="139"/>
    </row>
    <row r="438">
      <c r="A438" s="176"/>
      <c r="B438" s="173"/>
      <c r="C438" s="173"/>
      <c r="D438" s="173"/>
      <c r="E438" s="173"/>
      <c r="F438" s="176"/>
      <c r="G438" s="173"/>
      <c r="H438" s="173"/>
      <c r="I438" s="173"/>
      <c r="J438" s="173"/>
      <c r="K438" s="173"/>
      <c r="L438" s="126"/>
      <c r="M438" s="126"/>
      <c r="N438" s="126"/>
      <c r="O438" s="126"/>
      <c r="P438" s="126"/>
      <c r="Q438" s="126"/>
      <c r="R438" s="126"/>
      <c r="S438" s="126"/>
      <c r="T438" s="126"/>
      <c r="U438" s="126"/>
      <c r="V438" s="126"/>
      <c r="W438" s="126"/>
    </row>
    <row r="439">
      <c r="A439" s="175"/>
      <c r="B439" s="174"/>
      <c r="C439" s="174"/>
      <c r="D439" s="174"/>
      <c r="E439" s="174"/>
      <c r="F439" s="175"/>
      <c r="G439" s="174"/>
      <c r="H439" s="174"/>
      <c r="I439" s="174"/>
      <c r="J439" s="174"/>
      <c r="K439" s="174"/>
      <c r="L439" s="139"/>
      <c r="M439" s="139"/>
      <c r="N439" s="139"/>
      <c r="O439" s="139"/>
      <c r="P439" s="139"/>
      <c r="Q439" s="139"/>
      <c r="R439" s="139"/>
      <c r="S439" s="139"/>
      <c r="T439" s="139"/>
      <c r="U439" s="139"/>
      <c r="V439" s="139"/>
      <c r="W439" s="139"/>
    </row>
    <row r="440">
      <c r="A440" s="176"/>
      <c r="B440" s="173"/>
      <c r="C440" s="173"/>
      <c r="D440" s="173"/>
      <c r="E440" s="173"/>
      <c r="F440" s="176"/>
      <c r="G440" s="173"/>
      <c r="H440" s="173"/>
      <c r="I440" s="173"/>
      <c r="J440" s="173"/>
      <c r="K440" s="173"/>
      <c r="L440" s="126"/>
      <c r="M440" s="126"/>
      <c r="N440" s="126"/>
      <c r="O440" s="126"/>
      <c r="P440" s="126"/>
      <c r="Q440" s="126"/>
      <c r="R440" s="126"/>
      <c r="S440" s="126"/>
      <c r="T440" s="126"/>
      <c r="U440" s="126"/>
      <c r="V440" s="126"/>
      <c r="W440" s="126"/>
    </row>
    <row r="441">
      <c r="A441" s="175"/>
      <c r="B441" s="174"/>
      <c r="C441" s="174"/>
      <c r="D441" s="174"/>
      <c r="E441" s="174"/>
      <c r="F441" s="175"/>
      <c r="G441" s="174"/>
      <c r="H441" s="174"/>
      <c r="I441" s="174"/>
      <c r="J441" s="174"/>
      <c r="K441" s="174"/>
      <c r="L441" s="139"/>
      <c r="M441" s="139"/>
      <c r="N441" s="139"/>
      <c r="O441" s="139"/>
      <c r="P441" s="139"/>
      <c r="Q441" s="139"/>
      <c r="R441" s="139"/>
      <c r="S441" s="139"/>
      <c r="T441" s="139"/>
      <c r="U441" s="139"/>
      <c r="V441" s="139"/>
      <c r="W441" s="139"/>
    </row>
    <row r="442">
      <c r="A442" s="176"/>
      <c r="B442" s="173"/>
      <c r="C442" s="173"/>
      <c r="D442" s="173"/>
      <c r="E442" s="173"/>
      <c r="F442" s="176"/>
      <c r="G442" s="173"/>
      <c r="H442" s="173"/>
      <c r="I442" s="173"/>
      <c r="J442" s="173"/>
      <c r="K442" s="173"/>
      <c r="L442" s="126"/>
      <c r="M442" s="126"/>
      <c r="N442" s="126"/>
      <c r="O442" s="126"/>
      <c r="P442" s="126"/>
      <c r="Q442" s="126"/>
      <c r="R442" s="126"/>
      <c r="S442" s="126"/>
      <c r="T442" s="126"/>
      <c r="U442" s="126"/>
      <c r="V442" s="126"/>
      <c r="W442" s="126"/>
    </row>
    <row r="443">
      <c r="A443" s="175"/>
      <c r="B443" s="174"/>
      <c r="C443" s="174"/>
      <c r="D443" s="174"/>
      <c r="E443" s="174"/>
      <c r="F443" s="175"/>
      <c r="G443" s="174"/>
      <c r="H443" s="174"/>
      <c r="I443" s="174"/>
      <c r="J443" s="174"/>
      <c r="K443" s="174"/>
      <c r="L443" s="139"/>
      <c r="M443" s="139"/>
      <c r="N443" s="139"/>
      <c r="O443" s="139"/>
      <c r="P443" s="139"/>
      <c r="Q443" s="139"/>
      <c r="R443" s="139"/>
      <c r="S443" s="139"/>
      <c r="T443" s="139"/>
      <c r="U443" s="139"/>
      <c r="V443" s="139"/>
      <c r="W443" s="139"/>
    </row>
    <row r="444">
      <c r="A444" s="176"/>
      <c r="B444" s="173"/>
      <c r="C444" s="173"/>
      <c r="D444" s="173"/>
      <c r="E444" s="173"/>
      <c r="F444" s="176"/>
      <c r="G444" s="173"/>
      <c r="H444" s="173"/>
      <c r="I444" s="173"/>
      <c r="J444" s="173"/>
      <c r="K444" s="173"/>
      <c r="L444" s="126"/>
      <c r="M444" s="126"/>
      <c r="N444" s="126"/>
      <c r="O444" s="126"/>
      <c r="P444" s="126"/>
      <c r="Q444" s="126"/>
      <c r="R444" s="126"/>
      <c r="S444" s="126"/>
      <c r="T444" s="126"/>
      <c r="U444" s="126"/>
      <c r="V444" s="126"/>
      <c r="W444" s="126"/>
    </row>
    <row r="445">
      <c r="A445" s="175"/>
      <c r="B445" s="174"/>
      <c r="C445" s="174"/>
      <c r="D445" s="174"/>
      <c r="E445" s="174"/>
      <c r="F445" s="175"/>
      <c r="G445" s="174"/>
      <c r="H445" s="174"/>
      <c r="I445" s="174"/>
      <c r="J445" s="174"/>
      <c r="K445" s="174"/>
      <c r="L445" s="139"/>
      <c r="M445" s="139"/>
      <c r="N445" s="139"/>
      <c r="O445" s="139"/>
      <c r="P445" s="139"/>
      <c r="Q445" s="139"/>
      <c r="R445" s="139"/>
      <c r="S445" s="139"/>
      <c r="T445" s="139"/>
      <c r="U445" s="139"/>
      <c r="V445" s="139"/>
      <c r="W445" s="139"/>
    </row>
    <row r="446">
      <c r="A446" s="176"/>
      <c r="B446" s="173"/>
      <c r="C446" s="173"/>
      <c r="D446" s="173"/>
      <c r="E446" s="173"/>
      <c r="F446" s="176"/>
      <c r="G446" s="173"/>
      <c r="H446" s="173"/>
      <c r="I446" s="173"/>
      <c r="J446" s="173"/>
      <c r="K446" s="173"/>
      <c r="L446" s="126"/>
      <c r="M446" s="126"/>
      <c r="N446" s="126"/>
      <c r="O446" s="126"/>
      <c r="P446" s="126"/>
      <c r="Q446" s="126"/>
      <c r="R446" s="126"/>
      <c r="S446" s="126"/>
      <c r="T446" s="126"/>
      <c r="U446" s="126"/>
      <c r="V446" s="126"/>
      <c r="W446" s="126"/>
    </row>
    <row r="447">
      <c r="A447" s="175"/>
      <c r="B447" s="174"/>
      <c r="C447" s="174"/>
      <c r="D447" s="174"/>
      <c r="E447" s="174"/>
      <c r="F447" s="175"/>
      <c r="G447" s="174"/>
      <c r="H447" s="174"/>
      <c r="I447" s="174"/>
      <c r="J447" s="174"/>
      <c r="K447" s="174"/>
      <c r="L447" s="139"/>
      <c r="M447" s="139"/>
      <c r="N447" s="139"/>
      <c r="O447" s="139"/>
      <c r="P447" s="139"/>
      <c r="Q447" s="139"/>
      <c r="R447" s="139"/>
      <c r="S447" s="139"/>
      <c r="T447" s="139"/>
      <c r="U447" s="139"/>
      <c r="V447" s="139"/>
      <c r="W447" s="139"/>
    </row>
    <row r="448">
      <c r="A448" s="176"/>
      <c r="B448" s="173"/>
      <c r="C448" s="173"/>
      <c r="D448" s="173"/>
      <c r="E448" s="173"/>
      <c r="F448" s="176"/>
      <c r="G448" s="173"/>
      <c r="H448" s="173"/>
      <c r="I448" s="173"/>
      <c r="J448" s="173"/>
      <c r="K448" s="173"/>
      <c r="L448" s="126"/>
      <c r="M448" s="126"/>
      <c r="N448" s="126"/>
      <c r="O448" s="126"/>
      <c r="P448" s="126"/>
      <c r="Q448" s="126"/>
      <c r="R448" s="126"/>
      <c r="S448" s="126"/>
      <c r="T448" s="126"/>
      <c r="U448" s="126"/>
      <c r="V448" s="126"/>
      <c r="W448" s="126"/>
    </row>
    <row r="449">
      <c r="A449" s="175"/>
      <c r="B449" s="174"/>
      <c r="C449" s="174"/>
      <c r="D449" s="174"/>
      <c r="E449" s="174"/>
      <c r="F449" s="175"/>
      <c r="G449" s="174"/>
      <c r="H449" s="174"/>
      <c r="I449" s="174"/>
      <c r="J449" s="174"/>
      <c r="K449" s="174"/>
      <c r="L449" s="139"/>
      <c r="M449" s="139"/>
      <c r="N449" s="139"/>
      <c r="O449" s="139"/>
      <c r="P449" s="139"/>
      <c r="Q449" s="139"/>
      <c r="R449" s="139"/>
      <c r="S449" s="139"/>
      <c r="T449" s="139"/>
      <c r="U449" s="139"/>
      <c r="V449" s="139"/>
      <c r="W449" s="139"/>
    </row>
    <row r="450">
      <c r="A450" s="176"/>
      <c r="B450" s="173"/>
      <c r="C450" s="173"/>
      <c r="D450" s="173"/>
      <c r="E450" s="173"/>
      <c r="F450" s="176"/>
      <c r="G450" s="173"/>
      <c r="H450" s="173"/>
      <c r="I450" s="173"/>
      <c r="J450" s="173"/>
      <c r="K450" s="173"/>
      <c r="L450" s="126"/>
      <c r="M450" s="126"/>
      <c r="N450" s="126"/>
      <c r="O450" s="126"/>
      <c r="P450" s="126"/>
      <c r="Q450" s="126"/>
      <c r="R450" s="126"/>
      <c r="S450" s="126"/>
      <c r="T450" s="126"/>
      <c r="U450" s="126"/>
      <c r="V450" s="126"/>
      <c r="W450" s="126"/>
    </row>
    <row r="451">
      <c r="A451" s="175"/>
      <c r="B451" s="174"/>
      <c r="C451" s="174"/>
      <c r="D451" s="174"/>
      <c r="E451" s="174"/>
      <c r="F451" s="175"/>
      <c r="G451" s="174"/>
      <c r="H451" s="174"/>
      <c r="I451" s="174"/>
      <c r="J451" s="174"/>
      <c r="K451" s="174"/>
      <c r="L451" s="139"/>
      <c r="M451" s="139"/>
      <c r="N451" s="139"/>
      <c r="O451" s="139"/>
      <c r="P451" s="139"/>
      <c r="Q451" s="139"/>
      <c r="R451" s="139"/>
      <c r="S451" s="139"/>
      <c r="T451" s="139"/>
      <c r="U451" s="139"/>
      <c r="V451" s="139"/>
      <c r="W451" s="139"/>
    </row>
    <row r="452">
      <c r="A452" s="176"/>
      <c r="B452" s="173"/>
      <c r="C452" s="173"/>
      <c r="D452" s="173"/>
      <c r="E452" s="173"/>
      <c r="F452" s="176"/>
      <c r="G452" s="173"/>
      <c r="H452" s="173"/>
      <c r="I452" s="173"/>
      <c r="J452" s="173"/>
      <c r="K452" s="173"/>
      <c r="L452" s="126"/>
      <c r="M452" s="126"/>
      <c r="N452" s="126"/>
      <c r="O452" s="126"/>
      <c r="P452" s="126"/>
      <c r="Q452" s="126"/>
      <c r="R452" s="126"/>
      <c r="S452" s="126"/>
      <c r="T452" s="126"/>
      <c r="U452" s="126"/>
      <c r="V452" s="126"/>
      <c r="W452" s="126"/>
    </row>
    <row r="453">
      <c r="A453" s="175"/>
      <c r="B453" s="174"/>
      <c r="C453" s="174"/>
      <c r="D453" s="174"/>
      <c r="E453" s="174"/>
      <c r="F453" s="175"/>
      <c r="G453" s="174"/>
      <c r="H453" s="174"/>
      <c r="I453" s="174"/>
      <c r="J453" s="174"/>
      <c r="K453" s="174"/>
      <c r="L453" s="139"/>
      <c r="M453" s="139"/>
      <c r="N453" s="139"/>
      <c r="O453" s="139"/>
      <c r="P453" s="139"/>
      <c r="Q453" s="139"/>
      <c r="R453" s="139"/>
      <c r="S453" s="139"/>
      <c r="T453" s="139"/>
      <c r="U453" s="139"/>
      <c r="V453" s="139"/>
      <c r="W453" s="139"/>
    </row>
    <row r="454">
      <c r="A454" s="176"/>
      <c r="B454" s="173"/>
      <c r="C454" s="173"/>
      <c r="D454" s="173"/>
      <c r="E454" s="173"/>
      <c r="F454" s="176"/>
      <c r="G454" s="173"/>
      <c r="H454" s="173"/>
      <c r="I454" s="173"/>
      <c r="J454" s="173"/>
      <c r="K454" s="173"/>
      <c r="L454" s="126"/>
      <c r="M454" s="126"/>
      <c r="N454" s="126"/>
      <c r="O454" s="126"/>
      <c r="P454" s="126"/>
      <c r="Q454" s="126"/>
      <c r="R454" s="126"/>
      <c r="S454" s="126"/>
      <c r="T454" s="126"/>
      <c r="U454" s="126"/>
      <c r="V454" s="126"/>
      <c r="W454" s="126"/>
    </row>
    <row r="455">
      <c r="A455" s="175"/>
      <c r="B455" s="174"/>
      <c r="C455" s="174"/>
      <c r="D455" s="174"/>
      <c r="E455" s="174"/>
      <c r="F455" s="175"/>
      <c r="G455" s="174"/>
      <c r="H455" s="174"/>
      <c r="I455" s="174"/>
      <c r="J455" s="174"/>
      <c r="K455" s="174"/>
      <c r="L455" s="139"/>
      <c r="M455" s="139"/>
      <c r="N455" s="139"/>
      <c r="O455" s="139"/>
      <c r="P455" s="139"/>
      <c r="Q455" s="139"/>
      <c r="R455" s="139"/>
      <c r="S455" s="139"/>
      <c r="T455" s="139"/>
      <c r="U455" s="139"/>
      <c r="V455" s="139"/>
      <c r="W455" s="139"/>
    </row>
    <row r="456">
      <c r="A456" s="176"/>
      <c r="B456" s="173"/>
      <c r="C456" s="173"/>
      <c r="D456" s="173"/>
      <c r="E456" s="173"/>
      <c r="F456" s="176"/>
      <c r="G456" s="173"/>
      <c r="H456" s="173"/>
      <c r="I456" s="173"/>
      <c r="J456" s="173"/>
      <c r="K456" s="173"/>
      <c r="L456" s="126"/>
      <c r="M456" s="126"/>
      <c r="N456" s="126"/>
      <c r="O456" s="126"/>
      <c r="P456" s="126"/>
      <c r="Q456" s="126"/>
      <c r="R456" s="126"/>
      <c r="S456" s="126"/>
      <c r="T456" s="126"/>
      <c r="U456" s="126"/>
      <c r="V456" s="126"/>
      <c r="W456" s="126"/>
    </row>
    <row r="457">
      <c r="A457" s="175"/>
      <c r="B457" s="174"/>
      <c r="C457" s="174"/>
      <c r="D457" s="174"/>
      <c r="E457" s="174"/>
      <c r="F457" s="175"/>
      <c r="G457" s="174"/>
      <c r="H457" s="174"/>
      <c r="I457" s="174"/>
      <c r="J457" s="174"/>
      <c r="K457" s="174"/>
      <c r="L457" s="139"/>
      <c r="M457" s="139"/>
      <c r="N457" s="139"/>
      <c r="O457" s="139"/>
      <c r="P457" s="139"/>
      <c r="Q457" s="139"/>
      <c r="R457" s="139"/>
      <c r="S457" s="139"/>
      <c r="T457" s="139"/>
      <c r="U457" s="139"/>
      <c r="V457" s="139"/>
      <c r="W457" s="139"/>
    </row>
    <row r="458">
      <c r="A458" s="176"/>
      <c r="B458" s="173"/>
      <c r="C458" s="173"/>
      <c r="D458" s="173"/>
      <c r="E458" s="173"/>
      <c r="F458" s="176"/>
      <c r="G458" s="173"/>
      <c r="H458" s="173"/>
      <c r="I458" s="173"/>
      <c r="J458" s="173"/>
      <c r="K458" s="173"/>
      <c r="L458" s="126"/>
      <c r="M458" s="126"/>
      <c r="N458" s="126"/>
      <c r="O458" s="126"/>
      <c r="P458" s="126"/>
      <c r="Q458" s="126"/>
      <c r="R458" s="126"/>
      <c r="S458" s="126"/>
      <c r="T458" s="126"/>
      <c r="U458" s="126"/>
      <c r="V458" s="126"/>
      <c r="W458" s="126"/>
    </row>
    <row r="459">
      <c r="A459" s="175"/>
      <c r="B459" s="174"/>
      <c r="C459" s="174"/>
      <c r="D459" s="174"/>
      <c r="E459" s="174"/>
      <c r="F459" s="175"/>
      <c r="G459" s="174"/>
      <c r="H459" s="174"/>
      <c r="I459" s="174"/>
      <c r="J459" s="174"/>
      <c r="K459" s="174"/>
      <c r="L459" s="139"/>
      <c r="M459" s="139"/>
      <c r="N459" s="139"/>
      <c r="O459" s="139"/>
      <c r="P459" s="139"/>
      <c r="Q459" s="139"/>
      <c r="R459" s="139"/>
      <c r="S459" s="139"/>
      <c r="T459" s="139"/>
      <c r="U459" s="139"/>
      <c r="V459" s="139"/>
      <c r="W459" s="139"/>
    </row>
    <row r="460">
      <c r="A460" s="176"/>
      <c r="B460" s="173"/>
      <c r="C460" s="173"/>
      <c r="D460" s="173"/>
      <c r="E460" s="173"/>
      <c r="F460" s="176"/>
      <c r="G460" s="173"/>
      <c r="H460" s="173"/>
      <c r="I460" s="173"/>
      <c r="J460" s="173"/>
      <c r="K460" s="173"/>
      <c r="L460" s="126"/>
      <c r="M460" s="126"/>
      <c r="N460" s="126"/>
      <c r="O460" s="126"/>
      <c r="P460" s="126"/>
      <c r="Q460" s="126"/>
      <c r="R460" s="126"/>
      <c r="S460" s="126"/>
      <c r="T460" s="126"/>
      <c r="U460" s="126"/>
      <c r="V460" s="126"/>
      <c r="W460" s="126"/>
    </row>
    <row r="461">
      <c r="A461" s="175"/>
      <c r="B461" s="174"/>
      <c r="C461" s="174"/>
      <c r="D461" s="174"/>
      <c r="E461" s="174"/>
      <c r="F461" s="175"/>
      <c r="G461" s="174"/>
      <c r="H461" s="174"/>
      <c r="I461" s="174"/>
      <c r="J461" s="174"/>
      <c r="K461" s="174"/>
      <c r="L461" s="139"/>
      <c r="M461" s="139"/>
      <c r="N461" s="139"/>
      <c r="O461" s="139"/>
      <c r="P461" s="139"/>
      <c r="Q461" s="139"/>
      <c r="R461" s="139"/>
      <c r="S461" s="139"/>
      <c r="T461" s="139"/>
      <c r="U461" s="139"/>
      <c r="V461" s="139"/>
      <c r="W461" s="139"/>
    </row>
    <row r="462">
      <c r="A462" s="176"/>
      <c r="B462" s="173"/>
      <c r="C462" s="173"/>
      <c r="D462" s="173"/>
      <c r="E462" s="173"/>
      <c r="F462" s="176"/>
      <c r="G462" s="173"/>
      <c r="H462" s="173"/>
      <c r="I462" s="173"/>
      <c r="J462" s="173"/>
      <c r="K462" s="173"/>
      <c r="L462" s="126"/>
      <c r="M462" s="126"/>
      <c r="N462" s="126"/>
      <c r="O462" s="126"/>
      <c r="P462" s="126"/>
      <c r="Q462" s="126"/>
      <c r="R462" s="126"/>
      <c r="S462" s="126"/>
      <c r="T462" s="126"/>
      <c r="U462" s="126"/>
      <c r="V462" s="126"/>
      <c r="W462" s="126"/>
    </row>
    <row r="463">
      <c r="A463" s="175"/>
      <c r="B463" s="174"/>
      <c r="C463" s="174"/>
      <c r="D463" s="174"/>
      <c r="E463" s="174"/>
      <c r="F463" s="175"/>
      <c r="G463" s="174"/>
      <c r="H463" s="174"/>
      <c r="I463" s="174"/>
      <c r="J463" s="174"/>
      <c r="K463" s="174"/>
      <c r="L463" s="139"/>
      <c r="M463" s="139"/>
      <c r="N463" s="139"/>
      <c r="O463" s="139"/>
      <c r="P463" s="139"/>
      <c r="Q463" s="139"/>
      <c r="R463" s="139"/>
      <c r="S463" s="139"/>
      <c r="T463" s="139"/>
      <c r="U463" s="139"/>
      <c r="V463" s="139"/>
      <c r="W463" s="139"/>
    </row>
    <row r="464">
      <c r="A464" s="176"/>
      <c r="B464" s="173"/>
      <c r="C464" s="173"/>
      <c r="D464" s="173"/>
      <c r="E464" s="173"/>
      <c r="F464" s="176"/>
      <c r="G464" s="173"/>
      <c r="H464" s="173"/>
      <c r="I464" s="173"/>
      <c r="J464" s="173"/>
      <c r="K464" s="173"/>
      <c r="L464" s="126"/>
      <c r="M464" s="126"/>
      <c r="N464" s="126"/>
      <c r="O464" s="126"/>
      <c r="P464" s="126"/>
      <c r="Q464" s="126"/>
      <c r="R464" s="126"/>
      <c r="S464" s="126"/>
      <c r="T464" s="126"/>
      <c r="U464" s="126"/>
      <c r="V464" s="126"/>
      <c r="W464" s="126"/>
    </row>
    <row r="465">
      <c r="A465" s="175"/>
      <c r="B465" s="174"/>
      <c r="C465" s="174"/>
      <c r="D465" s="174"/>
      <c r="E465" s="174"/>
      <c r="F465" s="175"/>
      <c r="G465" s="174"/>
      <c r="H465" s="174"/>
      <c r="I465" s="174"/>
      <c r="J465" s="174"/>
      <c r="K465" s="174"/>
      <c r="L465" s="139"/>
      <c r="M465" s="139"/>
      <c r="N465" s="139"/>
      <c r="O465" s="139"/>
      <c r="P465" s="139"/>
      <c r="Q465" s="139"/>
      <c r="R465" s="139"/>
      <c r="S465" s="139"/>
      <c r="T465" s="139"/>
      <c r="U465" s="139"/>
      <c r="V465" s="139"/>
      <c r="W465" s="139"/>
    </row>
    <row r="466">
      <c r="A466" s="176"/>
      <c r="B466" s="173"/>
      <c r="C466" s="173"/>
      <c r="D466" s="173"/>
      <c r="E466" s="173"/>
      <c r="F466" s="176"/>
      <c r="G466" s="173"/>
      <c r="H466" s="173"/>
      <c r="I466" s="173"/>
      <c r="J466" s="173"/>
      <c r="K466" s="173"/>
      <c r="L466" s="126"/>
      <c r="M466" s="126"/>
      <c r="N466" s="126"/>
      <c r="O466" s="126"/>
      <c r="P466" s="126"/>
      <c r="Q466" s="126"/>
      <c r="R466" s="126"/>
      <c r="S466" s="126"/>
      <c r="T466" s="126"/>
      <c r="U466" s="126"/>
      <c r="V466" s="126"/>
      <c r="W466" s="126"/>
    </row>
    <row r="467">
      <c r="A467" s="175"/>
      <c r="B467" s="174"/>
      <c r="C467" s="174"/>
      <c r="D467" s="174"/>
      <c r="E467" s="174"/>
      <c r="F467" s="175"/>
      <c r="G467" s="174"/>
      <c r="H467" s="174"/>
      <c r="I467" s="174"/>
      <c r="J467" s="174"/>
      <c r="K467" s="174"/>
      <c r="L467" s="139"/>
      <c r="M467" s="139"/>
      <c r="N467" s="139"/>
      <c r="O467" s="139"/>
      <c r="P467" s="139"/>
      <c r="Q467" s="139"/>
      <c r="R467" s="139"/>
      <c r="S467" s="139"/>
      <c r="T467" s="139"/>
      <c r="U467" s="139"/>
      <c r="V467" s="139"/>
      <c r="W467" s="139"/>
    </row>
    <row r="468">
      <c r="A468" s="176"/>
      <c r="B468" s="173"/>
      <c r="C468" s="173"/>
      <c r="D468" s="173"/>
      <c r="E468" s="173"/>
      <c r="F468" s="176"/>
      <c r="G468" s="173"/>
      <c r="H468" s="173"/>
      <c r="I468" s="173"/>
      <c r="J468" s="173"/>
      <c r="K468" s="173"/>
      <c r="L468" s="126"/>
      <c r="M468" s="126"/>
      <c r="N468" s="126"/>
      <c r="O468" s="126"/>
      <c r="P468" s="126"/>
      <c r="Q468" s="126"/>
      <c r="R468" s="126"/>
      <c r="S468" s="126"/>
      <c r="T468" s="126"/>
      <c r="U468" s="126"/>
      <c r="V468" s="126"/>
      <c r="W468" s="126"/>
    </row>
    <row r="469">
      <c r="A469" s="175"/>
      <c r="B469" s="174"/>
      <c r="C469" s="174"/>
      <c r="D469" s="174"/>
      <c r="E469" s="174"/>
      <c r="F469" s="175"/>
      <c r="G469" s="174"/>
      <c r="H469" s="174"/>
      <c r="I469" s="174"/>
      <c r="J469" s="174"/>
      <c r="K469" s="174"/>
      <c r="L469" s="139"/>
      <c r="M469" s="139"/>
      <c r="N469" s="139"/>
      <c r="O469" s="139"/>
      <c r="P469" s="139"/>
      <c r="Q469" s="139"/>
      <c r="R469" s="139"/>
      <c r="S469" s="139"/>
      <c r="T469" s="139"/>
      <c r="U469" s="139"/>
      <c r="V469" s="139"/>
      <c r="W469" s="139"/>
    </row>
    <row r="470">
      <c r="A470" s="176"/>
      <c r="B470" s="173"/>
      <c r="C470" s="173"/>
      <c r="D470" s="173"/>
      <c r="E470" s="173"/>
      <c r="F470" s="176"/>
      <c r="G470" s="173"/>
      <c r="H470" s="173"/>
      <c r="I470" s="173"/>
      <c r="J470" s="173"/>
      <c r="K470" s="173"/>
      <c r="L470" s="126"/>
      <c r="M470" s="126"/>
      <c r="N470" s="126"/>
      <c r="O470" s="126"/>
      <c r="P470" s="126"/>
      <c r="Q470" s="126"/>
      <c r="R470" s="126"/>
      <c r="S470" s="126"/>
      <c r="T470" s="126"/>
      <c r="U470" s="126"/>
      <c r="V470" s="126"/>
      <c r="W470" s="126"/>
    </row>
    <row r="471">
      <c r="A471" s="175"/>
      <c r="B471" s="174"/>
      <c r="C471" s="174"/>
      <c r="D471" s="174"/>
      <c r="E471" s="174"/>
      <c r="F471" s="175"/>
      <c r="G471" s="174"/>
      <c r="H471" s="174"/>
      <c r="I471" s="174"/>
      <c r="J471" s="174"/>
      <c r="K471" s="174"/>
      <c r="L471" s="139"/>
      <c r="M471" s="139"/>
      <c r="N471" s="139"/>
      <c r="O471" s="139"/>
      <c r="P471" s="139"/>
      <c r="Q471" s="139"/>
      <c r="R471" s="139"/>
      <c r="S471" s="139"/>
      <c r="T471" s="139"/>
      <c r="U471" s="139"/>
      <c r="V471" s="139"/>
      <c r="W471" s="139"/>
    </row>
    <row r="472">
      <c r="A472" s="176"/>
      <c r="B472" s="173"/>
      <c r="C472" s="173"/>
      <c r="D472" s="173"/>
      <c r="E472" s="173"/>
      <c r="F472" s="176"/>
      <c r="G472" s="173"/>
      <c r="H472" s="173"/>
      <c r="I472" s="173"/>
      <c r="J472" s="173"/>
      <c r="K472" s="173"/>
      <c r="L472" s="126"/>
      <c r="M472" s="126"/>
      <c r="N472" s="126"/>
      <c r="O472" s="126"/>
      <c r="P472" s="126"/>
      <c r="Q472" s="126"/>
      <c r="R472" s="126"/>
      <c r="S472" s="126"/>
      <c r="T472" s="126"/>
      <c r="U472" s="126"/>
      <c r="V472" s="126"/>
      <c r="W472" s="126"/>
    </row>
    <row r="473">
      <c r="A473" s="175"/>
      <c r="B473" s="174"/>
      <c r="C473" s="174"/>
      <c r="D473" s="174"/>
      <c r="E473" s="174"/>
      <c r="F473" s="175"/>
      <c r="G473" s="174"/>
      <c r="H473" s="174"/>
      <c r="I473" s="174"/>
      <c r="J473" s="174"/>
      <c r="K473" s="174"/>
      <c r="L473" s="139"/>
      <c r="M473" s="139"/>
      <c r="N473" s="139"/>
      <c r="O473" s="139"/>
      <c r="P473" s="139"/>
      <c r="Q473" s="139"/>
      <c r="R473" s="139"/>
      <c r="S473" s="139"/>
      <c r="T473" s="139"/>
      <c r="U473" s="139"/>
      <c r="V473" s="139"/>
      <c r="W473" s="139"/>
    </row>
    <row r="474">
      <c r="A474" s="176"/>
      <c r="B474" s="173"/>
      <c r="C474" s="173"/>
      <c r="D474" s="173"/>
      <c r="E474" s="173"/>
      <c r="F474" s="176"/>
      <c r="G474" s="173"/>
      <c r="H474" s="173"/>
      <c r="I474" s="173"/>
      <c r="J474" s="173"/>
      <c r="K474" s="173"/>
      <c r="L474" s="126"/>
      <c r="M474" s="126"/>
      <c r="N474" s="126"/>
      <c r="O474" s="126"/>
      <c r="P474" s="126"/>
      <c r="Q474" s="126"/>
      <c r="R474" s="126"/>
      <c r="S474" s="126"/>
      <c r="T474" s="126"/>
      <c r="U474" s="126"/>
      <c r="V474" s="126"/>
      <c r="W474" s="126"/>
    </row>
    <row r="475">
      <c r="A475" s="175"/>
      <c r="B475" s="174"/>
      <c r="C475" s="174"/>
      <c r="D475" s="174"/>
      <c r="E475" s="174"/>
      <c r="F475" s="175"/>
      <c r="G475" s="174"/>
      <c r="H475" s="174"/>
      <c r="I475" s="174"/>
      <c r="J475" s="174"/>
      <c r="K475" s="174"/>
      <c r="L475" s="139"/>
      <c r="M475" s="139"/>
      <c r="N475" s="139"/>
      <c r="O475" s="139"/>
      <c r="P475" s="139"/>
      <c r="Q475" s="139"/>
      <c r="R475" s="139"/>
      <c r="S475" s="139"/>
      <c r="T475" s="139"/>
      <c r="U475" s="139"/>
      <c r="V475" s="139"/>
      <c r="W475" s="139"/>
    </row>
    <row r="476">
      <c r="A476" s="176"/>
      <c r="B476" s="173"/>
      <c r="C476" s="173"/>
      <c r="D476" s="173"/>
      <c r="E476" s="173"/>
      <c r="F476" s="176"/>
      <c r="G476" s="173"/>
      <c r="H476" s="173"/>
      <c r="I476" s="173"/>
      <c r="J476" s="173"/>
      <c r="K476" s="173"/>
      <c r="L476" s="126"/>
      <c r="M476" s="126"/>
      <c r="N476" s="126"/>
      <c r="O476" s="126"/>
      <c r="P476" s="126"/>
      <c r="Q476" s="126"/>
      <c r="R476" s="126"/>
      <c r="S476" s="126"/>
      <c r="T476" s="126"/>
      <c r="U476" s="126"/>
      <c r="V476" s="126"/>
      <c r="W476" s="126"/>
    </row>
    <row r="477">
      <c r="A477" s="175"/>
      <c r="B477" s="174"/>
      <c r="C477" s="174"/>
      <c r="D477" s="174"/>
      <c r="E477" s="174"/>
      <c r="F477" s="175"/>
      <c r="G477" s="174"/>
      <c r="H477" s="174"/>
      <c r="I477" s="174"/>
      <c r="J477" s="174"/>
      <c r="K477" s="174"/>
      <c r="L477" s="139"/>
      <c r="M477" s="139"/>
      <c r="N477" s="139"/>
      <c r="O477" s="139"/>
      <c r="P477" s="139"/>
      <c r="Q477" s="139"/>
      <c r="R477" s="139"/>
      <c r="S477" s="139"/>
      <c r="T477" s="139"/>
      <c r="U477" s="139"/>
      <c r="V477" s="139"/>
      <c r="W477" s="139"/>
    </row>
    <row r="478">
      <c r="A478" s="176"/>
      <c r="B478" s="173"/>
      <c r="C478" s="173"/>
      <c r="D478" s="173"/>
      <c r="E478" s="173"/>
      <c r="F478" s="176"/>
      <c r="G478" s="173"/>
      <c r="H478" s="173"/>
      <c r="I478" s="173"/>
      <c r="J478" s="173"/>
      <c r="K478" s="173"/>
      <c r="L478" s="126"/>
      <c r="M478" s="126"/>
      <c r="N478" s="126"/>
      <c r="O478" s="126"/>
      <c r="P478" s="126"/>
      <c r="Q478" s="126"/>
      <c r="R478" s="126"/>
      <c r="S478" s="126"/>
      <c r="T478" s="126"/>
      <c r="U478" s="126"/>
      <c r="V478" s="126"/>
      <c r="W478" s="126"/>
    </row>
    <row r="479">
      <c r="A479" s="175"/>
      <c r="B479" s="174"/>
      <c r="C479" s="174"/>
      <c r="D479" s="174"/>
      <c r="E479" s="174"/>
      <c r="F479" s="175"/>
      <c r="G479" s="174"/>
      <c r="H479" s="174"/>
      <c r="I479" s="174"/>
      <c r="J479" s="174"/>
      <c r="K479" s="174"/>
      <c r="L479" s="139"/>
      <c r="M479" s="139"/>
      <c r="N479" s="139"/>
      <c r="O479" s="139"/>
      <c r="P479" s="139"/>
      <c r="Q479" s="139"/>
      <c r="R479" s="139"/>
      <c r="S479" s="139"/>
      <c r="T479" s="139"/>
      <c r="U479" s="139"/>
      <c r="V479" s="139"/>
      <c r="W479" s="139"/>
    </row>
    <row r="480">
      <c r="A480" s="176"/>
      <c r="B480" s="173"/>
      <c r="C480" s="173"/>
      <c r="D480" s="173"/>
      <c r="E480" s="173"/>
      <c r="F480" s="176"/>
      <c r="G480" s="173"/>
      <c r="H480" s="173"/>
      <c r="I480" s="173"/>
      <c r="J480" s="173"/>
      <c r="K480" s="173"/>
      <c r="L480" s="126"/>
      <c r="M480" s="126"/>
      <c r="N480" s="126"/>
      <c r="O480" s="126"/>
      <c r="P480" s="126"/>
      <c r="Q480" s="126"/>
      <c r="R480" s="126"/>
      <c r="S480" s="126"/>
      <c r="T480" s="126"/>
      <c r="U480" s="126"/>
      <c r="V480" s="126"/>
      <c r="W480" s="126"/>
    </row>
    <row r="481">
      <c r="A481" s="175"/>
      <c r="B481" s="174"/>
      <c r="C481" s="174"/>
      <c r="D481" s="174"/>
      <c r="E481" s="174"/>
      <c r="F481" s="175"/>
      <c r="G481" s="174"/>
      <c r="H481" s="174"/>
      <c r="I481" s="174"/>
      <c r="J481" s="174"/>
      <c r="K481" s="174"/>
      <c r="L481" s="139"/>
      <c r="M481" s="139"/>
      <c r="N481" s="139"/>
      <c r="O481" s="139"/>
      <c r="P481" s="139"/>
      <c r="Q481" s="139"/>
      <c r="R481" s="139"/>
      <c r="S481" s="139"/>
      <c r="T481" s="139"/>
      <c r="U481" s="139"/>
      <c r="V481" s="139"/>
      <c r="W481" s="139"/>
    </row>
    <row r="482">
      <c r="A482" s="176"/>
      <c r="B482" s="173"/>
      <c r="C482" s="173"/>
      <c r="D482" s="173"/>
      <c r="E482" s="173"/>
      <c r="F482" s="176"/>
      <c r="G482" s="173"/>
      <c r="H482" s="173"/>
      <c r="I482" s="173"/>
      <c r="J482" s="173"/>
      <c r="K482" s="173"/>
      <c r="L482" s="126"/>
      <c r="M482" s="126"/>
      <c r="N482" s="126"/>
      <c r="O482" s="126"/>
      <c r="P482" s="126"/>
      <c r="Q482" s="126"/>
      <c r="R482" s="126"/>
      <c r="S482" s="126"/>
      <c r="T482" s="126"/>
      <c r="U482" s="126"/>
      <c r="V482" s="126"/>
      <c r="W482" s="126"/>
    </row>
    <row r="483">
      <c r="A483" s="175"/>
      <c r="B483" s="174"/>
      <c r="C483" s="174"/>
      <c r="D483" s="174"/>
      <c r="E483" s="174"/>
      <c r="F483" s="175"/>
      <c r="G483" s="174"/>
      <c r="H483" s="174"/>
      <c r="I483" s="174"/>
      <c r="J483" s="174"/>
      <c r="K483" s="174"/>
      <c r="L483" s="139"/>
      <c r="M483" s="139"/>
      <c r="N483" s="139"/>
      <c r="O483" s="139"/>
      <c r="P483" s="139"/>
      <c r="Q483" s="139"/>
      <c r="R483" s="139"/>
      <c r="S483" s="139"/>
      <c r="T483" s="139"/>
      <c r="U483" s="139"/>
      <c r="V483" s="139"/>
      <c r="W483" s="139"/>
    </row>
    <row r="484">
      <c r="A484" s="176"/>
      <c r="B484" s="173"/>
      <c r="C484" s="173"/>
      <c r="D484" s="173"/>
      <c r="E484" s="173"/>
      <c r="F484" s="176"/>
      <c r="G484" s="173"/>
      <c r="H484" s="173"/>
      <c r="I484" s="173"/>
      <c r="J484" s="173"/>
      <c r="K484" s="173"/>
      <c r="L484" s="126"/>
      <c r="M484" s="126"/>
      <c r="N484" s="126"/>
      <c r="O484" s="126"/>
      <c r="P484" s="126"/>
      <c r="Q484" s="126"/>
      <c r="R484" s="126"/>
      <c r="S484" s="126"/>
      <c r="T484" s="126"/>
      <c r="U484" s="126"/>
      <c r="V484" s="126"/>
      <c r="W484" s="126"/>
    </row>
    <row r="485">
      <c r="A485" s="175"/>
      <c r="B485" s="174"/>
      <c r="C485" s="174"/>
      <c r="D485" s="174"/>
      <c r="E485" s="174"/>
      <c r="F485" s="175"/>
      <c r="G485" s="174"/>
      <c r="H485" s="174"/>
      <c r="I485" s="174"/>
      <c r="J485" s="174"/>
      <c r="K485" s="174"/>
      <c r="L485" s="139"/>
      <c r="M485" s="139"/>
      <c r="N485" s="139"/>
      <c r="O485" s="139"/>
      <c r="P485" s="139"/>
      <c r="Q485" s="139"/>
      <c r="R485" s="139"/>
      <c r="S485" s="139"/>
      <c r="T485" s="139"/>
      <c r="U485" s="139"/>
      <c r="V485" s="139"/>
      <c r="W485" s="139"/>
    </row>
    <row r="486">
      <c r="A486" s="176"/>
      <c r="B486" s="173"/>
      <c r="C486" s="173"/>
      <c r="D486" s="173"/>
      <c r="E486" s="173"/>
      <c r="F486" s="176"/>
      <c r="G486" s="173"/>
      <c r="H486" s="173"/>
      <c r="I486" s="173"/>
      <c r="J486" s="173"/>
      <c r="K486" s="173"/>
      <c r="L486" s="126"/>
      <c r="M486" s="126"/>
      <c r="N486" s="126"/>
      <c r="O486" s="126"/>
      <c r="P486" s="126"/>
      <c r="Q486" s="126"/>
      <c r="R486" s="126"/>
      <c r="S486" s="126"/>
      <c r="T486" s="126"/>
      <c r="U486" s="126"/>
      <c r="V486" s="126"/>
      <c r="W486" s="126"/>
    </row>
    <row r="487">
      <c r="A487" s="175"/>
      <c r="B487" s="174"/>
      <c r="C487" s="174"/>
      <c r="D487" s="174"/>
      <c r="E487" s="174"/>
      <c r="F487" s="175"/>
      <c r="G487" s="174"/>
      <c r="H487" s="174"/>
      <c r="I487" s="174"/>
      <c r="J487" s="174"/>
      <c r="K487" s="174"/>
      <c r="L487" s="139"/>
      <c r="M487" s="139"/>
      <c r="N487" s="139"/>
      <c r="O487" s="139"/>
      <c r="P487" s="139"/>
      <c r="Q487" s="139"/>
      <c r="R487" s="139"/>
      <c r="S487" s="139"/>
      <c r="T487" s="139"/>
      <c r="U487" s="139"/>
      <c r="V487" s="139"/>
      <c r="W487" s="139"/>
    </row>
    <row r="488">
      <c r="A488" s="176"/>
      <c r="B488" s="173"/>
      <c r="C488" s="173"/>
      <c r="D488" s="173"/>
      <c r="E488" s="173"/>
      <c r="F488" s="176"/>
      <c r="G488" s="173"/>
      <c r="H488" s="173"/>
      <c r="I488" s="173"/>
      <c r="J488" s="173"/>
      <c r="K488" s="173"/>
      <c r="L488" s="126"/>
      <c r="M488" s="126"/>
      <c r="N488" s="126"/>
      <c r="O488" s="126"/>
      <c r="P488" s="126"/>
      <c r="Q488" s="126"/>
      <c r="R488" s="126"/>
      <c r="S488" s="126"/>
      <c r="T488" s="126"/>
      <c r="U488" s="126"/>
      <c r="V488" s="126"/>
      <c r="W488" s="126"/>
    </row>
    <row r="489">
      <c r="A489" s="175"/>
      <c r="B489" s="174"/>
      <c r="C489" s="174"/>
      <c r="D489" s="174"/>
      <c r="E489" s="174"/>
      <c r="F489" s="175"/>
      <c r="G489" s="174"/>
      <c r="H489" s="174"/>
      <c r="I489" s="174"/>
      <c r="J489" s="174"/>
      <c r="K489" s="174"/>
      <c r="L489" s="139"/>
      <c r="M489" s="139"/>
      <c r="N489" s="139"/>
      <c r="O489" s="139"/>
      <c r="P489" s="139"/>
      <c r="Q489" s="139"/>
      <c r="R489" s="139"/>
      <c r="S489" s="139"/>
      <c r="T489" s="139"/>
      <c r="U489" s="139"/>
      <c r="V489" s="139"/>
      <c r="W489" s="139"/>
    </row>
    <row r="490">
      <c r="A490" s="176"/>
      <c r="B490" s="173"/>
      <c r="C490" s="173"/>
      <c r="D490" s="173"/>
      <c r="E490" s="173"/>
      <c r="F490" s="176"/>
      <c r="G490" s="173"/>
      <c r="H490" s="173"/>
      <c r="I490" s="173"/>
      <c r="J490" s="173"/>
      <c r="K490" s="173"/>
      <c r="L490" s="126"/>
      <c r="M490" s="126"/>
      <c r="N490" s="126"/>
      <c r="O490" s="126"/>
      <c r="P490" s="126"/>
      <c r="Q490" s="126"/>
      <c r="R490" s="126"/>
      <c r="S490" s="126"/>
      <c r="T490" s="126"/>
      <c r="U490" s="126"/>
      <c r="V490" s="126"/>
      <c r="W490" s="126"/>
    </row>
    <row r="491">
      <c r="A491" s="175"/>
      <c r="B491" s="174"/>
      <c r="C491" s="174"/>
      <c r="D491" s="174"/>
      <c r="E491" s="174"/>
      <c r="F491" s="175"/>
      <c r="G491" s="174"/>
      <c r="H491" s="174"/>
      <c r="I491" s="174"/>
      <c r="J491" s="174"/>
      <c r="K491" s="174"/>
      <c r="L491" s="139"/>
      <c r="M491" s="139"/>
      <c r="N491" s="139"/>
      <c r="O491" s="139"/>
      <c r="P491" s="139"/>
      <c r="Q491" s="139"/>
      <c r="R491" s="139"/>
      <c r="S491" s="139"/>
      <c r="T491" s="139"/>
      <c r="U491" s="139"/>
      <c r="V491" s="139"/>
      <c r="W491" s="139"/>
    </row>
    <row r="492">
      <c r="A492" s="176"/>
      <c r="B492" s="173"/>
      <c r="C492" s="173"/>
      <c r="D492" s="173"/>
      <c r="E492" s="173"/>
      <c r="F492" s="176"/>
      <c r="G492" s="173"/>
      <c r="H492" s="173"/>
      <c r="I492" s="173"/>
      <c r="J492" s="173"/>
      <c r="K492" s="173"/>
      <c r="L492" s="126"/>
      <c r="M492" s="126"/>
      <c r="N492" s="126"/>
      <c r="O492" s="126"/>
      <c r="P492" s="126"/>
      <c r="Q492" s="126"/>
      <c r="R492" s="126"/>
      <c r="S492" s="126"/>
      <c r="T492" s="126"/>
      <c r="U492" s="126"/>
      <c r="V492" s="126"/>
      <c r="W492" s="126"/>
    </row>
    <row r="493">
      <c r="A493" s="175"/>
      <c r="B493" s="174"/>
      <c r="C493" s="174"/>
      <c r="D493" s="174"/>
      <c r="E493" s="174"/>
      <c r="F493" s="175"/>
      <c r="G493" s="174"/>
      <c r="H493" s="174"/>
      <c r="I493" s="174"/>
      <c r="J493" s="174"/>
      <c r="K493" s="174"/>
      <c r="L493" s="139"/>
      <c r="M493" s="139"/>
      <c r="N493" s="139"/>
      <c r="O493" s="139"/>
      <c r="P493" s="139"/>
      <c r="Q493" s="139"/>
      <c r="R493" s="139"/>
      <c r="S493" s="139"/>
      <c r="T493" s="139"/>
      <c r="U493" s="139"/>
      <c r="V493" s="139"/>
      <c r="W493" s="139"/>
    </row>
    <row r="494">
      <c r="A494" s="176"/>
      <c r="B494" s="173"/>
      <c r="C494" s="173"/>
      <c r="D494" s="173"/>
      <c r="E494" s="173"/>
      <c r="F494" s="176"/>
      <c r="G494" s="173"/>
      <c r="H494" s="173"/>
      <c r="I494" s="173"/>
      <c r="J494" s="173"/>
      <c r="K494" s="173"/>
      <c r="L494" s="126"/>
      <c r="M494" s="126"/>
      <c r="N494" s="126"/>
      <c r="O494" s="126"/>
      <c r="P494" s="126"/>
      <c r="Q494" s="126"/>
      <c r="R494" s="126"/>
      <c r="S494" s="126"/>
      <c r="T494" s="126"/>
      <c r="U494" s="126"/>
      <c r="V494" s="126"/>
      <c r="W494" s="126"/>
    </row>
    <row r="495">
      <c r="A495" s="175"/>
      <c r="B495" s="174"/>
      <c r="C495" s="174"/>
      <c r="D495" s="174"/>
      <c r="E495" s="174"/>
      <c r="F495" s="175"/>
      <c r="G495" s="174"/>
      <c r="H495" s="174"/>
      <c r="I495" s="174"/>
      <c r="J495" s="174"/>
      <c r="K495" s="174"/>
      <c r="L495" s="139"/>
      <c r="M495" s="139"/>
      <c r="N495" s="139"/>
      <c r="O495" s="139"/>
      <c r="P495" s="139"/>
      <c r="Q495" s="139"/>
      <c r="R495" s="139"/>
      <c r="S495" s="139"/>
      <c r="T495" s="139"/>
      <c r="U495" s="139"/>
      <c r="V495" s="139"/>
      <c r="W495" s="139"/>
    </row>
    <row r="496">
      <c r="A496" s="176"/>
      <c r="B496" s="173"/>
      <c r="C496" s="173"/>
      <c r="D496" s="173"/>
      <c r="E496" s="173"/>
      <c r="F496" s="176"/>
      <c r="G496" s="173"/>
      <c r="H496" s="173"/>
      <c r="I496" s="173"/>
      <c r="J496" s="173"/>
      <c r="K496" s="173"/>
      <c r="L496" s="126"/>
      <c r="M496" s="126"/>
      <c r="N496" s="126"/>
      <c r="O496" s="126"/>
      <c r="P496" s="126"/>
      <c r="Q496" s="126"/>
      <c r="R496" s="126"/>
      <c r="S496" s="126"/>
      <c r="T496" s="126"/>
      <c r="U496" s="126"/>
      <c r="V496" s="126"/>
      <c r="W496" s="126"/>
    </row>
    <row r="497">
      <c r="A497" s="175"/>
      <c r="B497" s="174"/>
      <c r="C497" s="174"/>
      <c r="D497" s="174"/>
      <c r="E497" s="174"/>
      <c r="F497" s="175"/>
      <c r="G497" s="174"/>
      <c r="H497" s="174"/>
      <c r="I497" s="174"/>
      <c r="J497" s="174"/>
      <c r="K497" s="174"/>
      <c r="L497" s="139"/>
      <c r="M497" s="139"/>
      <c r="N497" s="139"/>
      <c r="O497" s="139"/>
      <c r="P497" s="139"/>
      <c r="Q497" s="139"/>
      <c r="R497" s="139"/>
      <c r="S497" s="139"/>
      <c r="T497" s="139"/>
      <c r="U497" s="139"/>
      <c r="V497" s="139"/>
      <c r="W497" s="139"/>
    </row>
    <row r="498">
      <c r="A498" s="176"/>
      <c r="B498" s="173"/>
      <c r="C498" s="173"/>
      <c r="D498" s="173"/>
      <c r="E498" s="173"/>
      <c r="F498" s="176"/>
      <c r="G498" s="173"/>
      <c r="H498" s="173"/>
      <c r="I498" s="173"/>
      <c r="J498" s="173"/>
      <c r="K498" s="173"/>
      <c r="L498" s="126"/>
      <c r="M498" s="126"/>
      <c r="N498" s="126"/>
      <c r="O498" s="126"/>
      <c r="P498" s="126"/>
      <c r="Q498" s="126"/>
      <c r="R498" s="126"/>
      <c r="S498" s="126"/>
      <c r="T498" s="126"/>
      <c r="U498" s="126"/>
      <c r="V498" s="126"/>
      <c r="W498" s="126"/>
    </row>
    <row r="499">
      <c r="A499" s="175"/>
      <c r="B499" s="174"/>
      <c r="C499" s="174"/>
      <c r="D499" s="174"/>
      <c r="E499" s="174"/>
      <c r="F499" s="175"/>
      <c r="G499" s="174"/>
      <c r="H499" s="174"/>
      <c r="I499" s="174"/>
      <c r="J499" s="174"/>
      <c r="K499" s="174"/>
      <c r="L499" s="139"/>
      <c r="M499" s="139"/>
      <c r="N499" s="139"/>
      <c r="O499" s="139"/>
      <c r="P499" s="139"/>
      <c r="Q499" s="139"/>
      <c r="R499" s="139"/>
      <c r="S499" s="139"/>
      <c r="T499" s="139"/>
      <c r="U499" s="139"/>
      <c r="V499" s="139"/>
      <c r="W499" s="139"/>
    </row>
    <row r="500">
      <c r="A500" s="176"/>
      <c r="B500" s="173"/>
      <c r="C500" s="173"/>
      <c r="D500" s="173"/>
      <c r="E500" s="173"/>
      <c r="F500" s="176"/>
      <c r="G500" s="173"/>
      <c r="H500" s="173"/>
      <c r="I500" s="173"/>
      <c r="J500" s="173"/>
      <c r="K500" s="173"/>
      <c r="L500" s="126"/>
      <c r="M500" s="126"/>
      <c r="N500" s="126"/>
      <c r="O500" s="126"/>
      <c r="P500" s="126"/>
      <c r="Q500" s="126"/>
      <c r="R500" s="126"/>
      <c r="S500" s="126"/>
      <c r="T500" s="126"/>
      <c r="U500" s="126"/>
      <c r="V500" s="126"/>
      <c r="W500" s="126"/>
    </row>
    <row r="501">
      <c r="A501" s="175"/>
      <c r="B501" s="174"/>
      <c r="C501" s="174"/>
      <c r="D501" s="174"/>
      <c r="E501" s="174"/>
      <c r="F501" s="175"/>
      <c r="G501" s="174"/>
      <c r="H501" s="174"/>
      <c r="I501" s="174"/>
      <c r="J501" s="174"/>
      <c r="K501" s="174"/>
      <c r="L501" s="139"/>
      <c r="M501" s="139"/>
      <c r="N501" s="139"/>
      <c r="O501" s="139"/>
      <c r="P501" s="139"/>
      <c r="Q501" s="139"/>
      <c r="R501" s="139"/>
      <c r="S501" s="139"/>
      <c r="T501" s="139"/>
      <c r="U501" s="139"/>
      <c r="V501" s="139"/>
      <c r="W501" s="139"/>
    </row>
    <row r="502">
      <c r="A502" s="176"/>
      <c r="B502" s="173"/>
      <c r="C502" s="173"/>
      <c r="D502" s="173"/>
      <c r="E502" s="173"/>
      <c r="F502" s="176"/>
      <c r="G502" s="173"/>
      <c r="H502" s="173"/>
      <c r="I502" s="173"/>
      <c r="J502" s="173"/>
      <c r="K502" s="173"/>
      <c r="L502" s="126"/>
      <c r="M502" s="126"/>
      <c r="N502" s="126"/>
      <c r="O502" s="126"/>
      <c r="P502" s="126"/>
      <c r="Q502" s="126"/>
      <c r="R502" s="126"/>
      <c r="S502" s="126"/>
      <c r="T502" s="126"/>
      <c r="U502" s="126"/>
      <c r="V502" s="126"/>
      <c r="W502" s="126"/>
    </row>
    <row r="503">
      <c r="A503" s="175"/>
      <c r="B503" s="174"/>
      <c r="C503" s="174"/>
      <c r="D503" s="174"/>
      <c r="E503" s="174"/>
      <c r="F503" s="175"/>
      <c r="G503" s="174"/>
      <c r="H503" s="174"/>
      <c r="I503" s="174"/>
      <c r="J503" s="174"/>
      <c r="K503" s="174"/>
      <c r="L503" s="139"/>
      <c r="M503" s="139"/>
      <c r="N503" s="139"/>
      <c r="O503" s="139"/>
      <c r="P503" s="139"/>
      <c r="Q503" s="139"/>
      <c r="R503" s="139"/>
      <c r="S503" s="139"/>
      <c r="T503" s="139"/>
      <c r="U503" s="139"/>
      <c r="V503" s="139"/>
      <c r="W503" s="139"/>
    </row>
    <row r="504">
      <c r="A504" s="176"/>
      <c r="B504" s="173"/>
      <c r="C504" s="173"/>
      <c r="D504" s="173"/>
      <c r="E504" s="173"/>
      <c r="F504" s="176"/>
      <c r="G504" s="173"/>
      <c r="H504" s="173"/>
      <c r="I504" s="173"/>
      <c r="J504" s="173"/>
      <c r="K504" s="173"/>
      <c r="L504" s="126"/>
      <c r="M504" s="126"/>
      <c r="N504" s="126"/>
      <c r="O504" s="126"/>
      <c r="P504" s="126"/>
      <c r="Q504" s="126"/>
      <c r="R504" s="126"/>
      <c r="S504" s="126"/>
      <c r="T504" s="126"/>
      <c r="U504" s="126"/>
      <c r="V504" s="126"/>
      <c r="W504" s="126"/>
    </row>
    <row r="505">
      <c r="A505" s="175"/>
      <c r="B505" s="174"/>
      <c r="C505" s="174"/>
      <c r="D505" s="174"/>
      <c r="E505" s="174"/>
      <c r="F505" s="175"/>
      <c r="G505" s="174"/>
      <c r="H505" s="174"/>
      <c r="I505" s="174"/>
      <c r="J505" s="174"/>
      <c r="K505" s="174"/>
      <c r="L505" s="139"/>
      <c r="M505" s="139"/>
      <c r="N505" s="139"/>
      <c r="O505" s="139"/>
      <c r="P505" s="139"/>
      <c r="Q505" s="139"/>
      <c r="R505" s="139"/>
      <c r="S505" s="139"/>
      <c r="T505" s="139"/>
      <c r="U505" s="139"/>
      <c r="V505" s="139"/>
      <c r="W505" s="139"/>
    </row>
    <row r="506">
      <c r="A506" s="176"/>
      <c r="B506" s="173"/>
      <c r="C506" s="173"/>
      <c r="D506" s="173"/>
      <c r="E506" s="173"/>
      <c r="F506" s="176"/>
      <c r="G506" s="173"/>
      <c r="H506" s="173"/>
      <c r="I506" s="173"/>
      <c r="J506" s="173"/>
      <c r="K506" s="173"/>
      <c r="L506" s="126"/>
      <c r="M506" s="126"/>
      <c r="N506" s="126"/>
      <c r="O506" s="126"/>
      <c r="P506" s="126"/>
      <c r="Q506" s="126"/>
      <c r="R506" s="126"/>
      <c r="S506" s="126"/>
      <c r="T506" s="126"/>
      <c r="U506" s="126"/>
      <c r="V506" s="126"/>
      <c r="W506" s="126"/>
    </row>
    <row r="507">
      <c r="A507" s="175"/>
      <c r="B507" s="174"/>
      <c r="C507" s="174"/>
      <c r="D507" s="174"/>
      <c r="E507" s="174"/>
      <c r="F507" s="175"/>
      <c r="G507" s="174"/>
      <c r="H507" s="174"/>
      <c r="I507" s="174"/>
      <c r="J507" s="174"/>
      <c r="K507" s="174"/>
      <c r="L507" s="139"/>
      <c r="M507" s="139"/>
      <c r="N507" s="139"/>
      <c r="O507" s="139"/>
      <c r="P507" s="139"/>
      <c r="Q507" s="139"/>
      <c r="R507" s="139"/>
      <c r="S507" s="139"/>
      <c r="T507" s="139"/>
      <c r="U507" s="139"/>
      <c r="V507" s="139"/>
      <c r="W507" s="139"/>
    </row>
    <row r="508">
      <c r="A508" s="176"/>
      <c r="B508" s="173"/>
      <c r="C508" s="173"/>
      <c r="D508" s="173"/>
      <c r="E508" s="173"/>
      <c r="F508" s="176"/>
      <c r="G508" s="173"/>
      <c r="H508" s="173"/>
      <c r="I508" s="173"/>
      <c r="J508" s="173"/>
      <c r="K508" s="173"/>
      <c r="L508" s="126"/>
      <c r="M508" s="126"/>
      <c r="N508" s="126"/>
      <c r="O508" s="126"/>
      <c r="P508" s="126"/>
      <c r="Q508" s="126"/>
      <c r="R508" s="126"/>
      <c r="S508" s="126"/>
      <c r="T508" s="126"/>
      <c r="U508" s="126"/>
      <c r="V508" s="126"/>
      <c r="W508" s="126"/>
    </row>
    <row r="509">
      <c r="A509" s="175"/>
      <c r="B509" s="174"/>
      <c r="C509" s="174"/>
      <c r="D509" s="174"/>
      <c r="E509" s="174"/>
      <c r="F509" s="175"/>
      <c r="G509" s="174"/>
      <c r="H509" s="174"/>
      <c r="I509" s="174"/>
      <c r="J509" s="174"/>
      <c r="K509" s="174"/>
      <c r="L509" s="139"/>
      <c r="M509" s="139"/>
      <c r="N509" s="139"/>
      <c r="O509" s="139"/>
      <c r="P509" s="139"/>
      <c r="Q509" s="139"/>
      <c r="R509" s="139"/>
      <c r="S509" s="139"/>
      <c r="T509" s="139"/>
      <c r="U509" s="139"/>
      <c r="V509" s="139"/>
      <c r="W509" s="139"/>
    </row>
    <row r="510">
      <c r="A510" s="176"/>
      <c r="B510" s="173"/>
      <c r="C510" s="173"/>
      <c r="D510" s="173"/>
      <c r="E510" s="173"/>
      <c r="F510" s="176"/>
      <c r="G510" s="173"/>
      <c r="H510" s="173"/>
      <c r="I510" s="173"/>
      <c r="J510" s="173"/>
      <c r="K510" s="173"/>
      <c r="L510" s="126"/>
      <c r="M510" s="126"/>
      <c r="N510" s="126"/>
      <c r="O510" s="126"/>
      <c r="P510" s="126"/>
      <c r="Q510" s="126"/>
      <c r="R510" s="126"/>
      <c r="S510" s="126"/>
      <c r="T510" s="126"/>
      <c r="U510" s="126"/>
      <c r="V510" s="126"/>
      <c r="W510" s="126"/>
    </row>
    <row r="511">
      <c r="A511" s="175"/>
      <c r="B511" s="174"/>
      <c r="C511" s="174"/>
      <c r="D511" s="174"/>
      <c r="E511" s="174"/>
      <c r="F511" s="175"/>
      <c r="G511" s="174"/>
      <c r="H511" s="174"/>
      <c r="I511" s="174"/>
      <c r="J511" s="174"/>
      <c r="K511" s="174"/>
      <c r="L511" s="139"/>
      <c r="M511" s="139"/>
      <c r="N511" s="139"/>
      <c r="O511" s="139"/>
      <c r="P511" s="139"/>
      <c r="Q511" s="139"/>
      <c r="R511" s="139"/>
      <c r="S511" s="139"/>
      <c r="T511" s="139"/>
      <c r="U511" s="139"/>
      <c r="V511" s="139"/>
      <c r="W511" s="139"/>
    </row>
    <row r="512">
      <c r="A512" s="176"/>
      <c r="B512" s="173"/>
      <c r="C512" s="173"/>
      <c r="D512" s="173"/>
      <c r="E512" s="173"/>
      <c r="F512" s="176"/>
      <c r="G512" s="173"/>
      <c r="H512" s="173"/>
      <c r="I512" s="173"/>
      <c r="J512" s="173"/>
      <c r="K512" s="173"/>
      <c r="L512" s="126"/>
      <c r="M512" s="126"/>
      <c r="N512" s="126"/>
      <c r="O512" s="126"/>
      <c r="P512" s="126"/>
      <c r="Q512" s="126"/>
      <c r="R512" s="126"/>
      <c r="S512" s="126"/>
      <c r="T512" s="126"/>
      <c r="U512" s="126"/>
      <c r="V512" s="126"/>
      <c r="W512" s="126"/>
    </row>
    <row r="513">
      <c r="A513" s="175"/>
      <c r="B513" s="174"/>
      <c r="C513" s="174"/>
      <c r="D513" s="174"/>
      <c r="E513" s="174"/>
      <c r="F513" s="175"/>
      <c r="G513" s="174"/>
      <c r="H513" s="174"/>
      <c r="I513" s="174"/>
      <c r="J513" s="174"/>
      <c r="K513" s="174"/>
      <c r="L513" s="139"/>
      <c r="M513" s="139"/>
      <c r="N513" s="139"/>
      <c r="O513" s="139"/>
      <c r="P513" s="139"/>
      <c r="Q513" s="139"/>
      <c r="R513" s="139"/>
      <c r="S513" s="139"/>
      <c r="T513" s="139"/>
      <c r="U513" s="139"/>
      <c r="V513" s="139"/>
      <c r="W513" s="139"/>
    </row>
    <row r="514">
      <c r="A514" s="176"/>
      <c r="B514" s="173"/>
      <c r="C514" s="173"/>
      <c r="D514" s="173"/>
      <c r="E514" s="173"/>
      <c r="F514" s="176"/>
      <c r="G514" s="173"/>
      <c r="H514" s="173"/>
      <c r="I514" s="173"/>
      <c r="J514" s="173"/>
      <c r="K514" s="173"/>
      <c r="L514" s="126"/>
      <c r="M514" s="126"/>
      <c r="N514" s="126"/>
      <c r="O514" s="126"/>
      <c r="P514" s="126"/>
      <c r="Q514" s="126"/>
      <c r="R514" s="126"/>
      <c r="S514" s="126"/>
      <c r="T514" s="126"/>
      <c r="U514" s="126"/>
      <c r="V514" s="126"/>
      <c r="W514" s="126"/>
    </row>
    <row r="515">
      <c r="A515" s="175"/>
      <c r="B515" s="174"/>
      <c r="C515" s="174"/>
      <c r="D515" s="174"/>
      <c r="E515" s="174"/>
      <c r="F515" s="175"/>
      <c r="G515" s="174"/>
      <c r="H515" s="174"/>
      <c r="I515" s="174"/>
      <c r="J515" s="174"/>
      <c r="K515" s="174"/>
      <c r="L515" s="139"/>
      <c r="M515" s="139"/>
      <c r="N515" s="139"/>
      <c r="O515" s="139"/>
      <c r="P515" s="139"/>
      <c r="Q515" s="139"/>
      <c r="R515" s="139"/>
      <c r="S515" s="139"/>
      <c r="T515" s="139"/>
      <c r="U515" s="139"/>
      <c r="V515" s="139"/>
      <c r="W515" s="139"/>
    </row>
    <row r="516">
      <c r="A516" s="176"/>
      <c r="B516" s="173"/>
      <c r="C516" s="173"/>
      <c r="D516" s="173"/>
      <c r="E516" s="173"/>
      <c r="F516" s="176"/>
      <c r="G516" s="173"/>
      <c r="H516" s="173"/>
      <c r="I516" s="173"/>
      <c r="J516" s="173"/>
      <c r="K516" s="173"/>
      <c r="L516" s="126"/>
      <c r="M516" s="126"/>
      <c r="N516" s="126"/>
      <c r="O516" s="126"/>
      <c r="P516" s="126"/>
      <c r="Q516" s="126"/>
      <c r="R516" s="126"/>
      <c r="S516" s="126"/>
      <c r="T516" s="126"/>
      <c r="U516" s="126"/>
      <c r="V516" s="126"/>
      <c r="W516" s="126"/>
    </row>
    <row r="517">
      <c r="A517" s="175"/>
      <c r="B517" s="174"/>
      <c r="C517" s="174"/>
      <c r="D517" s="174"/>
      <c r="E517" s="174"/>
      <c r="F517" s="175"/>
      <c r="G517" s="174"/>
      <c r="H517" s="174"/>
      <c r="I517" s="174"/>
      <c r="J517" s="174"/>
      <c r="K517" s="174"/>
      <c r="L517" s="139"/>
      <c r="M517" s="139"/>
      <c r="N517" s="139"/>
      <c r="O517" s="139"/>
      <c r="P517" s="139"/>
      <c r="Q517" s="139"/>
      <c r="R517" s="139"/>
      <c r="S517" s="139"/>
      <c r="T517" s="139"/>
      <c r="U517" s="139"/>
      <c r="V517" s="139"/>
      <c r="W517" s="139"/>
    </row>
    <row r="518">
      <c r="A518" s="176"/>
      <c r="B518" s="173"/>
      <c r="C518" s="173"/>
      <c r="D518" s="173"/>
      <c r="E518" s="173"/>
      <c r="F518" s="176"/>
      <c r="G518" s="173"/>
      <c r="H518" s="173"/>
      <c r="I518" s="173"/>
      <c r="J518" s="173"/>
      <c r="K518" s="173"/>
      <c r="L518" s="126"/>
      <c r="M518" s="126"/>
      <c r="N518" s="126"/>
      <c r="O518" s="126"/>
      <c r="P518" s="126"/>
      <c r="Q518" s="126"/>
      <c r="R518" s="126"/>
      <c r="S518" s="126"/>
      <c r="T518" s="126"/>
      <c r="U518" s="126"/>
      <c r="V518" s="126"/>
      <c r="W518" s="126"/>
    </row>
    <row r="519">
      <c r="A519" s="175"/>
      <c r="B519" s="174"/>
      <c r="C519" s="174"/>
      <c r="D519" s="174"/>
      <c r="E519" s="174"/>
      <c r="F519" s="175"/>
      <c r="G519" s="174"/>
      <c r="H519" s="174"/>
      <c r="I519" s="174"/>
      <c r="J519" s="174"/>
      <c r="K519" s="174"/>
      <c r="L519" s="139"/>
      <c r="M519" s="139"/>
      <c r="N519" s="139"/>
      <c r="O519" s="139"/>
      <c r="P519" s="139"/>
      <c r="Q519" s="139"/>
      <c r="R519" s="139"/>
      <c r="S519" s="139"/>
      <c r="T519" s="139"/>
      <c r="U519" s="139"/>
      <c r="V519" s="139"/>
      <c r="W519" s="139"/>
    </row>
    <row r="520">
      <c r="A520" s="176"/>
      <c r="B520" s="173"/>
      <c r="C520" s="173"/>
      <c r="D520" s="173"/>
      <c r="E520" s="173"/>
      <c r="F520" s="176"/>
      <c r="G520" s="173"/>
      <c r="H520" s="173"/>
      <c r="I520" s="173"/>
      <c r="J520" s="173"/>
      <c r="K520" s="173"/>
      <c r="L520" s="126"/>
      <c r="M520" s="126"/>
      <c r="N520" s="126"/>
      <c r="O520" s="126"/>
      <c r="P520" s="126"/>
      <c r="Q520" s="126"/>
      <c r="R520" s="126"/>
      <c r="S520" s="126"/>
      <c r="T520" s="126"/>
      <c r="U520" s="126"/>
      <c r="V520" s="126"/>
      <c r="W520" s="126"/>
    </row>
    <row r="521">
      <c r="A521" s="175"/>
      <c r="B521" s="174"/>
      <c r="C521" s="174"/>
      <c r="D521" s="174"/>
      <c r="E521" s="174"/>
      <c r="F521" s="175"/>
      <c r="G521" s="174"/>
      <c r="H521" s="174"/>
      <c r="I521" s="174"/>
      <c r="J521" s="174"/>
      <c r="K521" s="174"/>
      <c r="L521" s="139"/>
      <c r="M521" s="139"/>
      <c r="N521" s="139"/>
      <c r="O521" s="139"/>
      <c r="P521" s="139"/>
      <c r="Q521" s="139"/>
      <c r="R521" s="139"/>
      <c r="S521" s="139"/>
      <c r="T521" s="139"/>
      <c r="U521" s="139"/>
      <c r="V521" s="139"/>
      <c r="W521" s="139"/>
    </row>
    <row r="522">
      <c r="A522" s="176"/>
      <c r="B522" s="173"/>
      <c r="C522" s="173"/>
      <c r="D522" s="173"/>
      <c r="E522" s="173"/>
      <c r="F522" s="176"/>
      <c r="G522" s="173"/>
      <c r="H522" s="173"/>
      <c r="I522" s="173"/>
      <c r="J522" s="173"/>
      <c r="K522" s="173"/>
      <c r="L522" s="126"/>
      <c r="M522" s="126"/>
      <c r="N522" s="126"/>
      <c r="O522" s="126"/>
      <c r="P522" s="126"/>
      <c r="Q522" s="126"/>
      <c r="R522" s="126"/>
      <c r="S522" s="126"/>
      <c r="T522" s="126"/>
      <c r="U522" s="126"/>
      <c r="V522" s="126"/>
      <c r="W522" s="126"/>
    </row>
    <row r="523">
      <c r="A523" s="175"/>
      <c r="B523" s="174"/>
      <c r="C523" s="174"/>
      <c r="D523" s="174"/>
      <c r="E523" s="174"/>
      <c r="F523" s="175"/>
      <c r="G523" s="174"/>
      <c r="H523" s="174"/>
      <c r="I523" s="174"/>
      <c r="J523" s="174"/>
      <c r="K523" s="174"/>
      <c r="L523" s="139"/>
      <c r="M523" s="139"/>
      <c r="N523" s="139"/>
      <c r="O523" s="139"/>
      <c r="P523" s="139"/>
      <c r="Q523" s="139"/>
      <c r="R523" s="139"/>
      <c r="S523" s="139"/>
      <c r="T523" s="139"/>
      <c r="U523" s="139"/>
      <c r="V523" s="139"/>
      <c r="W523" s="139"/>
    </row>
    <row r="524">
      <c r="A524" s="176"/>
      <c r="B524" s="173"/>
      <c r="C524" s="173"/>
      <c r="D524" s="173"/>
      <c r="E524" s="173"/>
      <c r="F524" s="176"/>
      <c r="G524" s="173"/>
      <c r="H524" s="173"/>
      <c r="I524" s="173"/>
      <c r="J524" s="173"/>
      <c r="K524" s="173"/>
      <c r="L524" s="126"/>
      <c r="M524" s="126"/>
      <c r="N524" s="126"/>
      <c r="O524" s="126"/>
      <c r="P524" s="126"/>
      <c r="Q524" s="126"/>
      <c r="R524" s="126"/>
      <c r="S524" s="126"/>
      <c r="T524" s="126"/>
      <c r="U524" s="126"/>
      <c r="V524" s="126"/>
      <c r="W524" s="126"/>
    </row>
    <row r="525">
      <c r="A525" s="175"/>
      <c r="B525" s="174"/>
      <c r="C525" s="174"/>
      <c r="D525" s="174"/>
      <c r="E525" s="174"/>
      <c r="F525" s="175"/>
      <c r="G525" s="174"/>
      <c r="H525" s="174"/>
      <c r="I525" s="174"/>
      <c r="J525" s="174"/>
      <c r="K525" s="174"/>
      <c r="L525" s="139"/>
      <c r="M525" s="139"/>
      <c r="N525" s="139"/>
      <c r="O525" s="139"/>
      <c r="P525" s="139"/>
      <c r="Q525" s="139"/>
      <c r="R525" s="139"/>
      <c r="S525" s="139"/>
      <c r="T525" s="139"/>
      <c r="U525" s="139"/>
      <c r="V525" s="139"/>
      <c r="W525" s="139"/>
    </row>
    <row r="526">
      <c r="A526" s="176"/>
      <c r="B526" s="173"/>
      <c r="C526" s="173"/>
      <c r="D526" s="173"/>
      <c r="E526" s="173"/>
      <c r="F526" s="176"/>
      <c r="G526" s="173"/>
      <c r="H526" s="173"/>
      <c r="I526" s="173"/>
      <c r="J526" s="173"/>
      <c r="K526" s="173"/>
      <c r="L526" s="126"/>
      <c r="M526" s="126"/>
      <c r="N526" s="126"/>
      <c r="O526" s="126"/>
      <c r="P526" s="126"/>
      <c r="Q526" s="126"/>
      <c r="R526" s="126"/>
      <c r="S526" s="126"/>
      <c r="T526" s="126"/>
      <c r="U526" s="126"/>
      <c r="V526" s="126"/>
      <c r="W526" s="126"/>
    </row>
    <row r="527">
      <c r="A527" s="175"/>
      <c r="B527" s="174"/>
      <c r="C527" s="174"/>
      <c r="D527" s="174"/>
      <c r="E527" s="174"/>
      <c r="F527" s="175"/>
      <c r="G527" s="174"/>
      <c r="H527" s="174"/>
      <c r="I527" s="174"/>
      <c r="J527" s="174"/>
      <c r="K527" s="174"/>
      <c r="L527" s="139"/>
      <c r="M527" s="139"/>
      <c r="N527" s="139"/>
      <c r="O527" s="139"/>
      <c r="P527" s="139"/>
      <c r="Q527" s="139"/>
      <c r="R527" s="139"/>
      <c r="S527" s="139"/>
      <c r="T527" s="139"/>
      <c r="U527" s="139"/>
      <c r="V527" s="139"/>
      <c r="W527" s="139"/>
    </row>
    <row r="528">
      <c r="A528" s="176"/>
      <c r="B528" s="173"/>
      <c r="C528" s="173"/>
      <c r="D528" s="173"/>
      <c r="E528" s="173"/>
      <c r="F528" s="176"/>
      <c r="G528" s="173"/>
      <c r="H528" s="173"/>
      <c r="I528" s="173"/>
      <c r="J528" s="173"/>
      <c r="K528" s="173"/>
      <c r="L528" s="126"/>
      <c r="M528" s="126"/>
      <c r="N528" s="126"/>
      <c r="O528" s="126"/>
      <c r="P528" s="126"/>
      <c r="Q528" s="126"/>
      <c r="R528" s="126"/>
      <c r="S528" s="126"/>
      <c r="T528" s="126"/>
      <c r="U528" s="126"/>
      <c r="V528" s="126"/>
      <c r="W528" s="126"/>
    </row>
    <row r="529">
      <c r="A529" s="175"/>
      <c r="B529" s="174"/>
      <c r="C529" s="174"/>
      <c r="D529" s="174"/>
      <c r="E529" s="174"/>
      <c r="F529" s="175"/>
      <c r="G529" s="174"/>
      <c r="H529" s="174"/>
      <c r="I529" s="174"/>
      <c r="J529" s="174"/>
      <c r="K529" s="174"/>
      <c r="L529" s="139"/>
      <c r="M529" s="139"/>
      <c r="N529" s="139"/>
      <c r="O529" s="139"/>
      <c r="P529" s="139"/>
      <c r="Q529" s="139"/>
      <c r="R529" s="139"/>
      <c r="S529" s="139"/>
      <c r="T529" s="139"/>
      <c r="U529" s="139"/>
      <c r="V529" s="139"/>
      <c r="W529" s="139"/>
    </row>
    <row r="530">
      <c r="A530" s="176"/>
      <c r="B530" s="173"/>
      <c r="C530" s="173"/>
      <c r="D530" s="173"/>
      <c r="E530" s="173"/>
      <c r="F530" s="176"/>
      <c r="G530" s="173"/>
      <c r="H530" s="173"/>
      <c r="I530" s="173"/>
      <c r="J530" s="173"/>
      <c r="K530" s="173"/>
      <c r="L530" s="126"/>
      <c r="M530" s="126"/>
      <c r="N530" s="126"/>
      <c r="O530" s="126"/>
      <c r="P530" s="126"/>
      <c r="Q530" s="126"/>
      <c r="R530" s="126"/>
      <c r="S530" s="126"/>
      <c r="T530" s="126"/>
      <c r="U530" s="126"/>
      <c r="V530" s="126"/>
      <c r="W530" s="126"/>
    </row>
    <row r="531">
      <c r="A531" s="175"/>
      <c r="B531" s="174"/>
      <c r="C531" s="174"/>
      <c r="D531" s="174"/>
      <c r="E531" s="174"/>
      <c r="F531" s="175"/>
      <c r="G531" s="174"/>
      <c r="H531" s="174"/>
      <c r="I531" s="174"/>
      <c r="J531" s="174"/>
      <c r="K531" s="174"/>
      <c r="L531" s="139"/>
      <c r="M531" s="139"/>
      <c r="N531" s="139"/>
      <c r="O531" s="139"/>
      <c r="P531" s="139"/>
      <c r="Q531" s="139"/>
      <c r="R531" s="139"/>
      <c r="S531" s="139"/>
      <c r="T531" s="139"/>
      <c r="U531" s="139"/>
      <c r="V531" s="139"/>
      <c r="W531" s="139"/>
    </row>
    <row r="532">
      <c r="A532" s="176"/>
      <c r="B532" s="173"/>
      <c r="C532" s="173"/>
      <c r="D532" s="173"/>
      <c r="E532" s="173"/>
      <c r="F532" s="176"/>
      <c r="G532" s="173"/>
      <c r="H532" s="173"/>
      <c r="I532" s="173"/>
      <c r="J532" s="173"/>
      <c r="K532" s="173"/>
      <c r="L532" s="126"/>
      <c r="M532" s="126"/>
      <c r="N532" s="126"/>
      <c r="O532" s="126"/>
      <c r="P532" s="126"/>
      <c r="Q532" s="126"/>
      <c r="R532" s="126"/>
      <c r="S532" s="126"/>
      <c r="T532" s="126"/>
      <c r="U532" s="126"/>
      <c r="V532" s="126"/>
      <c r="W532" s="126"/>
    </row>
    <row r="533">
      <c r="A533" s="175"/>
      <c r="B533" s="174"/>
      <c r="C533" s="174"/>
      <c r="D533" s="174"/>
      <c r="E533" s="174"/>
      <c r="F533" s="175"/>
      <c r="G533" s="174"/>
      <c r="H533" s="174"/>
      <c r="I533" s="174"/>
      <c r="J533" s="174"/>
      <c r="K533" s="174"/>
      <c r="L533" s="139"/>
      <c r="M533" s="139"/>
      <c r="N533" s="139"/>
      <c r="O533" s="139"/>
      <c r="P533" s="139"/>
      <c r="Q533" s="139"/>
      <c r="R533" s="139"/>
      <c r="S533" s="139"/>
      <c r="T533" s="139"/>
      <c r="U533" s="139"/>
      <c r="V533" s="139"/>
      <c r="W533" s="139"/>
    </row>
    <row r="534">
      <c r="A534" s="176"/>
      <c r="B534" s="173"/>
      <c r="C534" s="173"/>
      <c r="D534" s="173"/>
      <c r="E534" s="173"/>
      <c r="F534" s="176"/>
      <c r="G534" s="173"/>
      <c r="H534" s="173"/>
      <c r="I534" s="173"/>
      <c r="J534" s="173"/>
      <c r="K534" s="173"/>
      <c r="L534" s="126"/>
      <c r="M534" s="126"/>
      <c r="N534" s="126"/>
      <c r="O534" s="126"/>
      <c r="P534" s="126"/>
      <c r="Q534" s="126"/>
      <c r="R534" s="126"/>
      <c r="S534" s="126"/>
      <c r="T534" s="126"/>
      <c r="U534" s="126"/>
      <c r="V534" s="126"/>
      <c r="W534" s="126"/>
    </row>
    <row r="535">
      <c r="A535" s="175"/>
      <c r="B535" s="174"/>
      <c r="C535" s="174"/>
      <c r="D535" s="174"/>
      <c r="E535" s="174"/>
      <c r="F535" s="175"/>
      <c r="G535" s="174"/>
      <c r="H535" s="174"/>
      <c r="I535" s="174"/>
      <c r="J535" s="174"/>
      <c r="K535" s="174"/>
      <c r="L535" s="139"/>
      <c r="M535" s="139"/>
      <c r="N535" s="139"/>
      <c r="O535" s="139"/>
      <c r="P535" s="139"/>
      <c r="Q535" s="139"/>
      <c r="R535" s="139"/>
      <c r="S535" s="139"/>
      <c r="T535" s="139"/>
      <c r="U535" s="139"/>
      <c r="V535" s="139"/>
      <c r="W535" s="139"/>
    </row>
    <row r="536">
      <c r="A536" s="176"/>
      <c r="B536" s="173"/>
      <c r="C536" s="173"/>
      <c r="D536" s="173"/>
      <c r="E536" s="173"/>
      <c r="F536" s="176"/>
      <c r="G536" s="173"/>
      <c r="H536" s="173"/>
      <c r="I536" s="173"/>
      <c r="J536" s="173"/>
      <c r="K536" s="173"/>
      <c r="L536" s="126"/>
      <c r="M536" s="126"/>
      <c r="N536" s="126"/>
      <c r="O536" s="126"/>
      <c r="P536" s="126"/>
      <c r="Q536" s="126"/>
      <c r="R536" s="126"/>
      <c r="S536" s="126"/>
      <c r="T536" s="126"/>
      <c r="U536" s="126"/>
      <c r="V536" s="126"/>
      <c r="W536" s="126"/>
    </row>
    <row r="537">
      <c r="A537" s="175"/>
      <c r="B537" s="174"/>
      <c r="C537" s="174"/>
      <c r="D537" s="174"/>
      <c r="E537" s="174"/>
      <c r="F537" s="175"/>
      <c r="G537" s="174"/>
      <c r="H537" s="174"/>
      <c r="I537" s="174"/>
      <c r="J537" s="174"/>
      <c r="K537" s="174"/>
      <c r="L537" s="139"/>
      <c r="M537" s="139"/>
      <c r="N537" s="139"/>
      <c r="O537" s="139"/>
      <c r="P537" s="139"/>
      <c r="Q537" s="139"/>
      <c r="R537" s="139"/>
      <c r="S537" s="139"/>
      <c r="T537" s="139"/>
      <c r="U537" s="139"/>
      <c r="V537" s="139"/>
      <c r="W537" s="139"/>
    </row>
    <row r="538">
      <c r="A538" s="176"/>
      <c r="B538" s="173"/>
      <c r="C538" s="173"/>
      <c r="D538" s="173"/>
      <c r="E538" s="173"/>
      <c r="F538" s="176"/>
      <c r="G538" s="173"/>
      <c r="H538" s="173"/>
      <c r="I538" s="173"/>
      <c r="J538" s="173"/>
      <c r="K538" s="173"/>
      <c r="L538" s="126"/>
      <c r="M538" s="126"/>
      <c r="N538" s="126"/>
      <c r="O538" s="126"/>
      <c r="P538" s="126"/>
      <c r="Q538" s="126"/>
      <c r="R538" s="126"/>
      <c r="S538" s="126"/>
      <c r="T538" s="126"/>
      <c r="U538" s="126"/>
      <c r="V538" s="126"/>
      <c r="W538" s="126"/>
    </row>
    <row r="539">
      <c r="A539" s="175"/>
      <c r="B539" s="174"/>
      <c r="C539" s="174"/>
      <c r="D539" s="174"/>
      <c r="E539" s="174"/>
      <c r="F539" s="175"/>
      <c r="G539" s="174"/>
      <c r="H539" s="174"/>
      <c r="I539" s="174"/>
      <c r="J539" s="174"/>
      <c r="K539" s="174"/>
      <c r="L539" s="139"/>
      <c r="M539" s="139"/>
      <c r="N539" s="139"/>
      <c r="O539" s="139"/>
      <c r="P539" s="139"/>
      <c r="Q539" s="139"/>
      <c r="R539" s="139"/>
      <c r="S539" s="139"/>
      <c r="T539" s="139"/>
      <c r="U539" s="139"/>
      <c r="V539" s="139"/>
      <c r="W539" s="139"/>
    </row>
    <row r="540">
      <c r="A540" s="176"/>
      <c r="B540" s="173"/>
      <c r="C540" s="173"/>
      <c r="D540" s="173"/>
      <c r="E540" s="173"/>
      <c r="F540" s="176"/>
      <c r="G540" s="173"/>
      <c r="H540" s="173"/>
      <c r="I540" s="173"/>
      <c r="J540" s="173"/>
      <c r="K540" s="173"/>
      <c r="L540" s="126"/>
      <c r="M540" s="126"/>
      <c r="N540" s="126"/>
      <c r="O540" s="126"/>
      <c r="P540" s="126"/>
      <c r="Q540" s="126"/>
      <c r="R540" s="126"/>
      <c r="S540" s="126"/>
      <c r="T540" s="126"/>
      <c r="U540" s="126"/>
      <c r="V540" s="126"/>
      <c r="W540" s="126"/>
    </row>
    <row r="541">
      <c r="A541" s="175"/>
      <c r="B541" s="174"/>
      <c r="C541" s="174"/>
      <c r="D541" s="174"/>
      <c r="E541" s="174"/>
      <c r="F541" s="175"/>
      <c r="G541" s="174"/>
      <c r="H541" s="174"/>
      <c r="I541" s="174"/>
      <c r="J541" s="174"/>
      <c r="K541" s="174"/>
      <c r="L541" s="139"/>
      <c r="M541" s="139"/>
      <c r="N541" s="139"/>
      <c r="O541" s="139"/>
      <c r="P541" s="139"/>
      <c r="Q541" s="139"/>
      <c r="R541" s="139"/>
      <c r="S541" s="139"/>
      <c r="T541" s="139"/>
      <c r="U541" s="139"/>
      <c r="V541" s="139"/>
      <c r="W541" s="139"/>
    </row>
    <row r="542">
      <c r="A542" s="176"/>
      <c r="B542" s="173"/>
      <c r="C542" s="173"/>
      <c r="D542" s="173"/>
      <c r="E542" s="173"/>
      <c r="F542" s="176"/>
      <c r="G542" s="173"/>
      <c r="H542" s="173"/>
      <c r="I542" s="173"/>
      <c r="J542" s="173"/>
      <c r="K542" s="173"/>
      <c r="L542" s="126"/>
      <c r="M542" s="126"/>
      <c r="N542" s="126"/>
      <c r="O542" s="126"/>
      <c r="P542" s="126"/>
      <c r="Q542" s="126"/>
      <c r="R542" s="126"/>
      <c r="S542" s="126"/>
      <c r="T542" s="126"/>
      <c r="U542" s="126"/>
      <c r="V542" s="126"/>
      <c r="W542" s="126"/>
    </row>
    <row r="543">
      <c r="A543" s="175"/>
      <c r="B543" s="174"/>
      <c r="C543" s="174"/>
      <c r="D543" s="174"/>
      <c r="E543" s="174"/>
      <c r="F543" s="175"/>
      <c r="G543" s="174"/>
      <c r="H543" s="174"/>
      <c r="I543" s="174"/>
      <c r="J543" s="174"/>
      <c r="K543" s="174"/>
      <c r="L543" s="139"/>
      <c r="M543" s="139"/>
      <c r="N543" s="139"/>
      <c r="O543" s="139"/>
      <c r="P543" s="139"/>
      <c r="Q543" s="139"/>
      <c r="R543" s="139"/>
      <c r="S543" s="139"/>
      <c r="T543" s="139"/>
      <c r="U543" s="139"/>
      <c r="V543" s="139"/>
      <c r="W543" s="139"/>
    </row>
    <row r="544">
      <c r="A544" s="176"/>
      <c r="B544" s="173"/>
      <c r="C544" s="173"/>
      <c r="D544" s="173"/>
      <c r="E544" s="173"/>
      <c r="F544" s="176"/>
      <c r="G544" s="173"/>
      <c r="H544" s="173"/>
      <c r="I544" s="173"/>
      <c r="J544" s="173"/>
      <c r="K544" s="173"/>
      <c r="L544" s="126"/>
      <c r="M544" s="126"/>
      <c r="N544" s="126"/>
      <c r="O544" s="126"/>
      <c r="P544" s="126"/>
      <c r="Q544" s="126"/>
      <c r="R544" s="126"/>
      <c r="S544" s="126"/>
      <c r="T544" s="126"/>
      <c r="U544" s="126"/>
      <c r="V544" s="126"/>
      <c r="W544" s="126"/>
    </row>
    <row r="545">
      <c r="A545" s="175"/>
      <c r="B545" s="174"/>
      <c r="C545" s="174"/>
      <c r="D545" s="174"/>
      <c r="E545" s="174"/>
      <c r="F545" s="175"/>
      <c r="G545" s="174"/>
      <c r="H545" s="174"/>
      <c r="I545" s="174"/>
      <c r="J545" s="174"/>
      <c r="K545" s="174"/>
      <c r="L545" s="139"/>
      <c r="M545" s="139"/>
      <c r="N545" s="139"/>
      <c r="O545" s="139"/>
      <c r="P545" s="139"/>
      <c r="Q545" s="139"/>
      <c r="R545" s="139"/>
      <c r="S545" s="139"/>
      <c r="T545" s="139"/>
      <c r="U545" s="139"/>
      <c r="V545" s="139"/>
      <c r="W545" s="139"/>
    </row>
    <row r="546">
      <c r="A546" s="176"/>
      <c r="B546" s="173"/>
      <c r="C546" s="173"/>
      <c r="D546" s="173"/>
      <c r="E546" s="173"/>
      <c r="F546" s="176"/>
      <c r="G546" s="173"/>
      <c r="H546" s="173"/>
      <c r="I546" s="173"/>
      <c r="J546" s="173"/>
      <c r="K546" s="173"/>
      <c r="L546" s="126"/>
      <c r="M546" s="126"/>
      <c r="N546" s="126"/>
      <c r="O546" s="126"/>
      <c r="P546" s="126"/>
      <c r="Q546" s="126"/>
      <c r="R546" s="126"/>
      <c r="S546" s="126"/>
      <c r="T546" s="126"/>
      <c r="U546" s="126"/>
      <c r="V546" s="126"/>
      <c r="W546" s="126"/>
    </row>
    <row r="547">
      <c r="A547" s="175"/>
      <c r="B547" s="174"/>
      <c r="C547" s="174"/>
      <c r="D547" s="174"/>
      <c r="E547" s="174"/>
      <c r="F547" s="175"/>
      <c r="G547" s="174"/>
      <c r="H547" s="174"/>
      <c r="I547" s="174"/>
      <c r="J547" s="174"/>
      <c r="K547" s="174"/>
      <c r="L547" s="139"/>
      <c r="M547" s="139"/>
      <c r="N547" s="139"/>
      <c r="O547" s="139"/>
      <c r="P547" s="139"/>
      <c r="Q547" s="139"/>
      <c r="R547" s="139"/>
      <c r="S547" s="139"/>
      <c r="T547" s="139"/>
      <c r="U547" s="139"/>
      <c r="V547" s="139"/>
      <c r="W547" s="139"/>
    </row>
    <row r="548">
      <c r="A548" s="176"/>
      <c r="B548" s="173"/>
      <c r="C548" s="173"/>
      <c r="D548" s="173"/>
      <c r="E548" s="173"/>
      <c r="F548" s="176"/>
      <c r="G548" s="173"/>
      <c r="H548" s="173"/>
      <c r="I548" s="173"/>
      <c r="J548" s="173"/>
      <c r="K548" s="173"/>
      <c r="L548" s="126"/>
      <c r="M548" s="126"/>
      <c r="N548" s="126"/>
      <c r="O548" s="126"/>
      <c r="P548" s="126"/>
      <c r="Q548" s="126"/>
      <c r="R548" s="126"/>
      <c r="S548" s="126"/>
      <c r="T548" s="126"/>
      <c r="U548" s="126"/>
      <c r="V548" s="126"/>
      <c r="W548" s="126"/>
    </row>
    <row r="549">
      <c r="A549" s="175"/>
      <c r="B549" s="174"/>
      <c r="C549" s="174"/>
      <c r="D549" s="174"/>
      <c r="E549" s="174"/>
      <c r="F549" s="175"/>
      <c r="G549" s="174"/>
      <c r="H549" s="174"/>
      <c r="I549" s="174"/>
      <c r="J549" s="174"/>
      <c r="K549" s="174"/>
      <c r="L549" s="139"/>
      <c r="M549" s="139"/>
      <c r="N549" s="139"/>
      <c r="O549" s="139"/>
      <c r="P549" s="139"/>
      <c r="Q549" s="139"/>
      <c r="R549" s="139"/>
      <c r="S549" s="139"/>
      <c r="T549" s="139"/>
      <c r="U549" s="139"/>
      <c r="V549" s="139"/>
      <c r="W549" s="139"/>
    </row>
    <row r="550">
      <c r="A550" s="176"/>
      <c r="B550" s="173"/>
      <c r="C550" s="173"/>
      <c r="D550" s="173"/>
      <c r="E550" s="173"/>
      <c r="F550" s="176"/>
      <c r="G550" s="173"/>
      <c r="H550" s="173"/>
      <c r="I550" s="173"/>
      <c r="J550" s="173"/>
      <c r="K550" s="173"/>
      <c r="L550" s="126"/>
      <c r="M550" s="126"/>
      <c r="N550" s="126"/>
      <c r="O550" s="126"/>
      <c r="P550" s="126"/>
      <c r="Q550" s="126"/>
      <c r="R550" s="126"/>
      <c r="S550" s="126"/>
      <c r="T550" s="126"/>
      <c r="U550" s="126"/>
      <c r="V550" s="126"/>
      <c r="W550" s="126"/>
    </row>
    <row r="551">
      <c r="A551" s="175"/>
      <c r="B551" s="174"/>
      <c r="C551" s="174"/>
      <c r="D551" s="174"/>
      <c r="E551" s="174"/>
      <c r="F551" s="175"/>
      <c r="G551" s="174"/>
      <c r="H551" s="174"/>
      <c r="I551" s="174"/>
      <c r="J551" s="174"/>
      <c r="K551" s="174"/>
      <c r="L551" s="139"/>
      <c r="M551" s="139"/>
      <c r="N551" s="139"/>
      <c r="O551" s="139"/>
      <c r="P551" s="139"/>
      <c r="Q551" s="139"/>
      <c r="R551" s="139"/>
      <c r="S551" s="139"/>
      <c r="T551" s="139"/>
      <c r="U551" s="139"/>
      <c r="V551" s="139"/>
      <c r="W551" s="139"/>
    </row>
    <row r="552">
      <c r="A552" s="176"/>
      <c r="B552" s="173"/>
      <c r="C552" s="173"/>
      <c r="D552" s="173"/>
      <c r="E552" s="173"/>
      <c r="F552" s="176"/>
      <c r="G552" s="173"/>
      <c r="H552" s="173"/>
      <c r="I552" s="173"/>
      <c r="J552" s="173"/>
      <c r="K552" s="173"/>
      <c r="L552" s="126"/>
      <c r="M552" s="126"/>
      <c r="N552" s="126"/>
      <c r="O552" s="126"/>
      <c r="P552" s="126"/>
      <c r="Q552" s="126"/>
      <c r="R552" s="126"/>
      <c r="S552" s="126"/>
      <c r="T552" s="126"/>
      <c r="U552" s="126"/>
      <c r="V552" s="126"/>
      <c r="W552" s="126"/>
    </row>
    <row r="553">
      <c r="A553" s="175"/>
      <c r="B553" s="174"/>
      <c r="C553" s="174"/>
      <c r="D553" s="174"/>
      <c r="E553" s="174"/>
      <c r="F553" s="175"/>
      <c r="G553" s="174"/>
      <c r="H553" s="174"/>
      <c r="I553" s="174"/>
      <c r="J553" s="174"/>
      <c r="K553" s="174"/>
      <c r="L553" s="139"/>
      <c r="M553" s="139"/>
      <c r="N553" s="139"/>
      <c r="O553" s="139"/>
      <c r="P553" s="139"/>
      <c r="Q553" s="139"/>
      <c r="R553" s="139"/>
      <c r="S553" s="139"/>
      <c r="T553" s="139"/>
      <c r="U553" s="139"/>
      <c r="V553" s="139"/>
      <c r="W553" s="139"/>
    </row>
    <row r="554">
      <c r="A554" s="176"/>
      <c r="B554" s="173"/>
      <c r="C554" s="173"/>
      <c r="D554" s="173"/>
      <c r="E554" s="173"/>
      <c r="F554" s="176"/>
      <c r="G554" s="173"/>
      <c r="H554" s="173"/>
      <c r="I554" s="173"/>
      <c r="J554" s="173"/>
      <c r="K554" s="173"/>
      <c r="L554" s="126"/>
      <c r="M554" s="126"/>
      <c r="N554" s="126"/>
      <c r="O554" s="126"/>
      <c r="P554" s="126"/>
      <c r="Q554" s="126"/>
      <c r="R554" s="126"/>
      <c r="S554" s="126"/>
      <c r="T554" s="126"/>
      <c r="U554" s="126"/>
      <c r="V554" s="126"/>
      <c r="W554" s="126"/>
    </row>
    <row r="555">
      <c r="A555" s="175"/>
      <c r="B555" s="174"/>
      <c r="C555" s="174"/>
      <c r="D555" s="174"/>
      <c r="E555" s="174"/>
      <c r="F555" s="175"/>
      <c r="G555" s="174"/>
      <c r="H555" s="174"/>
      <c r="I555" s="174"/>
      <c r="J555" s="174"/>
      <c r="K555" s="174"/>
      <c r="L555" s="139"/>
      <c r="M555" s="139"/>
      <c r="N555" s="139"/>
      <c r="O555" s="139"/>
      <c r="P555" s="139"/>
      <c r="Q555" s="139"/>
      <c r="R555" s="139"/>
      <c r="S555" s="139"/>
      <c r="T555" s="139"/>
      <c r="U555" s="139"/>
      <c r="V555" s="139"/>
      <c r="W555" s="139"/>
    </row>
    <row r="556">
      <c r="A556" s="176"/>
      <c r="B556" s="173"/>
      <c r="C556" s="173"/>
      <c r="D556" s="173"/>
      <c r="E556" s="173"/>
      <c r="F556" s="176"/>
      <c r="G556" s="173"/>
      <c r="H556" s="173"/>
      <c r="I556" s="173"/>
      <c r="J556" s="173"/>
      <c r="K556" s="173"/>
      <c r="L556" s="126"/>
      <c r="M556" s="126"/>
      <c r="N556" s="126"/>
      <c r="O556" s="126"/>
      <c r="P556" s="126"/>
      <c r="Q556" s="126"/>
      <c r="R556" s="126"/>
      <c r="S556" s="126"/>
      <c r="T556" s="126"/>
      <c r="U556" s="126"/>
      <c r="V556" s="126"/>
      <c r="W556" s="126"/>
    </row>
    <row r="557">
      <c r="A557" s="175"/>
      <c r="B557" s="174"/>
      <c r="C557" s="174"/>
      <c r="D557" s="174"/>
      <c r="E557" s="174"/>
      <c r="F557" s="175"/>
      <c r="G557" s="174"/>
      <c r="H557" s="174"/>
      <c r="I557" s="174"/>
      <c r="J557" s="174"/>
      <c r="K557" s="174"/>
      <c r="L557" s="139"/>
      <c r="M557" s="139"/>
      <c r="N557" s="139"/>
      <c r="O557" s="139"/>
      <c r="P557" s="139"/>
      <c r="Q557" s="139"/>
      <c r="R557" s="139"/>
      <c r="S557" s="139"/>
      <c r="T557" s="139"/>
      <c r="U557" s="139"/>
      <c r="V557" s="139"/>
      <c r="W557" s="139"/>
    </row>
    <row r="558">
      <c r="A558" s="176"/>
      <c r="B558" s="173"/>
      <c r="C558" s="173"/>
      <c r="D558" s="173"/>
      <c r="E558" s="173"/>
      <c r="F558" s="176"/>
      <c r="G558" s="173"/>
      <c r="H558" s="173"/>
      <c r="I558" s="173"/>
      <c r="J558" s="173"/>
      <c r="K558" s="173"/>
      <c r="L558" s="126"/>
      <c r="M558" s="126"/>
      <c r="N558" s="126"/>
      <c r="O558" s="126"/>
      <c r="P558" s="126"/>
      <c r="Q558" s="126"/>
      <c r="R558" s="126"/>
      <c r="S558" s="126"/>
      <c r="T558" s="126"/>
      <c r="U558" s="126"/>
      <c r="V558" s="126"/>
      <c r="W558" s="126"/>
    </row>
    <row r="559">
      <c r="A559" s="175"/>
      <c r="B559" s="174"/>
      <c r="C559" s="174"/>
      <c r="D559" s="174"/>
      <c r="E559" s="174"/>
      <c r="F559" s="175"/>
      <c r="G559" s="174"/>
      <c r="H559" s="174"/>
      <c r="I559" s="174"/>
      <c r="J559" s="174"/>
      <c r="K559" s="174"/>
      <c r="L559" s="139"/>
      <c r="M559" s="139"/>
      <c r="N559" s="139"/>
      <c r="O559" s="139"/>
      <c r="P559" s="139"/>
      <c r="Q559" s="139"/>
      <c r="R559" s="139"/>
      <c r="S559" s="139"/>
      <c r="T559" s="139"/>
      <c r="U559" s="139"/>
      <c r="V559" s="139"/>
      <c r="W559" s="139"/>
    </row>
    <row r="560">
      <c r="A560" s="176"/>
      <c r="B560" s="173"/>
      <c r="C560" s="173"/>
      <c r="D560" s="173"/>
      <c r="E560" s="173"/>
      <c r="F560" s="176"/>
      <c r="G560" s="173"/>
      <c r="H560" s="173"/>
      <c r="I560" s="173"/>
      <c r="J560" s="173"/>
      <c r="K560" s="173"/>
      <c r="L560" s="126"/>
      <c r="M560" s="126"/>
      <c r="N560" s="126"/>
      <c r="O560" s="126"/>
      <c r="P560" s="126"/>
      <c r="Q560" s="126"/>
      <c r="R560" s="126"/>
      <c r="S560" s="126"/>
      <c r="T560" s="126"/>
      <c r="U560" s="126"/>
      <c r="V560" s="126"/>
      <c r="W560" s="126"/>
    </row>
    <row r="561">
      <c r="A561" s="175"/>
      <c r="B561" s="174"/>
      <c r="C561" s="174"/>
      <c r="D561" s="174"/>
      <c r="E561" s="174"/>
      <c r="F561" s="175"/>
      <c r="G561" s="174"/>
      <c r="H561" s="174"/>
      <c r="I561" s="174"/>
      <c r="J561" s="174"/>
      <c r="K561" s="174"/>
      <c r="L561" s="139"/>
      <c r="M561" s="139"/>
      <c r="N561" s="139"/>
      <c r="O561" s="139"/>
      <c r="P561" s="139"/>
      <c r="Q561" s="139"/>
      <c r="R561" s="139"/>
      <c r="S561" s="139"/>
      <c r="T561" s="139"/>
      <c r="U561" s="139"/>
      <c r="V561" s="139"/>
      <c r="W561" s="139"/>
    </row>
    <row r="562">
      <c r="A562" s="176"/>
      <c r="B562" s="173"/>
      <c r="C562" s="173"/>
      <c r="D562" s="173"/>
      <c r="E562" s="173"/>
      <c r="F562" s="176"/>
      <c r="G562" s="173"/>
      <c r="H562" s="173"/>
      <c r="I562" s="173"/>
      <c r="J562" s="173"/>
      <c r="K562" s="173"/>
      <c r="L562" s="126"/>
      <c r="M562" s="126"/>
      <c r="N562" s="126"/>
      <c r="O562" s="126"/>
      <c r="P562" s="126"/>
      <c r="Q562" s="126"/>
      <c r="R562" s="126"/>
      <c r="S562" s="126"/>
      <c r="T562" s="126"/>
      <c r="U562" s="126"/>
      <c r="V562" s="126"/>
      <c r="W562" s="126"/>
    </row>
    <row r="563">
      <c r="A563" s="175"/>
      <c r="B563" s="174"/>
      <c r="C563" s="174"/>
      <c r="D563" s="174"/>
      <c r="E563" s="174"/>
      <c r="F563" s="175"/>
      <c r="G563" s="174"/>
      <c r="H563" s="174"/>
      <c r="I563" s="174"/>
      <c r="J563" s="174"/>
      <c r="K563" s="174"/>
      <c r="L563" s="139"/>
      <c r="M563" s="139"/>
      <c r="N563" s="139"/>
      <c r="O563" s="139"/>
      <c r="P563" s="139"/>
      <c r="Q563" s="139"/>
      <c r="R563" s="139"/>
      <c r="S563" s="139"/>
      <c r="T563" s="139"/>
      <c r="U563" s="139"/>
      <c r="V563" s="139"/>
      <c r="W563" s="139"/>
    </row>
    <row r="564">
      <c r="A564" s="176"/>
      <c r="B564" s="173"/>
      <c r="C564" s="173"/>
      <c r="D564" s="173"/>
      <c r="E564" s="173"/>
      <c r="F564" s="176"/>
      <c r="G564" s="173"/>
      <c r="H564" s="173"/>
      <c r="I564" s="173"/>
      <c r="J564" s="173"/>
      <c r="K564" s="173"/>
      <c r="L564" s="126"/>
      <c r="M564" s="126"/>
      <c r="N564" s="126"/>
      <c r="O564" s="126"/>
      <c r="P564" s="126"/>
      <c r="Q564" s="126"/>
      <c r="R564" s="126"/>
      <c r="S564" s="126"/>
      <c r="T564" s="126"/>
      <c r="U564" s="126"/>
      <c r="V564" s="126"/>
      <c r="W564" s="126"/>
    </row>
    <row r="565">
      <c r="A565" s="175"/>
      <c r="B565" s="174"/>
      <c r="C565" s="174"/>
      <c r="D565" s="174"/>
      <c r="E565" s="174"/>
      <c r="F565" s="175"/>
      <c r="G565" s="174"/>
      <c r="H565" s="174"/>
      <c r="I565" s="174"/>
      <c r="J565" s="174"/>
      <c r="K565" s="174"/>
      <c r="L565" s="139"/>
      <c r="M565" s="139"/>
      <c r="N565" s="139"/>
      <c r="O565" s="139"/>
      <c r="P565" s="139"/>
      <c r="Q565" s="139"/>
      <c r="R565" s="139"/>
      <c r="S565" s="139"/>
      <c r="T565" s="139"/>
      <c r="U565" s="139"/>
      <c r="V565" s="139"/>
      <c r="W565" s="139"/>
    </row>
    <row r="566">
      <c r="A566" s="176"/>
      <c r="B566" s="173"/>
      <c r="C566" s="173"/>
      <c r="D566" s="173"/>
      <c r="E566" s="173"/>
      <c r="F566" s="176"/>
      <c r="G566" s="173"/>
      <c r="H566" s="173"/>
      <c r="I566" s="173"/>
      <c r="J566" s="173"/>
      <c r="K566" s="173"/>
      <c r="L566" s="126"/>
      <c r="M566" s="126"/>
      <c r="N566" s="126"/>
      <c r="O566" s="126"/>
      <c r="P566" s="126"/>
      <c r="Q566" s="126"/>
      <c r="R566" s="126"/>
      <c r="S566" s="126"/>
      <c r="T566" s="126"/>
      <c r="U566" s="126"/>
      <c r="V566" s="126"/>
      <c r="W566" s="126"/>
    </row>
    <row r="567">
      <c r="A567" s="175"/>
      <c r="B567" s="174"/>
      <c r="C567" s="174"/>
      <c r="D567" s="174"/>
      <c r="E567" s="174"/>
      <c r="F567" s="175"/>
      <c r="G567" s="174"/>
      <c r="H567" s="174"/>
      <c r="I567" s="174"/>
      <c r="J567" s="174"/>
      <c r="K567" s="174"/>
      <c r="L567" s="139"/>
      <c r="M567" s="139"/>
      <c r="N567" s="139"/>
      <c r="O567" s="139"/>
      <c r="P567" s="139"/>
      <c r="Q567" s="139"/>
      <c r="R567" s="139"/>
      <c r="S567" s="139"/>
      <c r="T567" s="139"/>
      <c r="U567" s="139"/>
      <c r="V567" s="139"/>
      <c r="W567" s="139"/>
    </row>
    <row r="568">
      <c r="A568" s="176"/>
      <c r="B568" s="173"/>
      <c r="C568" s="173"/>
      <c r="D568" s="173"/>
      <c r="E568" s="173"/>
      <c r="F568" s="176"/>
      <c r="G568" s="173"/>
      <c r="H568" s="173"/>
      <c r="I568" s="173"/>
      <c r="J568" s="173"/>
      <c r="K568" s="173"/>
      <c r="L568" s="126"/>
      <c r="M568" s="126"/>
      <c r="N568" s="126"/>
      <c r="O568" s="126"/>
      <c r="P568" s="126"/>
      <c r="Q568" s="126"/>
      <c r="R568" s="126"/>
      <c r="S568" s="126"/>
      <c r="T568" s="126"/>
      <c r="U568" s="126"/>
      <c r="V568" s="126"/>
      <c r="W568" s="126"/>
    </row>
    <row r="569">
      <c r="A569" s="175"/>
      <c r="B569" s="174"/>
      <c r="C569" s="174"/>
      <c r="D569" s="174"/>
      <c r="E569" s="174"/>
      <c r="F569" s="175"/>
      <c r="G569" s="174"/>
      <c r="H569" s="174"/>
      <c r="I569" s="174"/>
      <c r="J569" s="174"/>
      <c r="K569" s="174"/>
      <c r="L569" s="139"/>
      <c r="M569" s="139"/>
      <c r="N569" s="139"/>
      <c r="O569" s="139"/>
      <c r="P569" s="139"/>
      <c r="Q569" s="139"/>
      <c r="R569" s="139"/>
      <c r="S569" s="139"/>
      <c r="T569" s="139"/>
      <c r="U569" s="139"/>
      <c r="V569" s="139"/>
      <c r="W569" s="139"/>
    </row>
    <row r="570">
      <c r="A570" s="176"/>
      <c r="B570" s="173"/>
      <c r="C570" s="173"/>
      <c r="D570" s="173"/>
      <c r="E570" s="173"/>
      <c r="F570" s="176"/>
      <c r="G570" s="173"/>
      <c r="H570" s="173"/>
      <c r="I570" s="173"/>
      <c r="J570" s="173"/>
      <c r="K570" s="173"/>
      <c r="L570" s="126"/>
      <c r="M570" s="126"/>
      <c r="N570" s="126"/>
      <c r="O570" s="126"/>
      <c r="P570" s="126"/>
      <c r="Q570" s="126"/>
      <c r="R570" s="126"/>
      <c r="S570" s="126"/>
      <c r="T570" s="126"/>
      <c r="U570" s="126"/>
      <c r="V570" s="126"/>
      <c r="W570" s="126"/>
    </row>
    <row r="571">
      <c r="A571" s="175"/>
      <c r="B571" s="174"/>
      <c r="C571" s="174"/>
      <c r="D571" s="174"/>
      <c r="E571" s="174"/>
      <c r="F571" s="175"/>
      <c r="G571" s="174"/>
      <c r="H571" s="174"/>
      <c r="I571" s="174"/>
      <c r="J571" s="174"/>
      <c r="K571" s="174"/>
      <c r="L571" s="139"/>
      <c r="M571" s="139"/>
      <c r="N571" s="139"/>
      <c r="O571" s="139"/>
      <c r="P571" s="139"/>
      <c r="Q571" s="139"/>
      <c r="R571" s="139"/>
      <c r="S571" s="139"/>
      <c r="T571" s="139"/>
      <c r="U571" s="139"/>
      <c r="V571" s="139"/>
      <c r="W571" s="139"/>
    </row>
    <row r="572">
      <c r="A572" s="176"/>
      <c r="B572" s="173"/>
      <c r="C572" s="173"/>
      <c r="D572" s="173"/>
      <c r="E572" s="173"/>
      <c r="F572" s="176"/>
      <c r="G572" s="173"/>
      <c r="H572" s="173"/>
      <c r="I572" s="173"/>
      <c r="J572" s="173"/>
      <c r="K572" s="173"/>
      <c r="L572" s="126"/>
      <c r="M572" s="126"/>
      <c r="N572" s="126"/>
      <c r="O572" s="126"/>
      <c r="P572" s="126"/>
      <c r="Q572" s="126"/>
      <c r="R572" s="126"/>
      <c r="S572" s="126"/>
      <c r="T572" s="126"/>
      <c r="U572" s="126"/>
      <c r="V572" s="126"/>
      <c r="W572" s="126"/>
    </row>
    <row r="573">
      <c r="A573" s="175"/>
      <c r="B573" s="174"/>
      <c r="C573" s="174"/>
      <c r="D573" s="174"/>
      <c r="E573" s="174"/>
      <c r="F573" s="175"/>
      <c r="G573" s="174"/>
      <c r="H573" s="174"/>
      <c r="I573" s="174"/>
      <c r="J573" s="174"/>
      <c r="K573" s="174"/>
      <c r="L573" s="139"/>
      <c r="M573" s="139"/>
      <c r="N573" s="139"/>
      <c r="O573" s="139"/>
      <c r="P573" s="139"/>
      <c r="Q573" s="139"/>
      <c r="R573" s="139"/>
      <c r="S573" s="139"/>
      <c r="T573" s="139"/>
      <c r="U573" s="139"/>
      <c r="V573" s="139"/>
      <c r="W573" s="139"/>
    </row>
    <row r="574">
      <c r="A574" s="176"/>
      <c r="B574" s="173"/>
      <c r="C574" s="173"/>
      <c r="D574" s="173"/>
      <c r="E574" s="173"/>
      <c r="F574" s="176"/>
      <c r="G574" s="173"/>
      <c r="H574" s="173"/>
      <c r="I574" s="173"/>
      <c r="J574" s="173"/>
      <c r="K574" s="173"/>
      <c r="L574" s="126"/>
      <c r="M574" s="126"/>
      <c r="N574" s="126"/>
      <c r="O574" s="126"/>
      <c r="P574" s="126"/>
      <c r="Q574" s="126"/>
      <c r="R574" s="126"/>
      <c r="S574" s="126"/>
      <c r="T574" s="126"/>
      <c r="U574" s="126"/>
      <c r="V574" s="126"/>
      <c r="W574" s="126"/>
    </row>
    <row r="575">
      <c r="A575" s="175"/>
      <c r="B575" s="174"/>
      <c r="C575" s="174"/>
      <c r="D575" s="174"/>
      <c r="E575" s="174"/>
      <c r="F575" s="175"/>
      <c r="G575" s="174"/>
      <c r="H575" s="174"/>
      <c r="I575" s="174"/>
      <c r="J575" s="174"/>
      <c r="K575" s="174"/>
      <c r="L575" s="139"/>
      <c r="M575" s="139"/>
      <c r="N575" s="139"/>
      <c r="O575" s="139"/>
      <c r="P575" s="139"/>
      <c r="Q575" s="139"/>
      <c r="R575" s="139"/>
      <c r="S575" s="139"/>
      <c r="T575" s="139"/>
      <c r="U575" s="139"/>
      <c r="V575" s="139"/>
      <c r="W575" s="139"/>
    </row>
    <row r="576">
      <c r="A576" s="176"/>
      <c r="B576" s="173"/>
      <c r="C576" s="173"/>
      <c r="D576" s="173"/>
      <c r="E576" s="173"/>
      <c r="F576" s="176"/>
      <c r="G576" s="173"/>
      <c r="H576" s="173"/>
      <c r="I576" s="173"/>
      <c r="J576" s="173"/>
      <c r="K576" s="173"/>
      <c r="L576" s="126"/>
      <c r="M576" s="126"/>
      <c r="N576" s="126"/>
      <c r="O576" s="126"/>
      <c r="P576" s="126"/>
      <c r="Q576" s="126"/>
      <c r="R576" s="126"/>
      <c r="S576" s="126"/>
      <c r="T576" s="126"/>
      <c r="U576" s="126"/>
      <c r="V576" s="126"/>
      <c r="W576" s="126"/>
    </row>
    <row r="577">
      <c r="A577" s="175"/>
      <c r="B577" s="174"/>
      <c r="C577" s="174"/>
      <c r="D577" s="174"/>
      <c r="E577" s="174"/>
      <c r="F577" s="175"/>
      <c r="G577" s="174"/>
      <c r="H577" s="174"/>
      <c r="I577" s="174"/>
      <c r="J577" s="174"/>
      <c r="K577" s="174"/>
      <c r="L577" s="139"/>
      <c r="M577" s="139"/>
      <c r="N577" s="139"/>
      <c r="O577" s="139"/>
      <c r="P577" s="139"/>
      <c r="Q577" s="139"/>
      <c r="R577" s="139"/>
      <c r="S577" s="139"/>
      <c r="T577" s="139"/>
      <c r="U577" s="139"/>
      <c r="V577" s="139"/>
      <c r="W577" s="139"/>
    </row>
    <row r="578">
      <c r="A578" s="176"/>
      <c r="B578" s="173"/>
      <c r="C578" s="173"/>
      <c r="D578" s="173"/>
      <c r="E578" s="173"/>
      <c r="F578" s="176"/>
      <c r="G578" s="173"/>
      <c r="H578" s="173"/>
      <c r="I578" s="173"/>
      <c r="J578" s="173"/>
      <c r="K578" s="173"/>
      <c r="L578" s="126"/>
      <c r="M578" s="126"/>
      <c r="N578" s="126"/>
      <c r="O578" s="126"/>
      <c r="P578" s="126"/>
      <c r="Q578" s="126"/>
      <c r="R578" s="126"/>
      <c r="S578" s="126"/>
      <c r="T578" s="126"/>
      <c r="U578" s="126"/>
      <c r="V578" s="126"/>
      <c r="W578" s="126"/>
    </row>
    <row r="579">
      <c r="A579" s="175"/>
      <c r="B579" s="174"/>
      <c r="C579" s="174"/>
      <c r="D579" s="174"/>
      <c r="E579" s="174"/>
      <c r="F579" s="175"/>
      <c r="G579" s="174"/>
      <c r="H579" s="174"/>
      <c r="I579" s="174"/>
      <c r="J579" s="174"/>
      <c r="K579" s="174"/>
      <c r="L579" s="139"/>
      <c r="M579" s="139"/>
      <c r="N579" s="139"/>
      <c r="O579" s="139"/>
      <c r="P579" s="139"/>
      <c r="Q579" s="139"/>
      <c r="R579" s="139"/>
      <c r="S579" s="139"/>
      <c r="T579" s="139"/>
      <c r="U579" s="139"/>
      <c r="V579" s="139"/>
      <c r="W579" s="139"/>
    </row>
    <row r="580">
      <c r="A580" s="176"/>
      <c r="B580" s="173"/>
      <c r="C580" s="173"/>
      <c r="D580" s="173"/>
      <c r="E580" s="173"/>
      <c r="F580" s="176"/>
      <c r="G580" s="173"/>
      <c r="H580" s="173"/>
      <c r="I580" s="173"/>
      <c r="J580" s="173"/>
      <c r="K580" s="173"/>
      <c r="L580" s="126"/>
      <c r="M580" s="126"/>
      <c r="N580" s="126"/>
      <c r="O580" s="126"/>
      <c r="P580" s="126"/>
      <c r="Q580" s="126"/>
      <c r="R580" s="126"/>
      <c r="S580" s="126"/>
      <c r="T580" s="126"/>
      <c r="U580" s="126"/>
      <c r="V580" s="126"/>
      <c r="W580" s="126"/>
    </row>
    <row r="581">
      <c r="A581" s="175"/>
      <c r="B581" s="174"/>
      <c r="C581" s="174"/>
      <c r="D581" s="174"/>
      <c r="E581" s="174"/>
      <c r="F581" s="175"/>
      <c r="G581" s="174"/>
      <c r="H581" s="174"/>
      <c r="I581" s="174"/>
      <c r="J581" s="174"/>
      <c r="K581" s="174"/>
      <c r="L581" s="139"/>
      <c r="M581" s="139"/>
      <c r="N581" s="139"/>
      <c r="O581" s="139"/>
      <c r="P581" s="139"/>
      <c r="Q581" s="139"/>
      <c r="R581" s="139"/>
      <c r="S581" s="139"/>
      <c r="T581" s="139"/>
      <c r="U581" s="139"/>
      <c r="V581" s="139"/>
      <c r="W581" s="139"/>
    </row>
    <row r="582">
      <c r="A582" s="176"/>
      <c r="B582" s="173"/>
      <c r="C582" s="173"/>
      <c r="D582" s="173"/>
      <c r="E582" s="173"/>
      <c r="F582" s="176"/>
      <c r="G582" s="173"/>
      <c r="H582" s="173"/>
      <c r="I582" s="173"/>
      <c r="J582" s="173"/>
      <c r="K582" s="173"/>
      <c r="L582" s="126"/>
      <c r="M582" s="126"/>
      <c r="N582" s="126"/>
      <c r="O582" s="126"/>
      <c r="P582" s="126"/>
      <c r="Q582" s="126"/>
      <c r="R582" s="126"/>
      <c r="S582" s="126"/>
      <c r="T582" s="126"/>
      <c r="U582" s="126"/>
      <c r="V582" s="126"/>
      <c r="W582" s="126"/>
    </row>
    <row r="583">
      <c r="A583" s="175"/>
      <c r="B583" s="174"/>
      <c r="C583" s="174"/>
      <c r="D583" s="174"/>
      <c r="E583" s="174"/>
      <c r="F583" s="175"/>
      <c r="G583" s="174"/>
      <c r="H583" s="174"/>
      <c r="I583" s="174"/>
      <c r="J583" s="174"/>
      <c r="K583" s="174"/>
      <c r="L583" s="139"/>
      <c r="M583" s="139"/>
      <c r="N583" s="139"/>
      <c r="O583" s="139"/>
      <c r="P583" s="139"/>
      <c r="Q583" s="139"/>
      <c r="R583" s="139"/>
      <c r="S583" s="139"/>
      <c r="T583" s="139"/>
      <c r="U583" s="139"/>
      <c r="V583" s="139"/>
      <c r="W583" s="139"/>
    </row>
    <row r="584">
      <c r="A584" s="176"/>
      <c r="B584" s="173"/>
      <c r="C584" s="173"/>
      <c r="D584" s="173"/>
      <c r="E584" s="173"/>
      <c r="F584" s="176"/>
      <c r="G584" s="173"/>
      <c r="H584" s="173"/>
      <c r="I584" s="173"/>
      <c r="J584" s="173"/>
      <c r="K584" s="173"/>
      <c r="L584" s="126"/>
      <c r="M584" s="126"/>
      <c r="N584" s="126"/>
      <c r="O584" s="126"/>
      <c r="P584" s="126"/>
      <c r="Q584" s="126"/>
      <c r="R584" s="126"/>
      <c r="S584" s="126"/>
      <c r="T584" s="126"/>
      <c r="U584" s="126"/>
      <c r="V584" s="126"/>
      <c r="W584" s="126"/>
    </row>
    <row r="585">
      <c r="A585" s="175"/>
      <c r="B585" s="174"/>
      <c r="C585" s="174"/>
      <c r="D585" s="174"/>
      <c r="E585" s="174"/>
      <c r="F585" s="175"/>
      <c r="G585" s="174"/>
      <c r="H585" s="174"/>
      <c r="I585" s="174"/>
      <c r="J585" s="174"/>
      <c r="K585" s="174"/>
      <c r="L585" s="139"/>
      <c r="M585" s="139"/>
      <c r="N585" s="139"/>
      <c r="O585" s="139"/>
      <c r="P585" s="139"/>
      <c r="Q585" s="139"/>
      <c r="R585" s="139"/>
      <c r="S585" s="139"/>
      <c r="T585" s="139"/>
      <c r="U585" s="139"/>
      <c r="V585" s="139"/>
      <c r="W585" s="139"/>
    </row>
    <row r="586">
      <c r="A586" s="176"/>
      <c r="B586" s="173"/>
      <c r="C586" s="173"/>
      <c r="D586" s="173"/>
      <c r="E586" s="173"/>
      <c r="F586" s="176"/>
      <c r="G586" s="173"/>
      <c r="H586" s="173"/>
      <c r="I586" s="173"/>
      <c r="J586" s="173"/>
      <c r="K586" s="173"/>
      <c r="L586" s="126"/>
      <c r="M586" s="126"/>
      <c r="N586" s="126"/>
      <c r="O586" s="126"/>
      <c r="P586" s="126"/>
      <c r="Q586" s="126"/>
      <c r="R586" s="126"/>
      <c r="S586" s="126"/>
      <c r="T586" s="126"/>
      <c r="U586" s="126"/>
      <c r="V586" s="126"/>
      <c r="W586" s="126"/>
    </row>
    <row r="587">
      <c r="A587" s="175"/>
      <c r="B587" s="174"/>
      <c r="C587" s="174"/>
      <c r="D587" s="174"/>
      <c r="E587" s="174"/>
      <c r="F587" s="175"/>
      <c r="G587" s="174"/>
      <c r="H587" s="174"/>
      <c r="I587" s="174"/>
      <c r="J587" s="174"/>
      <c r="K587" s="174"/>
      <c r="L587" s="139"/>
      <c r="M587" s="139"/>
      <c r="N587" s="139"/>
      <c r="O587" s="139"/>
      <c r="P587" s="139"/>
      <c r="Q587" s="139"/>
      <c r="R587" s="139"/>
      <c r="S587" s="139"/>
      <c r="T587" s="139"/>
      <c r="U587" s="139"/>
      <c r="V587" s="139"/>
      <c r="W587" s="139"/>
    </row>
    <row r="588">
      <c r="A588" s="176"/>
      <c r="B588" s="173"/>
      <c r="C588" s="173"/>
      <c r="D588" s="173"/>
      <c r="E588" s="173"/>
      <c r="F588" s="176"/>
      <c r="G588" s="173"/>
      <c r="H588" s="173"/>
      <c r="I588" s="173"/>
      <c r="J588" s="173"/>
      <c r="K588" s="173"/>
      <c r="L588" s="126"/>
      <c r="M588" s="126"/>
      <c r="N588" s="126"/>
      <c r="O588" s="126"/>
      <c r="P588" s="126"/>
      <c r="Q588" s="126"/>
      <c r="R588" s="126"/>
      <c r="S588" s="126"/>
      <c r="T588" s="126"/>
      <c r="U588" s="126"/>
      <c r="V588" s="126"/>
      <c r="W588" s="126"/>
    </row>
    <row r="589">
      <c r="A589" s="175"/>
      <c r="B589" s="174"/>
      <c r="C589" s="174"/>
      <c r="D589" s="174"/>
      <c r="E589" s="174"/>
      <c r="F589" s="175"/>
      <c r="G589" s="174"/>
      <c r="H589" s="174"/>
      <c r="I589" s="174"/>
      <c r="J589" s="174"/>
      <c r="K589" s="174"/>
      <c r="L589" s="139"/>
      <c r="M589" s="139"/>
      <c r="N589" s="139"/>
      <c r="O589" s="139"/>
      <c r="P589" s="139"/>
      <c r="Q589" s="139"/>
      <c r="R589" s="139"/>
      <c r="S589" s="139"/>
      <c r="T589" s="139"/>
      <c r="U589" s="139"/>
      <c r="V589" s="139"/>
      <c r="W589" s="139"/>
    </row>
    <row r="590">
      <c r="A590" s="176"/>
      <c r="B590" s="173"/>
      <c r="C590" s="173"/>
      <c r="D590" s="173"/>
      <c r="E590" s="173"/>
      <c r="F590" s="176"/>
      <c r="G590" s="173"/>
      <c r="H590" s="173"/>
      <c r="I590" s="173"/>
      <c r="J590" s="173"/>
      <c r="K590" s="173"/>
      <c r="L590" s="126"/>
      <c r="M590" s="126"/>
      <c r="N590" s="126"/>
      <c r="O590" s="126"/>
      <c r="P590" s="126"/>
      <c r="Q590" s="126"/>
      <c r="R590" s="126"/>
      <c r="S590" s="126"/>
      <c r="T590" s="126"/>
      <c r="U590" s="126"/>
      <c r="V590" s="126"/>
      <c r="W590" s="126"/>
    </row>
    <row r="591">
      <c r="A591" s="175"/>
      <c r="B591" s="174"/>
      <c r="C591" s="174"/>
      <c r="D591" s="174"/>
      <c r="E591" s="174"/>
      <c r="F591" s="175"/>
      <c r="G591" s="174"/>
      <c r="H591" s="174"/>
      <c r="I591" s="174"/>
      <c r="J591" s="174"/>
      <c r="K591" s="174"/>
      <c r="L591" s="139"/>
      <c r="M591" s="139"/>
      <c r="N591" s="139"/>
      <c r="O591" s="139"/>
      <c r="P591" s="139"/>
      <c r="Q591" s="139"/>
      <c r="R591" s="139"/>
      <c r="S591" s="139"/>
      <c r="T591" s="139"/>
      <c r="U591" s="139"/>
      <c r="V591" s="139"/>
      <c r="W591" s="139"/>
    </row>
    <row r="592">
      <c r="A592" s="176"/>
      <c r="B592" s="173"/>
      <c r="C592" s="173"/>
      <c r="D592" s="173"/>
      <c r="E592" s="173"/>
      <c r="F592" s="176"/>
      <c r="G592" s="173"/>
      <c r="H592" s="173"/>
      <c r="I592" s="173"/>
      <c r="J592" s="173"/>
      <c r="K592" s="173"/>
      <c r="L592" s="126"/>
      <c r="M592" s="126"/>
      <c r="N592" s="126"/>
      <c r="O592" s="126"/>
      <c r="P592" s="126"/>
      <c r="Q592" s="126"/>
      <c r="R592" s="126"/>
      <c r="S592" s="126"/>
      <c r="T592" s="126"/>
      <c r="U592" s="126"/>
      <c r="V592" s="126"/>
      <c r="W592" s="126"/>
    </row>
    <row r="593">
      <c r="A593" s="175"/>
      <c r="B593" s="174"/>
      <c r="C593" s="174"/>
      <c r="D593" s="174"/>
      <c r="E593" s="174"/>
      <c r="F593" s="175"/>
      <c r="G593" s="174"/>
      <c r="H593" s="174"/>
      <c r="I593" s="174"/>
      <c r="J593" s="174"/>
      <c r="K593" s="174"/>
      <c r="L593" s="139"/>
      <c r="M593" s="139"/>
      <c r="N593" s="139"/>
      <c r="O593" s="139"/>
      <c r="P593" s="139"/>
      <c r="Q593" s="139"/>
      <c r="R593" s="139"/>
      <c r="S593" s="139"/>
      <c r="T593" s="139"/>
      <c r="U593" s="139"/>
      <c r="V593" s="139"/>
      <c r="W593" s="139"/>
    </row>
    <row r="594">
      <c r="A594" s="176"/>
      <c r="B594" s="173"/>
      <c r="C594" s="173"/>
      <c r="D594" s="173"/>
      <c r="E594" s="173"/>
      <c r="F594" s="176"/>
      <c r="G594" s="173"/>
      <c r="H594" s="173"/>
      <c r="I594" s="173"/>
      <c r="J594" s="173"/>
      <c r="K594" s="173"/>
      <c r="L594" s="126"/>
      <c r="M594" s="126"/>
      <c r="N594" s="126"/>
      <c r="O594" s="126"/>
      <c r="P594" s="126"/>
      <c r="Q594" s="126"/>
      <c r="R594" s="126"/>
      <c r="S594" s="126"/>
      <c r="T594" s="126"/>
      <c r="U594" s="126"/>
      <c r="V594" s="126"/>
      <c r="W594" s="126"/>
    </row>
    <row r="595">
      <c r="A595" s="175"/>
      <c r="B595" s="174"/>
      <c r="C595" s="174"/>
      <c r="D595" s="174"/>
      <c r="E595" s="174"/>
      <c r="F595" s="175"/>
      <c r="G595" s="174"/>
      <c r="H595" s="174"/>
      <c r="I595" s="174"/>
      <c r="J595" s="174"/>
      <c r="K595" s="174"/>
      <c r="L595" s="139"/>
      <c r="M595" s="139"/>
      <c r="N595" s="139"/>
      <c r="O595" s="139"/>
      <c r="P595" s="139"/>
      <c r="Q595" s="139"/>
      <c r="R595" s="139"/>
      <c r="S595" s="139"/>
      <c r="T595" s="139"/>
      <c r="U595" s="139"/>
      <c r="V595" s="139"/>
      <c r="W595" s="139"/>
    </row>
    <row r="596">
      <c r="A596" s="176"/>
      <c r="B596" s="173"/>
      <c r="C596" s="173"/>
      <c r="D596" s="173"/>
      <c r="E596" s="173"/>
      <c r="F596" s="176"/>
      <c r="G596" s="173"/>
      <c r="H596" s="173"/>
      <c r="I596" s="173"/>
      <c r="J596" s="173"/>
      <c r="K596" s="173"/>
      <c r="L596" s="126"/>
      <c r="M596" s="126"/>
      <c r="N596" s="126"/>
      <c r="O596" s="126"/>
      <c r="P596" s="126"/>
      <c r="Q596" s="126"/>
      <c r="R596" s="126"/>
      <c r="S596" s="126"/>
      <c r="T596" s="126"/>
      <c r="U596" s="126"/>
      <c r="V596" s="126"/>
      <c r="W596" s="126"/>
    </row>
    <row r="597">
      <c r="A597" s="175"/>
      <c r="B597" s="174"/>
      <c r="C597" s="174"/>
      <c r="D597" s="174"/>
      <c r="E597" s="174"/>
      <c r="F597" s="175"/>
      <c r="G597" s="174"/>
      <c r="H597" s="174"/>
      <c r="I597" s="174"/>
      <c r="J597" s="174"/>
      <c r="K597" s="174"/>
      <c r="L597" s="139"/>
      <c r="M597" s="139"/>
      <c r="N597" s="139"/>
      <c r="O597" s="139"/>
      <c r="P597" s="139"/>
      <c r="Q597" s="139"/>
      <c r="R597" s="139"/>
      <c r="S597" s="139"/>
      <c r="T597" s="139"/>
      <c r="U597" s="139"/>
      <c r="V597" s="139"/>
      <c r="W597" s="139"/>
    </row>
    <row r="598">
      <c r="A598" s="176"/>
      <c r="B598" s="173"/>
      <c r="C598" s="173"/>
      <c r="D598" s="173"/>
      <c r="E598" s="173"/>
      <c r="F598" s="176"/>
      <c r="G598" s="173"/>
      <c r="H598" s="173"/>
      <c r="I598" s="173"/>
      <c r="J598" s="173"/>
      <c r="K598" s="173"/>
      <c r="L598" s="126"/>
      <c r="M598" s="126"/>
      <c r="N598" s="126"/>
      <c r="O598" s="126"/>
      <c r="P598" s="126"/>
      <c r="Q598" s="126"/>
      <c r="R598" s="126"/>
      <c r="S598" s="126"/>
      <c r="T598" s="126"/>
      <c r="U598" s="126"/>
      <c r="V598" s="126"/>
      <c r="W598" s="126"/>
    </row>
    <row r="599">
      <c r="A599" s="175"/>
      <c r="B599" s="174"/>
      <c r="C599" s="174"/>
      <c r="D599" s="174"/>
      <c r="E599" s="174"/>
      <c r="F599" s="175"/>
      <c r="G599" s="174"/>
      <c r="H599" s="174"/>
      <c r="I599" s="174"/>
      <c r="J599" s="174"/>
      <c r="K599" s="174"/>
      <c r="L599" s="139"/>
      <c r="M599" s="139"/>
      <c r="N599" s="139"/>
      <c r="O599" s="139"/>
      <c r="P599" s="139"/>
      <c r="Q599" s="139"/>
      <c r="R599" s="139"/>
      <c r="S599" s="139"/>
      <c r="T599" s="139"/>
      <c r="U599" s="139"/>
      <c r="V599" s="139"/>
      <c r="W599" s="139"/>
    </row>
    <row r="600">
      <c r="A600" s="176"/>
      <c r="B600" s="173"/>
      <c r="C600" s="173"/>
      <c r="D600" s="173"/>
      <c r="E600" s="173"/>
      <c r="F600" s="176"/>
      <c r="G600" s="173"/>
      <c r="H600" s="173"/>
      <c r="I600" s="173"/>
      <c r="J600" s="173"/>
      <c r="K600" s="173"/>
      <c r="L600" s="126"/>
      <c r="M600" s="126"/>
      <c r="N600" s="126"/>
      <c r="O600" s="126"/>
      <c r="P600" s="126"/>
      <c r="Q600" s="126"/>
      <c r="R600" s="126"/>
      <c r="S600" s="126"/>
      <c r="T600" s="126"/>
      <c r="U600" s="126"/>
      <c r="V600" s="126"/>
      <c r="W600" s="126"/>
    </row>
    <row r="601">
      <c r="A601" s="175"/>
      <c r="B601" s="174"/>
      <c r="C601" s="174"/>
      <c r="D601" s="174"/>
      <c r="E601" s="174"/>
      <c r="F601" s="175"/>
      <c r="G601" s="174"/>
      <c r="H601" s="174"/>
      <c r="I601" s="174"/>
      <c r="J601" s="174"/>
      <c r="K601" s="174"/>
      <c r="L601" s="139"/>
      <c r="M601" s="139"/>
      <c r="N601" s="139"/>
      <c r="O601" s="139"/>
      <c r="P601" s="139"/>
      <c r="Q601" s="139"/>
      <c r="R601" s="139"/>
      <c r="S601" s="139"/>
      <c r="T601" s="139"/>
      <c r="U601" s="139"/>
      <c r="V601" s="139"/>
      <c r="W601" s="139"/>
    </row>
    <row r="602">
      <c r="A602" s="176"/>
      <c r="B602" s="173"/>
      <c r="C602" s="173"/>
      <c r="D602" s="173"/>
      <c r="E602" s="173"/>
      <c r="F602" s="176"/>
      <c r="G602" s="173"/>
      <c r="H602" s="173"/>
      <c r="I602" s="173"/>
      <c r="J602" s="173"/>
      <c r="K602" s="173"/>
      <c r="L602" s="126"/>
      <c r="M602" s="126"/>
      <c r="N602" s="126"/>
      <c r="O602" s="126"/>
      <c r="P602" s="126"/>
      <c r="Q602" s="126"/>
      <c r="R602" s="126"/>
      <c r="S602" s="126"/>
      <c r="T602" s="126"/>
      <c r="U602" s="126"/>
      <c r="V602" s="126"/>
      <c r="W602" s="126"/>
    </row>
    <row r="603">
      <c r="A603" s="175"/>
      <c r="B603" s="174"/>
      <c r="C603" s="174"/>
      <c r="D603" s="174"/>
      <c r="E603" s="174"/>
      <c r="F603" s="175"/>
      <c r="G603" s="174"/>
      <c r="H603" s="174"/>
      <c r="I603" s="174"/>
      <c r="J603" s="174"/>
      <c r="K603" s="174"/>
      <c r="L603" s="139"/>
      <c r="M603" s="139"/>
      <c r="N603" s="139"/>
      <c r="O603" s="139"/>
      <c r="P603" s="139"/>
      <c r="Q603" s="139"/>
      <c r="R603" s="139"/>
      <c r="S603" s="139"/>
      <c r="T603" s="139"/>
      <c r="U603" s="139"/>
      <c r="V603" s="139"/>
      <c r="W603" s="139"/>
    </row>
    <row r="604">
      <c r="A604" s="176"/>
      <c r="B604" s="173"/>
      <c r="C604" s="173"/>
      <c r="D604" s="173"/>
      <c r="E604" s="173"/>
      <c r="F604" s="176"/>
      <c r="G604" s="173"/>
      <c r="H604" s="173"/>
      <c r="I604" s="173"/>
      <c r="J604" s="173"/>
      <c r="K604" s="173"/>
      <c r="L604" s="126"/>
      <c r="M604" s="126"/>
      <c r="N604" s="126"/>
      <c r="O604" s="126"/>
      <c r="P604" s="126"/>
      <c r="Q604" s="126"/>
      <c r="R604" s="126"/>
      <c r="S604" s="126"/>
      <c r="T604" s="126"/>
      <c r="U604" s="126"/>
      <c r="V604" s="126"/>
      <c r="W604" s="126"/>
    </row>
    <row r="605">
      <c r="A605" s="175"/>
      <c r="B605" s="174"/>
      <c r="C605" s="174"/>
      <c r="D605" s="174"/>
      <c r="E605" s="174"/>
      <c r="F605" s="175"/>
      <c r="G605" s="174"/>
      <c r="H605" s="174"/>
      <c r="I605" s="174"/>
      <c r="J605" s="174"/>
      <c r="K605" s="174"/>
      <c r="L605" s="139"/>
      <c r="M605" s="139"/>
      <c r="N605" s="139"/>
      <c r="O605" s="139"/>
      <c r="P605" s="139"/>
      <c r="Q605" s="139"/>
      <c r="R605" s="139"/>
      <c r="S605" s="139"/>
      <c r="T605" s="139"/>
      <c r="U605" s="139"/>
      <c r="V605" s="139"/>
      <c r="W605" s="139"/>
    </row>
    <row r="606">
      <c r="A606" s="176"/>
      <c r="B606" s="173"/>
      <c r="C606" s="173"/>
      <c r="D606" s="173"/>
      <c r="E606" s="173"/>
      <c r="F606" s="176"/>
      <c r="G606" s="173"/>
      <c r="H606" s="173"/>
      <c r="I606" s="173"/>
      <c r="J606" s="173"/>
      <c r="K606" s="173"/>
      <c r="L606" s="126"/>
      <c r="M606" s="126"/>
      <c r="N606" s="126"/>
      <c r="O606" s="126"/>
      <c r="P606" s="126"/>
      <c r="Q606" s="126"/>
      <c r="R606" s="126"/>
      <c r="S606" s="126"/>
      <c r="T606" s="126"/>
      <c r="U606" s="126"/>
      <c r="V606" s="126"/>
      <c r="W606" s="126"/>
    </row>
    <row r="607">
      <c r="A607" s="175"/>
      <c r="B607" s="174"/>
      <c r="C607" s="174"/>
      <c r="D607" s="174"/>
      <c r="E607" s="174"/>
      <c r="F607" s="175"/>
      <c r="G607" s="174"/>
      <c r="H607" s="174"/>
      <c r="I607" s="174"/>
      <c r="J607" s="174"/>
      <c r="K607" s="174"/>
      <c r="L607" s="139"/>
      <c r="M607" s="139"/>
      <c r="N607" s="139"/>
      <c r="O607" s="139"/>
      <c r="P607" s="139"/>
      <c r="Q607" s="139"/>
      <c r="R607" s="139"/>
      <c r="S607" s="139"/>
      <c r="T607" s="139"/>
      <c r="U607" s="139"/>
      <c r="V607" s="139"/>
      <c r="W607" s="139"/>
    </row>
    <row r="608">
      <c r="A608" s="176"/>
      <c r="B608" s="173"/>
      <c r="C608" s="173"/>
      <c r="D608" s="173"/>
      <c r="E608" s="173"/>
      <c r="F608" s="176"/>
      <c r="G608" s="173"/>
      <c r="H608" s="173"/>
      <c r="I608" s="173"/>
      <c r="J608" s="173"/>
      <c r="K608" s="173"/>
      <c r="L608" s="126"/>
      <c r="M608" s="126"/>
      <c r="N608" s="126"/>
      <c r="O608" s="126"/>
      <c r="P608" s="126"/>
      <c r="Q608" s="126"/>
      <c r="R608" s="126"/>
      <c r="S608" s="126"/>
      <c r="T608" s="126"/>
      <c r="U608" s="126"/>
      <c r="V608" s="126"/>
      <c r="W608" s="126"/>
    </row>
    <row r="609">
      <c r="A609" s="175"/>
      <c r="B609" s="174"/>
      <c r="C609" s="174"/>
      <c r="D609" s="174"/>
      <c r="E609" s="174"/>
      <c r="F609" s="175"/>
      <c r="G609" s="174"/>
      <c r="H609" s="174"/>
      <c r="I609" s="174"/>
      <c r="J609" s="174"/>
      <c r="K609" s="174"/>
      <c r="L609" s="139"/>
      <c r="M609" s="139"/>
      <c r="N609" s="139"/>
      <c r="O609" s="139"/>
      <c r="P609" s="139"/>
      <c r="Q609" s="139"/>
      <c r="R609" s="139"/>
      <c r="S609" s="139"/>
      <c r="T609" s="139"/>
      <c r="U609" s="139"/>
      <c r="V609" s="139"/>
      <c r="W609" s="139"/>
    </row>
    <row r="610">
      <c r="A610" s="176"/>
      <c r="B610" s="173"/>
      <c r="C610" s="173"/>
      <c r="D610" s="173"/>
      <c r="E610" s="173"/>
      <c r="F610" s="176"/>
      <c r="G610" s="173"/>
      <c r="H610" s="173"/>
      <c r="I610" s="173"/>
      <c r="J610" s="173"/>
      <c r="K610" s="173"/>
      <c r="L610" s="126"/>
      <c r="M610" s="126"/>
      <c r="N610" s="126"/>
      <c r="O610" s="126"/>
      <c r="P610" s="126"/>
      <c r="Q610" s="126"/>
      <c r="R610" s="126"/>
      <c r="S610" s="126"/>
      <c r="T610" s="126"/>
      <c r="U610" s="126"/>
      <c r="V610" s="126"/>
      <c r="W610" s="126"/>
    </row>
    <row r="611">
      <c r="A611" s="175"/>
      <c r="B611" s="174"/>
      <c r="C611" s="174"/>
      <c r="D611" s="174"/>
      <c r="E611" s="174"/>
      <c r="F611" s="175"/>
      <c r="G611" s="174"/>
      <c r="H611" s="174"/>
      <c r="I611" s="174"/>
      <c r="J611" s="174"/>
      <c r="K611" s="174"/>
      <c r="L611" s="139"/>
      <c r="M611" s="139"/>
      <c r="N611" s="139"/>
      <c r="O611" s="139"/>
      <c r="P611" s="139"/>
      <c r="Q611" s="139"/>
      <c r="R611" s="139"/>
      <c r="S611" s="139"/>
      <c r="T611" s="139"/>
      <c r="U611" s="139"/>
      <c r="V611" s="139"/>
      <c r="W611" s="139"/>
    </row>
    <row r="612">
      <c r="A612" s="176"/>
      <c r="B612" s="173"/>
      <c r="C612" s="173"/>
      <c r="D612" s="173"/>
      <c r="E612" s="173"/>
      <c r="F612" s="176"/>
      <c r="G612" s="173"/>
      <c r="H612" s="173"/>
      <c r="I612" s="173"/>
      <c r="J612" s="173"/>
      <c r="K612" s="173"/>
      <c r="L612" s="126"/>
      <c r="M612" s="126"/>
      <c r="N612" s="126"/>
      <c r="O612" s="126"/>
      <c r="P612" s="126"/>
      <c r="Q612" s="126"/>
      <c r="R612" s="126"/>
      <c r="S612" s="126"/>
      <c r="T612" s="126"/>
      <c r="U612" s="126"/>
      <c r="V612" s="126"/>
      <c r="W612" s="126"/>
    </row>
    <row r="613">
      <c r="A613" s="175"/>
      <c r="B613" s="174"/>
      <c r="C613" s="174"/>
      <c r="D613" s="174"/>
      <c r="E613" s="174"/>
      <c r="F613" s="175"/>
      <c r="G613" s="174"/>
      <c r="H613" s="174"/>
      <c r="I613" s="174"/>
      <c r="J613" s="174"/>
      <c r="K613" s="174"/>
      <c r="L613" s="139"/>
      <c r="M613" s="139"/>
      <c r="N613" s="139"/>
      <c r="O613" s="139"/>
      <c r="P613" s="139"/>
      <c r="Q613" s="139"/>
      <c r="R613" s="139"/>
      <c r="S613" s="139"/>
      <c r="T613" s="139"/>
      <c r="U613" s="139"/>
      <c r="V613" s="139"/>
      <c r="W613" s="139"/>
    </row>
    <row r="614">
      <c r="A614" s="176"/>
      <c r="B614" s="173"/>
      <c r="C614" s="173"/>
      <c r="D614" s="173"/>
      <c r="E614" s="173"/>
      <c r="F614" s="176"/>
      <c r="G614" s="173"/>
      <c r="H614" s="173"/>
      <c r="I614" s="173"/>
      <c r="J614" s="173"/>
      <c r="K614" s="173"/>
      <c r="L614" s="126"/>
      <c r="M614" s="126"/>
      <c r="N614" s="126"/>
      <c r="O614" s="126"/>
      <c r="P614" s="126"/>
      <c r="Q614" s="126"/>
      <c r="R614" s="126"/>
      <c r="S614" s="126"/>
      <c r="T614" s="126"/>
      <c r="U614" s="126"/>
      <c r="V614" s="126"/>
      <c r="W614" s="126"/>
    </row>
    <row r="615">
      <c r="A615" s="175"/>
      <c r="B615" s="174"/>
      <c r="C615" s="174"/>
      <c r="D615" s="174"/>
      <c r="E615" s="174"/>
      <c r="F615" s="175"/>
      <c r="G615" s="174"/>
      <c r="H615" s="174"/>
      <c r="I615" s="174"/>
      <c r="J615" s="174"/>
      <c r="K615" s="174"/>
      <c r="L615" s="139"/>
      <c r="M615" s="139"/>
      <c r="N615" s="139"/>
      <c r="O615" s="139"/>
      <c r="P615" s="139"/>
      <c r="Q615" s="139"/>
      <c r="R615" s="139"/>
      <c r="S615" s="139"/>
      <c r="T615" s="139"/>
      <c r="U615" s="139"/>
      <c r="V615" s="139"/>
      <c r="W615" s="139"/>
    </row>
    <row r="616">
      <c r="A616" s="176"/>
      <c r="B616" s="173"/>
      <c r="C616" s="173"/>
      <c r="D616" s="173"/>
      <c r="E616" s="173"/>
      <c r="F616" s="176"/>
      <c r="G616" s="173"/>
      <c r="H616" s="173"/>
      <c r="I616" s="173"/>
      <c r="J616" s="173"/>
      <c r="K616" s="173"/>
      <c r="L616" s="126"/>
      <c r="M616" s="126"/>
      <c r="N616" s="126"/>
      <c r="O616" s="126"/>
      <c r="P616" s="126"/>
      <c r="Q616" s="126"/>
      <c r="R616" s="126"/>
      <c r="S616" s="126"/>
      <c r="T616" s="126"/>
      <c r="U616" s="126"/>
      <c r="V616" s="126"/>
      <c r="W616" s="126"/>
    </row>
    <row r="617">
      <c r="A617" s="175"/>
      <c r="B617" s="174"/>
      <c r="C617" s="174"/>
      <c r="D617" s="174"/>
      <c r="E617" s="174"/>
      <c r="F617" s="175"/>
      <c r="G617" s="174"/>
      <c r="H617" s="174"/>
      <c r="I617" s="174"/>
      <c r="J617" s="174"/>
      <c r="K617" s="174"/>
      <c r="L617" s="139"/>
      <c r="M617" s="139"/>
      <c r="N617" s="139"/>
      <c r="O617" s="139"/>
      <c r="P617" s="139"/>
      <c r="Q617" s="139"/>
      <c r="R617" s="139"/>
      <c r="S617" s="139"/>
      <c r="T617" s="139"/>
      <c r="U617" s="139"/>
      <c r="V617" s="139"/>
      <c r="W617" s="139"/>
    </row>
    <row r="618">
      <c r="A618" s="176"/>
      <c r="B618" s="173"/>
      <c r="C618" s="173"/>
      <c r="D618" s="173"/>
      <c r="E618" s="173"/>
      <c r="F618" s="176"/>
      <c r="G618" s="173"/>
      <c r="H618" s="173"/>
      <c r="I618" s="173"/>
      <c r="J618" s="173"/>
      <c r="K618" s="173"/>
      <c r="L618" s="126"/>
      <c r="M618" s="126"/>
      <c r="N618" s="126"/>
      <c r="O618" s="126"/>
      <c r="P618" s="126"/>
      <c r="Q618" s="126"/>
      <c r="R618" s="126"/>
      <c r="S618" s="126"/>
      <c r="T618" s="126"/>
      <c r="U618" s="126"/>
      <c r="V618" s="126"/>
      <c r="W618" s="126"/>
    </row>
    <row r="619">
      <c r="A619" s="175"/>
      <c r="B619" s="174"/>
      <c r="C619" s="174"/>
      <c r="D619" s="174"/>
      <c r="E619" s="174"/>
      <c r="F619" s="175"/>
      <c r="G619" s="174"/>
      <c r="H619" s="174"/>
      <c r="I619" s="174"/>
      <c r="J619" s="174"/>
      <c r="K619" s="174"/>
      <c r="L619" s="139"/>
      <c r="M619" s="139"/>
      <c r="N619" s="139"/>
      <c r="O619" s="139"/>
      <c r="P619" s="139"/>
      <c r="Q619" s="139"/>
      <c r="R619" s="139"/>
      <c r="S619" s="139"/>
      <c r="T619" s="139"/>
      <c r="U619" s="139"/>
      <c r="V619" s="139"/>
      <c r="W619" s="139"/>
    </row>
    <row r="620">
      <c r="A620" s="176"/>
      <c r="B620" s="173"/>
      <c r="C620" s="173"/>
      <c r="D620" s="173"/>
      <c r="E620" s="173"/>
      <c r="F620" s="176"/>
      <c r="G620" s="173"/>
      <c r="H620" s="173"/>
      <c r="I620" s="173"/>
      <c r="J620" s="173"/>
      <c r="K620" s="173"/>
      <c r="L620" s="126"/>
      <c r="M620" s="126"/>
      <c r="N620" s="126"/>
      <c r="O620" s="126"/>
      <c r="P620" s="126"/>
      <c r="Q620" s="126"/>
      <c r="R620" s="126"/>
      <c r="S620" s="126"/>
      <c r="T620" s="126"/>
      <c r="U620" s="126"/>
      <c r="V620" s="126"/>
      <c r="W620" s="126"/>
    </row>
    <row r="621">
      <c r="A621" s="175"/>
      <c r="B621" s="174"/>
      <c r="C621" s="174"/>
      <c r="D621" s="174"/>
      <c r="E621" s="174"/>
      <c r="F621" s="175"/>
      <c r="G621" s="174"/>
      <c r="H621" s="174"/>
      <c r="I621" s="174"/>
      <c r="J621" s="174"/>
      <c r="K621" s="174"/>
      <c r="L621" s="139"/>
      <c r="M621" s="139"/>
      <c r="N621" s="139"/>
      <c r="O621" s="139"/>
      <c r="P621" s="139"/>
      <c r="Q621" s="139"/>
      <c r="R621" s="139"/>
      <c r="S621" s="139"/>
      <c r="T621" s="139"/>
      <c r="U621" s="139"/>
      <c r="V621" s="139"/>
      <c r="W621" s="139"/>
    </row>
    <row r="622">
      <c r="A622" s="176"/>
      <c r="B622" s="173"/>
      <c r="C622" s="173"/>
      <c r="D622" s="173"/>
      <c r="E622" s="173"/>
      <c r="F622" s="176"/>
      <c r="G622" s="173"/>
      <c r="H622" s="173"/>
      <c r="I622" s="173"/>
      <c r="J622" s="173"/>
      <c r="K622" s="173"/>
      <c r="L622" s="126"/>
      <c r="M622" s="126"/>
      <c r="N622" s="126"/>
      <c r="O622" s="126"/>
      <c r="P622" s="126"/>
      <c r="Q622" s="126"/>
      <c r="R622" s="126"/>
      <c r="S622" s="126"/>
      <c r="T622" s="126"/>
      <c r="U622" s="126"/>
      <c r="V622" s="126"/>
      <c r="W622" s="126"/>
    </row>
    <row r="623">
      <c r="A623" s="175"/>
      <c r="B623" s="174"/>
      <c r="C623" s="174"/>
      <c r="D623" s="174"/>
      <c r="E623" s="174"/>
      <c r="F623" s="175"/>
      <c r="G623" s="174"/>
      <c r="H623" s="174"/>
      <c r="I623" s="174"/>
      <c r="J623" s="174"/>
      <c r="K623" s="174"/>
      <c r="L623" s="139"/>
      <c r="M623" s="139"/>
      <c r="N623" s="139"/>
      <c r="O623" s="139"/>
      <c r="P623" s="139"/>
      <c r="Q623" s="139"/>
      <c r="R623" s="139"/>
      <c r="S623" s="139"/>
      <c r="T623" s="139"/>
      <c r="U623" s="139"/>
      <c r="V623" s="139"/>
      <c r="W623" s="139"/>
    </row>
    <row r="624">
      <c r="A624" s="176"/>
      <c r="B624" s="173"/>
      <c r="C624" s="173"/>
      <c r="D624" s="173"/>
      <c r="E624" s="173"/>
      <c r="F624" s="176"/>
      <c r="G624" s="173"/>
      <c r="H624" s="173"/>
      <c r="I624" s="173"/>
      <c r="J624" s="173"/>
      <c r="K624" s="173"/>
      <c r="L624" s="126"/>
      <c r="M624" s="126"/>
      <c r="N624" s="126"/>
      <c r="O624" s="126"/>
      <c r="P624" s="126"/>
      <c r="Q624" s="126"/>
      <c r="R624" s="126"/>
      <c r="S624" s="126"/>
      <c r="T624" s="126"/>
      <c r="U624" s="126"/>
      <c r="V624" s="126"/>
      <c r="W624" s="126"/>
    </row>
    <row r="625">
      <c r="A625" s="175"/>
      <c r="B625" s="174"/>
      <c r="C625" s="174"/>
      <c r="D625" s="174"/>
      <c r="E625" s="174"/>
      <c r="F625" s="175"/>
      <c r="G625" s="174"/>
      <c r="H625" s="174"/>
      <c r="I625" s="174"/>
      <c r="J625" s="174"/>
      <c r="K625" s="174"/>
      <c r="L625" s="139"/>
      <c r="M625" s="139"/>
      <c r="N625" s="139"/>
      <c r="O625" s="139"/>
      <c r="P625" s="139"/>
      <c r="Q625" s="139"/>
      <c r="R625" s="139"/>
      <c r="S625" s="139"/>
      <c r="T625" s="139"/>
      <c r="U625" s="139"/>
      <c r="V625" s="139"/>
      <c r="W625" s="139"/>
    </row>
    <row r="626">
      <c r="A626" s="176"/>
      <c r="B626" s="173"/>
      <c r="C626" s="173"/>
      <c r="D626" s="173"/>
      <c r="E626" s="173"/>
      <c r="F626" s="176"/>
      <c r="G626" s="173"/>
      <c r="H626" s="173"/>
      <c r="I626" s="173"/>
      <c r="J626" s="173"/>
      <c r="K626" s="173"/>
      <c r="L626" s="126"/>
      <c r="M626" s="126"/>
      <c r="N626" s="126"/>
      <c r="O626" s="126"/>
      <c r="P626" s="126"/>
      <c r="Q626" s="126"/>
      <c r="R626" s="126"/>
      <c r="S626" s="126"/>
      <c r="T626" s="126"/>
      <c r="U626" s="126"/>
      <c r="V626" s="126"/>
      <c r="W626" s="126"/>
    </row>
    <row r="627">
      <c r="A627" s="175"/>
      <c r="B627" s="174"/>
      <c r="C627" s="174"/>
      <c r="D627" s="174"/>
      <c r="E627" s="174"/>
      <c r="F627" s="175"/>
      <c r="G627" s="174"/>
      <c r="H627" s="174"/>
      <c r="I627" s="174"/>
      <c r="J627" s="174"/>
      <c r="K627" s="174"/>
      <c r="L627" s="139"/>
      <c r="M627" s="139"/>
      <c r="N627" s="139"/>
      <c r="O627" s="139"/>
      <c r="P627" s="139"/>
      <c r="Q627" s="139"/>
      <c r="R627" s="139"/>
      <c r="S627" s="139"/>
      <c r="T627" s="139"/>
      <c r="U627" s="139"/>
      <c r="V627" s="139"/>
      <c r="W627" s="139"/>
    </row>
    <row r="628">
      <c r="A628" s="176"/>
      <c r="B628" s="173"/>
      <c r="C628" s="173"/>
      <c r="D628" s="173"/>
      <c r="E628" s="173"/>
      <c r="F628" s="176"/>
      <c r="G628" s="173"/>
      <c r="H628" s="173"/>
      <c r="I628" s="173"/>
      <c r="J628" s="173"/>
      <c r="K628" s="173"/>
      <c r="L628" s="126"/>
      <c r="M628" s="126"/>
      <c r="N628" s="126"/>
      <c r="O628" s="126"/>
      <c r="P628" s="126"/>
      <c r="Q628" s="126"/>
      <c r="R628" s="126"/>
      <c r="S628" s="126"/>
      <c r="T628" s="126"/>
      <c r="U628" s="126"/>
      <c r="V628" s="126"/>
      <c r="W628" s="126"/>
    </row>
    <row r="629">
      <c r="A629" s="175"/>
      <c r="B629" s="174"/>
      <c r="C629" s="174"/>
      <c r="D629" s="174"/>
      <c r="E629" s="174"/>
      <c r="F629" s="175"/>
      <c r="G629" s="174"/>
      <c r="H629" s="174"/>
      <c r="I629" s="174"/>
      <c r="J629" s="174"/>
      <c r="K629" s="174"/>
      <c r="L629" s="139"/>
      <c r="M629" s="139"/>
      <c r="N629" s="139"/>
      <c r="O629" s="139"/>
      <c r="P629" s="139"/>
      <c r="Q629" s="139"/>
      <c r="R629" s="139"/>
      <c r="S629" s="139"/>
      <c r="T629" s="139"/>
      <c r="U629" s="139"/>
      <c r="V629" s="139"/>
      <c r="W629" s="139"/>
    </row>
    <row r="630">
      <c r="A630" s="176"/>
      <c r="B630" s="173"/>
      <c r="C630" s="173"/>
      <c r="D630" s="173"/>
      <c r="E630" s="173"/>
      <c r="F630" s="176"/>
      <c r="G630" s="173"/>
      <c r="H630" s="173"/>
      <c r="I630" s="173"/>
      <c r="J630" s="173"/>
      <c r="K630" s="173"/>
      <c r="L630" s="126"/>
      <c r="M630" s="126"/>
      <c r="N630" s="126"/>
      <c r="O630" s="126"/>
      <c r="P630" s="126"/>
      <c r="Q630" s="126"/>
      <c r="R630" s="126"/>
      <c r="S630" s="126"/>
      <c r="T630" s="126"/>
      <c r="U630" s="126"/>
      <c r="V630" s="126"/>
      <c r="W630" s="126"/>
    </row>
    <row r="631">
      <c r="A631" s="175"/>
      <c r="B631" s="174"/>
      <c r="C631" s="174"/>
      <c r="D631" s="174"/>
      <c r="E631" s="174"/>
      <c r="F631" s="175"/>
      <c r="G631" s="174"/>
      <c r="H631" s="174"/>
      <c r="I631" s="174"/>
      <c r="J631" s="174"/>
      <c r="K631" s="174"/>
      <c r="L631" s="139"/>
      <c r="M631" s="139"/>
      <c r="N631" s="139"/>
      <c r="O631" s="139"/>
      <c r="P631" s="139"/>
      <c r="Q631" s="139"/>
      <c r="R631" s="139"/>
      <c r="S631" s="139"/>
      <c r="T631" s="139"/>
      <c r="U631" s="139"/>
      <c r="V631" s="139"/>
      <c r="W631" s="139"/>
    </row>
    <row r="632">
      <c r="A632" s="176"/>
      <c r="B632" s="173"/>
      <c r="C632" s="173"/>
      <c r="D632" s="173"/>
      <c r="E632" s="173"/>
      <c r="F632" s="176"/>
      <c r="G632" s="173"/>
      <c r="H632" s="173"/>
      <c r="I632" s="173"/>
      <c r="J632" s="173"/>
      <c r="K632" s="173"/>
      <c r="L632" s="126"/>
      <c r="M632" s="126"/>
      <c r="N632" s="126"/>
      <c r="O632" s="126"/>
      <c r="P632" s="126"/>
      <c r="Q632" s="126"/>
      <c r="R632" s="126"/>
      <c r="S632" s="126"/>
      <c r="T632" s="126"/>
      <c r="U632" s="126"/>
      <c r="V632" s="126"/>
      <c r="W632" s="126"/>
    </row>
    <row r="633">
      <c r="A633" s="175"/>
      <c r="B633" s="174"/>
      <c r="C633" s="174"/>
      <c r="D633" s="174"/>
      <c r="E633" s="174"/>
      <c r="F633" s="175"/>
      <c r="G633" s="174"/>
      <c r="H633" s="174"/>
      <c r="I633" s="174"/>
      <c r="J633" s="174"/>
      <c r="K633" s="174"/>
      <c r="L633" s="139"/>
      <c r="M633" s="139"/>
      <c r="N633" s="139"/>
      <c r="O633" s="139"/>
      <c r="P633" s="139"/>
      <c r="Q633" s="139"/>
      <c r="R633" s="139"/>
      <c r="S633" s="139"/>
      <c r="T633" s="139"/>
      <c r="U633" s="139"/>
      <c r="V633" s="139"/>
      <c r="W633" s="139"/>
    </row>
    <row r="634">
      <c r="A634" s="176"/>
      <c r="B634" s="173"/>
      <c r="C634" s="173"/>
      <c r="D634" s="173"/>
      <c r="E634" s="173"/>
      <c r="F634" s="176"/>
      <c r="G634" s="173"/>
      <c r="H634" s="173"/>
      <c r="I634" s="173"/>
      <c r="J634" s="173"/>
      <c r="K634" s="173"/>
      <c r="L634" s="126"/>
      <c r="M634" s="126"/>
      <c r="N634" s="126"/>
      <c r="O634" s="126"/>
      <c r="P634" s="126"/>
      <c r="Q634" s="126"/>
      <c r="R634" s="126"/>
      <c r="S634" s="126"/>
      <c r="T634" s="126"/>
      <c r="U634" s="126"/>
      <c r="V634" s="126"/>
      <c r="W634" s="126"/>
    </row>
    <row r="635">
      <c r="A635" s="175"/>
      <c r="B635" s="174"/>
      <c r="C635" s="174"/>
      <c r="D635" s="174"/>
      <c r="E635" s="174"/>
      <c r="F635" s="175"/>
      <c r="G635" s="174"/>
      <c r="H635" s="174"/>
      <c r="I635" s="174"/>
      <c r="J635" s="174"/>
      <c r="K635" s="174"/>
      <c r="L635" s="139"/>
      <c r="M635" s="139"/>
      <c r="N635" s="139"/>
      <c r="O635" s="139"/>
      <c r="P635" s="139"/>
      <c r="Q635" s="139"/>
      <c r="R635" s="139"/>
      <c r="S635" s="139"/>
      <c r="T635" s="139"/>
      <c r="U635" s="139"/>
      <c r="V635" s="139"/>
      <c r="W635" s="139"/>
    </row>
    <row r="636">
      <c r="A636" s="176"/>
      <c r="B636" s="173"/>
      <c r="C636" s="173"/>
      <c r="D636" s="173"/>
      <c r="E636" s="173"/>
      <c r="F636" s="176"/>
      <c r="G636" s="173"/>
      <c r="H636" s="173"/>
      <c r="I636" s="173"/>
      <c r="J636" s="173"/>
      <c r="K636" s="173"/>
      <c r="L636" s="126"/>
      <c r="M636" s="126"/>
      <c r="N636" s="126"/>
      <c r="O636" s="126"/>
      <c r="P636" s="126"/>
      <c r="Q636" s="126"/>
      <c r="R636" s="126"/>
      <c r="S636" s="126"/>
      <c r="T636" s="126"/>
      <c r="U636" s="126"/>
      <c r="V636" s="126"/>
      <c r="W636" s="126"/>
    </row>
    <row r="637">
      <c r="A637" s="175"/>
      <c r="B637" s="174"/>
      <c r="C637" s="174"/>
      <c r="D637" s="174"/>
      <c r="E637" s="174"/>
      <c r="F637" s="175"/>
      <c r="G637" s="174"/>
      <c r="H637" s="174"/>
      <c r="I637" s="174"/>
      <c r="J637" s="174"/>
      <c r="K637" s="174"/>
      <c r="L637" s="139"/>
      <c r="M637" s="139"/>
      <c r="N637" s="139"/>
      <c r="O637" s="139"/>
      <c r="P637" s="139"/>
      <c r="Q637" s="139"/>
      <c r="R637" s="139"/>
      <c r="S637" s="139"/>
      <c r="T637" s="139"/>
      <c r="U637" s="139"/>
      <c r="V637" s="139"/>
      <c r="W637" s="139"/>
    </row>
    <row r="638">
      <c r="A638" s="176"/>
      <c r="B638" s="173"/>
      <c r="C638" s="173"/>
      <c r="D638" s="173"/>
      <c r="E638" s="173"/>
      <c r="F638" s="176"/>
      <c r="G638" s="173"/>
      <c r="H638" s="173"/>
      <c r="I638" s="173"/>
      <c r="J638" s="173"/>
      <c r="K638" s="173"/>
      <c r="L638" s="126"/>
      <c r="M638" s="126"/>
      <c r="N638" s="126"/>
      <c r="O638" s="126"/>
      <c r="P638" s="126"/>
      <c r="Q638" s="126"/>
      <c r="R638" s="126"/>
      <c r="S638" s="126"/>
      <c r="T638" s="126"/>
      <c r="U638" s="126"/>
      <c r="V638" s="126"/>
      <c r="W638" s="126"/>
    </row>
    <row r="639">
      <c r="A639" s="175"/>
      <c r="B639" s="174"/>
      <c r="C639" s="174"/>
      <c r="D639" s="174"/>
      <c r="E639" s="174"/>
      <c r="F639" s="175"/>
      <c r="G639" s="174"/>
      <c r="H639" s="174"/>
      <c r="I639" s="174"/>
      <c r="J639" s="174"/>
      <c r="K639" s="174"/>
      <c r="L639" s="139"/>
      <c r="M639" s="139"/>
      <c r="N639" s="139"/>
      <c r="O639" s="139"/>
      <c r="P639" s="139"/>
      <c r="Q639" s="139"/>
      <c r="R639" s="139"/>
      <c r="S639" s="139"/>
      <c r="T639" s="139"/>
      <c r="U639" s="139"/>
      <c r="V639" s="139"/>
      <c r="W639" s="139"/>
    </row>
    <row r="640">
      <c r="A640" s="176"/>
      <c r="B640" s="173"/>
      <c r="C640" s="173"/>
      <c r="D640" s="173"/>
      <c r="E640" s="173"/>
      <c r="F640" s="176"/>
      <c r="G640" s="173"/>
      <c r="H640" s="173"/>
      <c r="I640" s="173"/>
      <c r="J640" s="173"/>
      <c r="K640" s="173"/>
      <c r="L640" s="126"/>
      <c r="M640" s="126"/>
      <c r="N640" s="126"/>
      <c r="O640" s="126"/>
      <c r="P640" s="126"/>
      <c r="Q640" s="126"/>
      <c r="R640" s="126"/>
      <c r="S640" s="126"/>
      <c r="T640" s="126"/>
      <c r="U640" s="126"/>
      <c r="V640" s="126"/>
      <c r="W640" s="126"/>
    </row>
    <row r="641">
      <c r="A641" s="175"/>
      <c r="B641" s="174"/>
      <c r="C641" s="174"/>
      <c r="D641" s="174"/>
      <c r="E641" s="174"/>
      <c r="F641" s="175"/>
      <c r="G641" s="174"/>
      <c r="H641" s="174"/>
      <c r="I641" s="174"/>
      <c r="J641" s="174"/>
      <c r="K641" s="174"/>
      <c r="L641" s="139"/>
      <c r="M641" s="139"/>
      <c r="N641" s="139"/>
      <c r="O641" s="139"/>
      <c r="P641" s="139"/>
      <c r="Q641" s="139"/>
      <c r="R641" s="139"/>
      <c r="S641" s="139"/>
      <c r="T641" s="139"/>
      <c r="U641" s="139"/>
      <c r="V641" s="139"/>
      <c r="W641" s="139"/>
    </row>
    <row r="642">
      <c r="A642" s="176"/>
      <c r="B642" s="173"/>
      <c r="C642" s="173"/>
      <c r="D642" s="173"/>
      <c r="E642" s="173"/>
      <c r="F642" s="176"/>
      <c r="G642" s="173"/>
      <c r="H642" s="173"/>
      <c r="I642" s="173"/>
      <c r="J642" s="173"/>
      <c r="K642" s="173"/>
      <c r="L642" s="126"/>
      <c r="M642" s="126"/>
      <c r="N642" s="126"/>
      <c r="O642" s="126"/>
      <c r="P642" s="126"/>
      <c r="Q642" s="126"/>
      <c r="R642" s="126"/>
      <c r="S642" s="126"/>
      <c r="T642" s="126"/>
      <c r="U642" s="126"/>
      <c r="V642" s="126"/>
      <c r="W642" s="126"/>
    </row>
    <row r="643">
      <c r="A643" s="175"/>
      <c r="B643" s="174"/>
      <c r="C643" s="174"/>
      <c r="D643" s="174"/>
      <c r="E643" s="174"/>
      <c r="F643" s="175"/>
      <c r="G643" s="174"/>
      <c r="H643" s="174"/>
      <c r="I643" s="174"/>
      <c r="J643" s="174"/>
      <c r="K643" s="174"/>
      <c r="L643" s="139"/>
      <c r="M643" s="139"/>
      <c r="N643" s="139"/>
      <c r="O643" s="139"/>
      <c r="P643" s="139"/>
      <c r="Q643" s="139"/>
      <c r="R643" s="139"/>
      <c r="S643" s="139"/>
      <c r="T643" s="139"/>
      <c r="U643" s="139"/>
      <c r="V643" s="139"/>
      <c r="W643" s="139"/>
    </row>
    <row r="644">
      <c r="A644" s="176"/>
      <c r="B644" s="173"/>
      <c r="C644" s="173"/>
      <c r="D644" s="173"/>
      <c r="E644" s="173"/>
      <c r="F644" s="176"/>
      <c r="G644" s="173"/>
      <c r="H644" s="173"/>
      <c r="I644" s="173"/>
      <c r="J644" s="173"/>
      <c r="K644" s="173"/>
      <c r="L644" s="126"/>
      <c r="M644" s="126"/>
      <c r="N644" s="126"/>
      <c r="O644" s="126"/>
      <c r="P644" s="126"/>
      <c r="Q644" s="126"/>
      <c r="R644" s="126"/>
      <c r="S644" s="126"/>
      <c r="T644" s="126"/>
      <c r="U644" s="126"/>
      <c r="V644" s="126"/>
      <c r="W644" s="126"/>
    </row>
    <row r="645">
      <c r="A645" s="175"/>
      <c r="B645" s="174"/>
      <c r="C645" s="174"/>
      <c r="D645" s="174"/>
      <c r="E645" s="174"/>
      <c r="F645" s="175"/>
      <c r="G645" s="174"/>
      <c r="H645" s="174"/>
      <c r="I645" s="174"/>
      <c r="J645" s="174"/>
      <c r="K645" s="174"/>
      <c r="L645" s="139"/>
      <c r="M645" s="139"/>
      <c r="N645" s="139"/>
      <c r="O645" s="139"/>
      <c r="P645" s="139"/>
      <c r="Q645" s="139"/>
      <c r="R645" s="139"/>
      <c r="S645" s="139"/>
      <c r="T645" s="139"/>
      <c r="U645" s="139"/>
      <c r="V645" s="139"/>
      <c r="W645" s="139"/>
    </row>
    <row r="646">
      <c r="A646" s="176"/>
      <c r="B646" s="173"/>
      <c r="C646" s="173"/>
      <c r="D646" s="173"/>
      <c r="E646" s="173"/>
      <c r="F646" s="176"/>
      <c r="G646" s="173"/>
      <c r="H646" s="173"/>
      <c r="I646" s="173"/>
      <c r="J646" s="173"/>
      <c r="K646" s="173"/>
      <c r="L646" s="126"/>
      <c r="M646" s="126"/>
      <c r="N646" s="126"/>
      <c r="O646" s="126"/>
      <c r="P646" s="126"/>
      <c r="Q646" s="126"/>
      <c r="R646" s="126"/>
      <c r="S646" s="126"/>
      <c r="T646" s="126"/>
      <c r="U646" s="126"/>
      <c r="V646" s="126"/>
      <c r="W646" s="126"/>
    </row>
    <row r="647">
      <c r="A647" s="175"/>
      <c r="B647" s="174"/>
      <c r="C647" s="174"/>
      <c r="D647" s="174"/>
      <c r="E647" s="174"/>
      <c r="F647" s="175"/>
      <c r="G647" s="174"/>
      <c r="H647" s="174"/>
      <c r="I647" s="174"/>
      <c r="J647" s="174"/>
      <c r="K647" s="174"/>
      <c r="L647" s="139"/>
      <c r="M647" s="139"/>
      <c r="N647" s="139"/>
      <c r="O647" s="139"/>
      <c r="P647" s="139"/>
      <c r="Q647" s="139"/>
      <c r="R647" s="139"/>
      <c r="S647" s="139"/>
      <c r="T647" s="139"/>
      <c r="U647" s="139"/>
      <c r="V647" s="139"/>
      <c r="W647" s="139"/>
    </row>
    <row r="648">
      <c r="A648" s="176"/>
      <c r="B648" s="173"/>
      <c r="C648" s="173"/>
      <c r="D648" s="173"/>
      <c r="E648" s="173"/>
      <c r="F648" s="176"/>
      <c r="G648" s="173"/>
      <c r="H648" s="173"/>
      <c r="I648" s="173"/>
      <c r="J648" s="173"/>
      <c r="K648" s="173"/>
      <c r="L648" s="126"/>
      <c r="M648" s="126"/>
      <c r="N648" s="126"/>
      <c r="O648" s="126"/>
      <c r="P648" s="126"/>
      <c r="Q648" s="126"/>
      <c r="R648" s="126"/>
      <c r="S648" s="126"/>
      <c r="T648" s="126"/>
      <c r="U648" s="126"/>
      <c r="V648" s="126"/>
      <c r="W648" s="126"/>
    </row>
    <row r="649">
      <c r="A649" s="175"/>
      <c r="B649" s="174"/>
      <c r="C649" s="174"/>
      <c r="D649" s="174"/>
      <c r="E649" s="174"/>
      <c r="F649" s="175"/>
      <c r="G649" s="174"/>
      <c r="H649" s="174"/>
      <c r="I649" s="174"/>
      <c r="J649" s="174"/>
      <c r="K649" s="174"/>
      <c r="L649" s="139"/>
      <c r="M649" s="139"/>
      <c r="N649" s="139"/>
      <c r="O649" s="139"/>
      <c r="P649" s="139"/>
      <c r="Q649" s="139"/>
      <c r="R649" s="139"/>
      <c r="S649" s="139"/>
      <c r="T649" s="139"/>
      <c r="U649" s="139"/>
      <c r="V649" s="139"/>
      <c r="W649" s="139"/>
    </row>
    <row r="650">
      <c r="A650" s="176"/>
      <c r="B650" s="173"/>
      <c r="C650" s="173"/>
      <c r="D650" s="173"/>
      <c r="E650" s="173"/>
      <c r="F650" s="176"/>
      <c r="G650" s="173"/>
      <c r="H650" s="173"/>
      <c r="I650" s="173"/>
      <c r="J650" s="173"/>
      <c r="K650" s="173"/>
      <c r="L650" s="126"/>
      <c r="M650" s="126"/>
      <c r="N650" s="126"/>
      <c r="O650" s="126"/>
      <c r="P650" s="126"/>
      <c r="Q650" s="126"/>
      <c r="R650" s="126"/>
      <c r="S650" s="126"/>
      <c r="T650" s="126"/>
      <c r="U650" s="126"/>
      <c r="V650" s="126"/>
      <c r="W650" s="126"/>
    </row>
    <row r="651">
      <c r="A651" s="175"/>
      <c r="B651" s="174"/>
      <c r="C651" s="174"/>
      <c r="D651" s="174"/>
      <c r="E651" s="174"/>
      <c r="F651" s="175"/>
      <c r="G651" s="174"/>
      <c r="H651" s="174"/>
      <c r="I651" s="174"/>
      <c r="J651" s="174"/>
      <c r="K651" s="174"/>
      <c r="L651" s="139"/>
      <c r="M651" s="139"/>
      <c r="N651" s="139"/>
      <c r="O651" s="139"/>
      <c r="P651" s="139"/>
      <c r="Q651" s="139"/>
      <c r="R651" s="139"/>
      <c r="S651" s="139"/>
      <c r="T651" s="139"/>
      <c r="U651" s="139"/>
      <c r="V651" s="139"/>
      <c r="W651" s="139"/>
    </row>
    <row r="652">
      <c r="A652" s="176"/>
      <c r="B652" s="173"/>
      <c r="C652" s="173"/>
      <c r="D652" s="173"/>
      <c r="E652" s="173"/>
      <c r="F652" s="176"/>
      <c r="G652" s="173"/>
      <c r="H652" s="173"/>
      <c r="I652" s="173"/>
      <c r="J652" s="173"/>
      <c r="K652" s="173"/>
      <c r="L652" s="126"/>
      <c r="M652" s="126"/>
      <c r="N652" s="126"/>
      <c r="O652" s="126"/>
      <c r="P652" s="126"/>
      <c r="Q652" s="126"/>
      <c r="R652" s="126"/>
      <c r="S652" s="126"/>
      <c r="T652" s="126"/>
      <c r="U652" s="126"/>
      <c r="V652" s="126"/>
      <c r="W652" s="126"/>
    </row>
    <row r="653">
      <c r="A653" s="175"/>
      <c r="B653" s="174"/>
      <c r="C653" s="174"/>
      <c r="D653" s="174"/>
      <c r="E653" s="174"/>
      <c r="F653" s="175"/>
      <c r="G653" s="174"/>
      <c r="H653" s="174"/>
      <c r="I653" s="174"/>
      <c r="J653" s="174"/>
      <c r="K653" s="174"/>
      <c r="L653" s="139"/>
      <c r="M653" s="139"/>
      <c r="N653" s="139"/>
      <c r="O653" s="139"/>
      <c r="P653" s="139"/>
      <c r="Q653" s="139"/>
      <c r="R653" s="139"/>
      <c r="S653" s="139"/>
      <c r="T653" s="139"/>
      <c r="U653" s="139"/>
      <c r="V653" s="139"/>
      <c r="W653" s="139"/>
    </row>
    <row r="654">
      <c r="A654" s="176"/>
      <c r="B654" s="173"/>
      <c r="C654" s="173"/>
      <c r="D654" s="173"/>
      <c r="E654" s="173"/>
      <c r="F654" s="176"/>
      <c r="G654" s="173"/>
      <c r="H654" s="173"/>
      <c r="I654" s="173"/>
      <c r="J654" s="173"/>
      <c r="K654" s="173"/>
      <c r="L654" s="126"/>
      <c r="M654" s="126"/>
      <c r="N654" s="126"/>
      <c r="O654" s="126"/>
      <c r="P654" s="126"/>
      <c r="Q654" s="126"/>
      <c r="R654" s="126"/>
      <c r="S654" s="126"/>
      <c r="T654" s="126"/>
      <c r="U654" s="126"/>
      <c r="V654" s="126"/>
      <c r="W654" s="126"/>
    </row>
    <row r="655">
      <c r="A655" s="175"/>
      <c r="B655" s="174"/>
      <c r="C655" s="174"/>
      <c r="D655" s="174"/>
      <c r="E655" s="174"/>
      <c r="F655" s="175"/>
      <c r="G655" s="174"/>
      <c r="H655" s="174"/>
      <c r="I655" s="174"/>
      <c r="J655" s="174"/>
      <c r="K655" s="174"/>
      <c r="L655" s="139"/>
      <c r="M655" s="139"/>
      <c r="N655" s="139"/>
      <c r="O655" s="139"/>
      <c r="P655" s="139"/>
      <c r="Q655" s="139"/>
      <c r="R655" s="139"/>
      <c r="S655" s="139"/>
      <c r="T655" s="139"/>
      <c r="U655" s="139"/>
      <c r="V655" s="139"/>
      <c r="W655" s="139"/>
    </row>
    <row r="656">
      <c r="A656" s="176"/>
      <c r="B656" s="173"/>
      <c r="C656" s="173"/>
      <c r="D656" s="173"/>
      <c r="E656" s="173"/>
      <c r="F656" s="176"/>
      <c r="G656" s="173"/>
      <c r="H656" s="173"/>
      <c r="I656" s="173"/>
      <c r="J656" s="173"/>
      <c r="K656" s="173"/>
      <c r="L656" s="126"/>
      <c r="M656" s="126"/>
      <c r="N656" s="126"/>
      <c r="O656" s="126"/>
      <c r="P656" s="126"/>
      <c r="Q656" s="126"/>
      <c r="R656" s="126"/>
      <c r="S656" s="126"/>
      <c r="T656" s="126"/>
      <c r="U656" s="126"/>
      <c r="V656" s="126"/>
      <c r="W656" s="126"/>
    </row>
    <row r="657">
      <c r="A657" s="175"/>
      <c r="B657" s="174"/>
      <c r="C657" s="174"/>
      <c r="D657" s="174"/>
      <c r="E657" s="174"/>
      <c r="F657" s="175"/>
      <c r="G657" s="174"/>
      <c r="H657" s="174"/>
      <c r="I657" s="174"/>
      <c r="J657" s="174"/>
      <c r="K657" s="174"/>
      <c r="L657" s="139"/>
      <c r="M657" s="139"/>
      <c r="N657" s="139"/>
      <c r="O657" s="139"/>
      <c r="P657" s="139"/>
      <c r="Q657" s="139"/>
      <c r="R657" s="139"/>
      <c r="S657" s="139"/>
      <c r="T657" s="139"/>
      <c r="U657" s="139"/>
      <c r="V657" s="139"/>
      <c r="W657" s="139"/>
    </row>
    <row r="658">
      <c r="A658" s="176"/>
      <c r="B658" s="173"/>
      <c r="C658" s="173"/>
      <c r="D658" s="173"/>
      <c r="E658" s="173"/>
      <c r="F658" s="176"/>
      <c r="G658" s="173"/>
      <c r="H658" s="173"/>
      <c r="I658" s="173"/>
      <c r="J658" s="173"/>
      <c r="K658" s="173"/>
      <c r="L658" s="126"/>
      <c r="M658" s="126"/>
      <c r="N658" s="126"/>
      <c r="O658" s="126"/>
      <c r="P658" s="126"/>
      <c r="Q658" s="126"/>
      <c r="R658" s="126"/>
      <c r="S658" s="126"/>
      <c r="T658" s="126"/>
      <c r="U658" s="126"/>
      <c r="V658" s="126"/>
      <c r="W658" s="126"/>
    </row>
    <row r="659">
      <c r="A659" s="175"/>
      <c r="B659" s="174"/>
      <c r="C659" s="174"/>
      <c r="D659" s="174"/>
      <c r="E659" s="174"/>
      <c r="F659" s="175"/>
      <c r="G659" s="174"/>
      <c r="H659" s="174"/>
      <c r="I659" s="174"/>
      <c r="J659" s="174"/>
      <c r="K659" s="174"/>
      <c r="L659" s="139"/>
      <c r="M659" s="139"/>
      <c r="N659" s="139"/>
      <c r="O659" s="139"/>
      <c r="P659" s="139"/>
      <c r="Q659" s="139"/>
      <c r="R659" s="139"/>
      <c r="S659" s="139"/>
      <c r="T659" s="139"/>
      <c r="U659" s="139"/>
      <c r="V659" s="139"/>
      <c r="W659" s="139"/>
    </row>
    <row r="660">
      <c r="A660" s="176"/>
      <c r="B660" s="173"/>
      <c r="C660" s="173"/>
      <c r="D660" s="173"/>
      <c r="E660" s="173"/>
      <c r="F660" s="176"/>
      <c r="G660" s="173"/>
      <c r="H660" s="173"/>
      <c r="I660" s="173"/>
      <c r="J660" s="173"/>
      <c r="K660" s="173"/>
      <c r="L660" s="126"/>
      <c r="M660" s="126"/>
      <c r="N660" s="126"/>
      <c r="O660" s="126"/>
      <c r="P660" s="126"/>
      <c r="Q660" s="126"/>
      <c r="R660" s="126"/>
      <c r="S660" s="126"/>
      <c r="T660" s="126"/>
      <c r="U660" s="126"/>
      <c r="V660" s="126"/>
      <c r="W660" s="126"/>
    </row>
    <row r="661">
      <c r="A661" s="175"/>
      <c r="B661" s="174"/>
      <c r="C661" s="174"/>
      <c r="D661" s="174"/>
      <c r="E661" s="174"/>
      <c r="F661" s="175"/>
      <c r="G661" s="174"/>
      <c r="H661" s="174"/>
      <c r="I661" s="174"/>
      <c r="J661" s="174"/>
      <c r="K661" s="174"/>
      <c r="L661" s="139"/>
      <c r="M661" s="139"/>
      <c r="N661" s="139"/>
      <c r="O661" s="139"/>
      <c r="P661" s="139"/>
      <c r="Q661" s="139"/>
      <c r="R661" s="139"/>
      <c r="S661" s="139"/>
      <c r="T661" s="139"/>
      <c r="U661" s="139"/>
      <c r="V661" s="139"/>
      <c r="W661" s="139"/>
    </row>
    <row r="662">
      <c r="A662" s="176"/>
      <c r="B662" s="173"/>
      <c r="C662" s="173"/>
      <c r="D662" s="173"/>
      <c r="E662" s="173"/>
      <c r="F662" s="176"/>
      <c r="G662" s="173"/>
      <c r="H662" s="173"/>
      <c r="I662" s="173"/>
      <c r="J662" s="173"/>
      <c r="K662" s="173"/>
      <c r="L662" s="126"/>
      <c r="M662" s="126"/>
      <c r="N662" s="126"/>
      <c r="O662" s="126"/>
      <c r="P662" s="126"/>
      <c r="Q662" s="126"/>
      <c r="R662" s="126"/>
      <c r="S662" s="126"/>
      <c r="T662" s="126"/>
      <c r="U662" s="126"/>
      <c r="V662" s="126"/>
      <c r="W662" s="126"/>
    </row>
    <row r="663">
      <c r="A663" s="175"/>
      <c r="B663" s="174"/>
      <c r="C663" s="174"/>
      <c r="D663" s="174"/>
      <c r="E663" s="174"/>
      <c r="F663" s="175"/>
      <c r="G663" s="174"/>
      <c r="H663" s="174"/>
      <c r="I663" s="174"/>
      <c r="J663" s="174"/>
      <c r="K663" s="174"/>
      <c r="L663" s="139"/>
      <c r="M663" s="139"/>
      <c r="N663" s="139"/>
      <c r="O663" s="139"/>
      <c r="P663" s="139"/>
      <c r="Q663" s="139"/>
      <c r="R663" s="139"/>
      <c r="S663" s="139"/>
      <c r="T663" s="139"/>
      <c r="U663" s="139"/>
      <c r="V663" s="139"/>
      <c r="W663" s="139"/>
    </row>
    <row r="664">
      <c r="A664" s="176"/>
      <c r="B664" s="173"/>
      <c r="C664" s="173"/>
      <c r="D664" s="173"/>
      <c r="E664" s="173"/>
      <c r="F664" s="176"/>
      <c r="G664" s="173"/>
      <c r="H664" s="173"/>
      <c r="I664" s="173"/>
      <c r="J664" s="173"/>
      <c r="K664" s="173"/>
      <c r="L664" s="126"/>
      <c r="M664" s="126"/>
      <c r="N664" s="126"/>
      <c r="O664" s="126"/>
      <c r="P664" s="126"/>
      <c r="Q664" s="126"/>
      <c r="R664" s="126"/>
      <c r="S664" s="126"/>
      <c r="T664" s="126"/>
      <c r="U664" s="126"/>
      <c r="V664" s="126"/>
      <c r="W664" s="126"/>
    </row>
    <row r="665">
      <c r="A665" s="175"/>
      <c r="B665" s="174"/>
      <c r="C665" s="174"/>
      <c r="D665" s="174"/>
      <c r="E665" s="174"/>
      <c r="F665" s="175"/>
      <c r="G665" s="174"/>
      <c r="H665" s="174"/>
      <c r="I665" s="174"/>
      <c r="J665" s="174"/>
      <c r="K665" s="174"/>
      <c r="L665" s="139"/>
      <c r="M665" s="139"/>
      <c r="N665" s="139"/>
      <c r="O665" s="139"/>
      <c r="P665" s="139"/>
      <c r="Q665" s="139"/>
      <c r="R665" s="139"/>
      <c r="S665" s="139"/>
      <c r="T665" s="139"/>
      <c r="U665" s="139"/>
      <c r="V665" s="139"/>
      <c r="W665" s="139"/>
    </row>
    <row r="666">
      <c r="A666" s="176"/>
      <c r="B666" s="173"/>
      <c r="C666" s="173"/>
      <c r="D666" s="173"/>
      <c r="E666" s="173"/>
      <c r="F666" s="176"/>
      <c r="G666" s="173"/>
      <c r="H666" s="173"/>
      <c r="I666" s="173"/>
      <c r="J666" s="173"/>
      <c r="K666" s="173"/>
      <c r="L666" s="126"/>
      <c r="M666" s="126"/>
      <c r="N666" s="126"/>
      <c r="O666" s="126"/>
      <c r="P666" s="126"/>
      <c r="Q666" s="126"/>
      <c r="R666" s="126"/>
      <c r="S666" s="126"/>
      <c r="T666" s="126"/>
      <c r="U666" s="126"/>
      <c r="V666" s="126"/>
      <c r="W666" s="126"/>
    </row>
    <row r="667">
      <c r="A667" s="175"/>
      <c r="B667" s="174"/>
      <c r="C667" s="174"/>
      <c r="D667" s="174"/>
      <c r="E667" s="174"/>
      <c r="F667" s="175"/>
      <c r="G667" s="174"/>
      <c r="H667" s="174"/>
      <c r="I667" s="174"/>
      <c r="J667" s="174"/>
      <c r="K667" s="174"/>
      <c r="L667" s="139"/>
      <c r="M667" s="139"/>
      <c r="N667" s="139"/>
      <c r="O667" s="139"/>
      <c r="P667" s="139"/>
      <c r="Q667" s="139"/>
      <c r="R667" s="139"/>
      <c r="S667" s="139"/>
      <c r="T667" s="139"/>
      <c r="U667" s="139"/>
      <c r="V667" s="139"/>
      <c r="W667" s="139"/>
    </row>
    <row r="668">
      <c r="A668" s="176"/>
      <c r="B668" s="173"/>
      <c r="C668" s="173"/>
      <c r="D668" s="173"/>
      <c r="E668" s="173"/>
      <c r="F668" s="176"/>
      <c r="G668" s="173"/>
      <c r="H668" s="173"/>
      <c r="I668" s="173"/>
      <c r="J668" s="173"/>
      <c r="K668" s="173"/>
      <c r="L668" s="126"/>
      <c r="M668" s="126"/>
      <c r="N668" s="126"/>
      <c r="O668" s="126"/>
      <c r="P668" s="126"/>
      <c r="Q668" s="126"/>
      <c r="R668" s="126"/>
      <c r="S668" s="126"/>
      <c r="T668" s="126"/>
      <c r="U668" s="126"/>
      <c r="V668" s="126"/>
      <c r="W668" s="126"/>
    </row>
    <row r="669">
      <c r="A669" s="175"/>
      <c r="B669" s="174"/>
      <c r="C669" s="174"/>
      <c r="D669" s="174"/>
      <c r="E669" s="174"/>
      <c r="F669" s="175"/>
      <c r="G669" s="174"/>
      <c r="H669" s="174"/>
      <c r="I669" s="174"/>
      <c r="J669" s="174"/>
      <c r="K669" s="174"/>
      <c r="L669" s="139"/>
      <c r="M669" s="139"/>
      <c r="N669" s="139"/>
      <c r="O669" s="139"/>
      <c r="P669" s="139"/>
      <c r="Q669" s="139"/>
      <c r="R669" s="139"/>
      <c r="S669" s="139"/>
      <c r="T669" s="139"/>
      <c r="U669" s="139"/>
      <c r="V669" s="139"/>
      <c r="W669" s="139"/>
    </row>
    <row r="670">
      <c r="A670" s="176"/>
      <c r="B670" s="173"/>
      <c r="C670" s="173"/>
      <c r="D670" s="173"/>
      <c r="E670" s="173"/>
      <c r="F670" s="176"/>
      <c r="G670" s="173"/>
      <c r="H670" s="173"/>
      <c r="I670" s="173"/>
      <c r="J670" s="173"/>
      <c r="K670" s="173"/>
      <c r="L670" s="126"/>
      <c r="M670" s="126"/>
      <c r="N670" s="126"/>
      <c r="O670" s="126"/>
      <c r="P670" s="126"/>
      <c r="Q670" s="126"/>
      <c r="R670" s="126"/>
      <c r="S670" s="126"/>
      <c r="T670" s="126"/>
      <c r="U670" s="126"/>
      <c r="V670" s="126"/>
      <c r="W670" s="126"/>
    </row>
    <row r="671">
      <c r="A671" s="175"/>
      <c r="B671" s="174"/>
      <c r="C671" s="174"/>
      <c r="D671" s="174"/>
      <c r="E671" s="174"/>
      <c r="F671" s="175"/>
      <c r="G671" s="174"/>
      <c r="H671" s="174"/>
      <c r="I671" s="174"/>
      <c r="J671" s="174"/>
      <c r="K671" s="174"/>
      <c r="L671" s="139"/>
      <c r="M671" s="139"/>
      <c r="N671" s="139"/>
      <c r="O671" s="139"/>
      <c r="P671" s="139"/>
      <c r="Q671" s="139"/>
      <c r="R671" s="139"/>
      <c r="S671" s="139"/>
      <c r="T671" s="139"/>
      <c r="U671" s="139"/>
      <c r="V671" s="139"/>
      <c r="W671" s="139"/>
    </row>
    <row r="672">
      <c r="A672" s="176"/>
      <c r="B672" s="173"/>
      <c r="C672" s="173"/>
      <c r="D672" s="173"/>
      <c r="E672" s="173"/>
      <c r="F672" s="176"/>
      <c r="G672" s="173"/>
      <c r="H672" s="173"/>
      <c r="I672" s="173"/>
      <c r="J672" s="173"/>
      <c r="K672" s="173"/>
      <c r="L672" s="126"/>
      <c r="M672" s="126"/>
      <c r="N672" s="126"/>
      <c r="O672" s="126"/>
      <c r="P672" s="126"/>
      <c r="Q672" s="126"/>
      <c r="R672" s="126"/>
      <c r="S672" s="126"/>
      <c r="T672" s="126"/>
      <c r="U672" s="126"/>
      <c r="V672" s="126"/>
      <c r="W672" s="126"/>
    </row>
    <row r="673">
      <c r="A673" s="175"/>
      <c r="B673" s="174"/>
      <c r="C673" s="174"/>
      <c r="D673" s="174"/>
      <c r="E673" s="174"/>
      <c r="F673" s="175"/>
      <c r="G673" s="174"/>
      <c r="H673" s="174"/>
      <c r="I673" s="174"/>
      <c r="J673" s="174"/>
      <c r="K673" s="174"/>
      <c r="L673" s="139"/>
      <c r="M673" s="139"/>
      <c r="N673" s="139"/>
      <c r="O673" s="139"/>
      <c r="P673" s="139"/>
      <c r="Q673" s="139"/>
      <c r="R673" s="139"/>
      <c r="S673" s="139"/>
      <c r="T673" s="139"/>
      <c r="U673" s="139"/>
      <c r="V673" s="139"/>
      <c r="W673" s="139"/>
    </row>
    <row r="674">
      <c r="A674" s="176"/>
      <c r="B674" s="173"/>
      <c r="C674" s="173"/>
      <c r="D674" s="173"/>
      <c r="E674" s="173"/>
      <c r="F674" s="176"/>
      <c r="G674" s="173"/>
      <c r="H674" s="173"/>
      <c r="I674" s="173"/>
      <c r="J674" s="173"/>
      <c r="K674" s="173"/>
      <c r="L674" s="126"/>
      <c r="M674" s="126"/>
      <c r="N674" s="126"/>
      <c r="O674" s="126"/>
      <c r="P674" s="126"/>
      <c r="Q674" s="126"/>
      <c r="R674" s="126"/>
      <c r="S674" s="126"/>
      <c r="T674" s="126"/>
      <c r="U674" s="126"/>
      <c r="V674" s="126"/>
      <c r="W674" s="126"/>
    </row>
    <row r="675">
      <c r="A675" s="175"/>
      <c r="B675" s="174"/>
      <c r="C675" s="174"/>
      <c r="D675" s="174"/>
      <c r="E675" s="174"/>
      <c r="F675" s="175"/>
      <c r="G675" s="174"/>
      <c r="H675" s="174"/>
      <c r="I675" s="174"/>
      <c r="J675" s="174"/>
      <c r="K675" s="174"/>
      <c r="L675" s="139"/>
      <c r="M675" s="139"/>
      <c r="N675" s="139"/>
      <c r="O675" s="139"/>
      <c r="P675" s="139"/>
      <c r="Q675" s="139"/>
      <c r="R675" s="139"/>
      <c r="S675" s="139"/>
      <c r="T675" s="139"/>
      <c r="U675" s="139"/>
      <c r="V675" s="139"/>
      <c r="W675" s="139"/>
    </row>
    <row r="676">
      <c r="A676" s="176"/>
      <c r="B676" s="173"/>
      <c r="C676" s="173"/>
      <c r="D676" s="173"/>
      <c r="E676" s="173"/>
      <c r="F676" s="176"/>
      <c r="G676" s="173"/>
      <c r="H676" s="173"/>
      <c r="I676" s="173"/>
      <c r="J676" s="173"/>
      <c r="K676" s="173"/>
      <c r="L676" s="126"/>
      <c r="M676" s="126"/>
      <c r="N676" s="126"/>
      <c r="O676" s="126"/>
      <c r="P676" s="126"/>
      <c r="Q676" s="126"/>
      <c r="R676" s="126"/>
      <c r="S676" s="126"/>
      <c r="T676" s="126"/>
      <c r="U676" s="126"/>
      <c r="V676" s="126"/>
      <c r="W676" s="126"/>
    </row>
    <row r="677">
      <c r="A677" s="175"/>
      <c r="B677" s="174"/>
      <c r="C677" s="174"/>
      <c r="D677" s="174"/>
      <c r="E677" s="174"/>
      <c r="F677" s="175"/>
      <c r="G677" s="174"/>
      <c r="H677" s="174"/>
      <c r="I677" s="174"/>
      <c r="J677" s="174"/>
      <c r="K677" s="174"/>
      <c r="L677" s="139"/>
      <c r="M677" s="139"/>
      <c r="N677" s="139"/>
      <c r="O677" s="139"/>
      <c r="P677" s="139"/>
      <c r="Q677" s="139"/>
      <c r="R677" s="139"/>
      <c r="S677" s="139"/>
      <c r="T677" s="139"/>
      <c r="U677" s="139"/>
      <c r="V677" s="139"/>
      <c r="W677" s="139"/>
    </row>
    <row r="678">
      <c r="A678" s="176"/>
      <c r="B678" s="173"/>
      <c r="C678" s="173"/>
      <c r="D678" s="173"/>
      <c r="E678" s="173"/>
      <c r="F678" s="176"/>
      <c r="G678" s="173"/>
      <c r="H678" s="173"/>
      <c r="I678" s="173"/>
      <c r="J678" s="173"/>
      <c r="K678" s="173"/>
      <c r="L678" s="126"/>
      <c r="M678" s="126"/>
      <c r="N678" s="126"/>
      <c r="O678" s="126"/>
      <c r="P678" s="126"/>
      <c r="Q678" s="126"/>
      <c r="R678" s="126"/>
      <c r="S678" s="126"/>
      <c r="T678" s="126"/>
      <c r="U678" s="126"/>
      <c r="V678" s="126"/>
      <c r="W678" s="126"/>
    </row>
    <row r="679">
      <c r="A679" s="175"/>
      <c r="B679" s="174"/>
      <c r="C679" s="174"/>
      <c r="D679" s="174"/>
      <c r="E679" s="174"/>
      <c r="F679" s="175"/>
      <c r="G679" s="174"/>
      <c r="H679" s="174"/>
      <c r="I679" s="174"/>
      <c r="J679" s="174"/>
      <c r="K679" s="174"/>
      <c r="L679" s="139"/>
      <c r="M679" s="139"/>
      <c r="N679" s="139"/>
      <c r="O679" s="139"/>
      <c r="P679" s="139"/>
      <c r="Q679" s="139"/>
      <c r="R679" s="139"/>
      <c r="S679" s="139"/>
      <c r="T679" s="139"/>
      <c r="U679" s="139"/>
      <c r="V679" s="139"/>
      <c r="W679" s="139"/>
    </row>
    <row r="680">
      <c r="A680" s="176"/>
      <c r="B680" s="173"/>
      <c r="C680" s="173"/>
      <c r="D680" s="173"/>
      <c r="E680" s="173"/>
      <c r="F680" s="176"/>
      <c r="G680" s="173"/>
      <c r="H680" s="173"/>
      <c r="I680" s="173"/>
      <c r="J680" s="173"/>
      <c r="K680" s="173"/>
      <c r="L680" s="126"/>
      <c r="M680" s="126"/>
      <c r="N680" s="126"/>
      <c r="O680" s="126"/>
      <c r="P680" s="126"/>
      <c r="Q680" s="126"/>
      <c r="R680" s="126"/>
      <c r="S680" s="126"/>
      <c r="T680" s="126"/>
      <c r="U680" s="126"/>
      <c r="V680" s="126"/>
      <c r="W680" s="126"/>
    </row>
    <row r="681">
      <c r="A681" s="175"/>
      <c r="B681" s="174"/>
      <c r="C681" s="174"/>
      <c r="D681" s="174"/>
      <c r="E681" s="174"/>
      <c r="F681" s="175"/>
      <c r="G681" s="174"/>
      <c r="H681" s="174"/>
      <c r="I681" s="174"/>
      <c r="J681" s="174"/>
      <c r="K681" s="174"/>
      <c r="L681" s="139"/>
      <c r="M681" s="139"/>
      <c r="N681" s="139"/>
      <c r="O681" s="139"/>
      <c r="P681" s="139"/>
      <c r="Q681" s="139"/>
      <c r="R681" s="139"/>
      <c r="S681" s="139"/>
      <c r="T681" s="139"/>
      <c r="U681" s="139"/>
      <c r="V681" s="139"/>
      <c r="W681" s="139"/>
    </row>
    <row r="682">
      <c r="A682" s="176"/>
      <c r="B682" s="173"/>
      <c r="C682" s="173"/>
      <c r="D682" s="173"/>
      <c r="E682" s="173"/>
      <c r="F682" s="176"/>
      <c r="G682" s="173"/>
      <c r="H682" s="173"/>
      <c r="I682" s="173"/>
      <c r="J682" s="173"/>
      <c r="K682" s="173"/>
      <c r="L682" s="126"/>
      <c r="M682" s="126"/>
      <c r="N682" s="126"/>
      <c r="O682" s="126"/>
      <c r="P682" s="126"/>
      <c r="Q682" s="126"/>
      <c r="R682" s="126"/>
      <c r="S682" s="126"/>
      <c r="T682" s="126"/>
      <c r="U682" s="126"/>
      <c r="V682" s="126"/>
      <c r="W682" s="126"/>
    </row>
    <row r="683">
      <c r="A683" s="175"/>
      <c r="B683" s="174"/>
      <c r="C683" s="174"/>
      <c r="D683" s="174"/>
      <c r="E683" s="174"/>
      <c r="F683" s="175"/>
      <c r="G683" s="174"/>
      <c r="H683" s="174"/>
      <c r="I683" s="174"/>
      <c r="J683" s="174"/>
      <c r="K683" s="174"/>
      <c r="L683" s="139"/>
      <c r="M683" s="139"/>
      <c r="N683" s="139"/>
      <c r="O683" s="139"/>
      <c r="P683" s="139"/>
      <c r="Q683" s="139"/>
      <c r="R683" s="139"/>
      <c r="S683" s="139"/>
      <c r="T683" s="139"/>
      <c r="U683" s="139"/>
      <c r="V683" s="139"/>
      <c r="W683" s="139"/>
    </row>
    <row r="684">
      <c r="A684" s="176"/>
      <c r="B684" s="173"/>
      <c r="C684" s="173"/>
      <c r="D684" s="173"/>
      <c r="E684" s="173"/>
      <c r="F684" s="176"/>
      <c r="G684" s="173"/>
      <c r="H684" s="173"/>
      <c r="I684" s="173"/>
      <c r="J684" s="173"/>
      <c r="K684" s="173"/>
      <c r="L684" s="126"/>
      <c r="M684" s="126"/>
      <c r="N684" s="126"/>
      <c r="O684" s="126"/>
      <c r="P684" s="126"/>
      <c r="Q684" s="126"/>
      <c r="R684" s="126"/>
      <c r="S684" s="126"/>
      <c r="T684" s="126"/>
      <c r="U684" s="126"/>
      <c r="V684" s="126"/>
      <c r="W684" s="126"/>
    </row>
    <row r="685">
      <c r="A685" s="175"/>
      <c r="B685" s="174"/>
      <c r="C685" s="174"/>
      <c r="D685" s="174"/>
      <c r="E685" s="174"/>
      <c r="F685" s="175"/>
      <c r="G685" s="174"/>
      <c r="H685" s="174"/>
      <c r="I685" s="174"/>
      <c r="J685" s="174"/>
      <c r="K685" s="174"/>
      <c r="L685" s="139"/>
      <c r="M685" s="139"/>
      <c r="N685" s="139"/>
      <c r="O685" s="139"/>
      <c r="P685" s="139"/>
      <c r="Q685" s="139"/>
      <c r="R685" s="139"/>
      <c r="S685" s="139"/>
      <c r="T685" s="139"/>
      <c r="U685" s="139"/>
      <c r="V685" s="139"/>
      <c r="W685" s="139"/>
    </row>
    <row r="686">
      <c r="A686" s="176"/>
      <c r="B686" s="173"/>
      <c r="C686" s="173"/>
      <c r="D686" s="173"/>
      <c r="E686" s="173"/>
      <c r="F686" s="176"/>
      <c r="G686" s="173"/>
      <c r="H686" s="173"/>
      <c r="I686" s="173"/>
      <c r="J686" s="173"/>
      <c r="K686" s="173"/>
      <c r="L686" s="126"/>
      <c r="M686" s="126"/>
      <c r="N686" s="126"/>
      <c r="O686" s="126"/>
      <c r="P686" s="126"/>
      <c r="Q686" s="126"/>
      <c r="R686" s="126"/>
      <c r="S686" s="126"/>
      <c r="T686" s="126"/>
      <c r="U686" s="126"/>
      <c r="V686" s="126"/>
      <c r="W686" s="126"/>
    </row>
    <row r="687">
      <c r="A687" s="175"/>
      <c r="B687" s="174"/>
      <c r="C687" s="174"/>
      <c r="D687" s="174"/>
      <c r="E687" s="174"/>
      <c r="F687" s="175"/>
      <c r="G687" s="174"/>
      <c r="H687" s="174"/>
      <c r="I687" s="174"/>
      <c r="J687" s="174"/>
      <c r="K687" s="174"/>
      <c r="L687" s="139"/>
      <c r="M687" s="139"/>
      <c r="N687" s="139"/>
      <c r="O687" s="139"/>
      <c r="P687" s="139"/>
      <c r="Q687" s="139"/>
      <c r="R687" s="139"/>
      <c r="S687" s="139"/>
      <c r="T687" s="139"/>
      <c r="U687" s="139"/>
      <c r="V687" s="139"/>
      <c r="W687" s="139"/>
    </row>
    <row r="688">
      <c r="A688" s="176"/>
      <c r="B688" s="173"/>
      <c r="C688" s="173"/>
      <c r="D688" s="173"/>
      <c r="E688" s="173"/>
      <c r="F688" s="176"/>
      <c r="G688" s="173"/>
      <c r="H688" s="173"/>
      <c r="I688" s="173"/>
      <c r="J688" s="173"/>
      <c r="K688" s="173"/>
      <c r="L688" s="126"/>
      <c r="M688" s="126"/>
      <c r="N688" s="126"/>
      <c r="O688" s="126"/>
      <c r="P688" s="126"/>
      <c r="Q688" s="126"/>
      <c r="R688" s="126"/>
      <c r="S688" s="126"/>
      <c r="T688" s="126"/>
      <c r="U688" s="126"/>
      <c r="V688" s="126"/>
      <c r="W688" s="126"/>
    </row>
    <row r="689">
      <c r="A689" s="175"/>
      <c r="B689" s="174"/>
      <c r="C689" s="174"/>
      <c r="D689" s="174"/>
      <c r="E689" s="174"/>
      <c r="F689" s="175"/>
      <c r="G689" s="174"/>
      <c r="H689" s="174"/>
      <c r="I689" s="174"/>
      <c r="J689" s="174"/>
      <c r="K689" s="174"/>
      <c r="L689" s="139"/>
      <c r="M689" s="139"/>
      <c r="N689" s="139"/>
      <c r="O689" s="139"/>
      <c r="P689" s="139"/>
      <c r="Q689" s="139"/>
      <c r="R689" s="139"/>
      <c r="S689" s="139"/>
      <c r="T689" s="139"/>
      <c r="U689" s="139"/>
      <c r="V689" s="139"/>
      <c r="W689" s="139"/>
    </row>
    <row r="690">
      <c r="A690" s="176"/>
      <c r="B690" s="173"/>
      <c r="C690" s="173"/>
      <c r="D690" s="173"/>
      <c r="E690" s="173"/>
      <c r="F690" s="176"/>
      <c r="G690" s="173"/>
      <c r="H690" s="173"/>
      <c r="I690" s="173"/>
      <c r="J690" s="173"/>
      <c r="K690" s="173"/>
      <c r="L690" s="126"/>
      <c r="M690" s="126"/>
      <c r="N690" s="126"/>
      <c r="O690" s="126"/>
      <c r="P690" s="126"/>
      <c r="Q690" s="126"/>
      <c r="R690" s="126"/>
      <c r="S690" s="126"/>
      <c r="T690" s="126"/>
      <c r="U690" s="126"/>
      <c r="V690" s="126"/>
      <c r="W690" s="126"/>
    </row>
    <row r="691">
      <c r="A691" s="175"/>
      <c r="B691" s="174"/>
      <c r="C691" s="174"/>
      <c r="D691" s="174"/>
      <c r="E691" s="174"/>
      <c r="F691" s="175"/>
      <c r="G691" s="174"/>
      <c r="H691" s="174"/>
      <c r="I691" s="174"/>
      <c r="J691" s="174"/>
      <c r="K691" s="174"/>
      <c r="L691" s="139"/>
      <c r="M691" s="139"/>
      <c r="N691" s="139"/>
      <c r="O691" s="139"/>
      <c r="P691" s="139"/>
      <c r="Q691" s="139"/>
      <c r="R691" s="139"/>
      <c r="S691" s="139"/>
      <c r="T691" s="139"/>
      <c r="U691" s="139"/>
      <c r="V691" s="139"/>
      <c r="W691" s="139"/>
    </row>
    <row r="692">
      <c r="A692" s="176"/>
      <c r="B692" s="173"/>
      <c r="C692" s="173"/>
      <c r="D692" s="173"/>
      <c r="E692" s="173"/>
      <c r="F692" s="176"/>
      <c r="G692" s="173"/>
      <c r="H692" s="173"/>
      <c r="I692" s="173"/>
      <c r="J692" s="173"/>
      <c r="K692" s="173"/>
      <c r="L692" s="126"/>
      <c r="M692" s="126"/>
      <c r="N692" s="126"/>
      <c r="O692" s="126"/>
      <c r="P692" s="126"/>
      <c r="Q692" s="126"/>
      <c r="R692" s="126"/>
      <c r="S692" s="126"/>
      <c r="T692" s="126"/>
      <c r="U692" s="126"/>
      <c r="V692" s="126"/>
      <c r="W692" s="126"/>
    </row>
    <row r="693">
      <c r="A693" s="175"/>
      <c r="B693" s="174"/>
      <c r="C693" s="174"/>
      <c r="D693" s="174"/>
      <c r="E693" s="174"/>
      <c r="F693" s="175"/>
      <c r="G693" s="174"/>
      <c r="H693" s="174"/>
      <c r="I693" s="174"/>
      <c r="J693" s="174"/>
      <c r="K693" s="174"/>
      <c r="L693" s="139"/>
      <c r="M693" s="139"/>
      <c r="N693" s="139"/>
      <c r="O693" s="139"/>
      <c r="P693" s="139"/>
      <c r="Q693" s="139"/>
      <c r="R693" s="139"/>
      <c r="S693" s="139"/>
      <c r="T693" s="139"/>
      <c r="U693" s="139"/>
      <c r="V693" s="139"/>
      <c r="W693" s="139"/>
    </row>
    <row r="694">
      <c r="A694" s="176"/>
      <c r="B694" s="173"/>
      <c r="C694" s="173"/>
      <c r="D694" s="173"/>
      <c r="E694" s="173"/>
      <c r="F694" s="176"/>
      <c r="G694" s="173"/>
      <c r="H694" s="173"/>
      <c r="I694" s="173"/>
      <c r="J694" s="173"/>
      <c r="K694" s="173"/>
      <c r="L694" s="126"/>
      <c r="M694" s="126"/>
      <c r="N694" s="126"/>
      <c r="O694" s="126"/>
      <c r="P694" s="126"/>
      <c r="Q694" s="126"/>
      <c r="R694" s="126"/>
      <c r="S694" s="126"/>
      <c r="T694" s="126"/>
      <c r="U694" s="126"/>
      <c r="V694" s="126"/>
      <c r="W694" s="126"/>
    </row>
    <row r="695">
      <c r="A695" s="175"/>
      <c r="B695" s="174"/>
      <c r="C695" s="174"/>
      <c r="D695" s="174"/>
      <c r="E695" s="174"/>
      <c r="F695" s="175"/>
      <c r="G695" s="174"/>
      <c r="H695" s="174"/>
      <c r="I695" s="174"/>
      <c r="J695" s="174"/>
      <c r="K695" s="174"/>
      <c r="L695" s="139"/>
      <c r="M695" s="139"/>
      <c r="N695" s="139"/>
      <c r="O695" s="139"/>
      <c r="P695" s="139"/>
      <c r="Q695" s="139"/>
      <c r="R695" s="139"/>
      <c r="S695" s="139"/>
      <c r="T695" s="139"/>
      <c r="U695" s="139"/>
      <c r="V695" s="139"/>
      <c r="W695" s="139"/>
    </row>
    <row r="696">
      <c r="A696" s="176"/>
      <c r="B696" s="173"/>
      <c r="C696" s="173"/>
      <c r="D696" s="173"/>
      <c r="E696" s="173"/>
      <c r="F696" s="176"/>
      <c r="G696" s="173"/>
      <c r="H696" s="173"/>
      <c r="I696" s="173"/>
      <c r="J696" s="173"/>
      <c r="K696" s="173"/>
      <c r="L696" s="126"/>
      <c r="M696" s="126"/>
      <c r="N696" s="126"/>
      <c r="O696" s="126"/>
      <c r="P696" s="126"/>
      <c r="Q696" s="126"/>
      <c r="R696" s="126"/>
      <c r="S696" s="126"/>
      <c r="T696" s="126"/>
      <c r="U696" s="126"/>
      <c r="V696" s="126"/>
      <c r="W696" s="126"/>
    </row>
    <row r="697">
      <c r="A697" s="175"/>
      <c r="B697" s="174"/>
      <c r="C697" s="174"/>
      <c r="D697" s="174"/>
      <c r="E697" s="174"/>
      <c r="F697" s="175"/>
      <c r="G697" s="174"/>
      <c r="H697" s="174"/>
      <c r="I697" s="174"/>
      <c r="J697" s="174"/>
      <c r="K697" s="174"/>
      <c r="L697" s="139"/>
      <c r="M697" s="139"/>
      <c r="N697" s="139"/>
      <c r="O697" s="139"/>
      <c r="P697" s="139"/>
      <c r="Q697" s="139"/>
      <c r="R697" s="139"/>
      <c r="S697" s="139"/>
      <c r="T697" s="139"/>
      <c r="U697" s="139"/>
      <c r="V697" s="139"/>
      <c r="W697" s="139"/>
    </row>
    <row r="698">
      <c r="A698" s="176"/>
      <c r="B698" s="173"/>
      <c r="C698" s="173"/>
      <c r="D698" s="173"/>
      <c r="E698" s="173"/>
      <c r="F698" s="176"/>
      <c r="G698" s="173"/>
      <c r="H698" s="173"/>
      <c r="I698" s="173"/>
      <c r="J698" s="173"/>
      <c r="K698" s="173"/>
      <c r="L698" s="126"/>
      <c r="M698" s="126"/>
      <c r="N698" s="126"/>
      <c r="O698" s="126"/>
      <c r="P698" s="126"/>
      <c r="Q698" s="126"/>
      <c r="R698" s="126"/>
      <c r="S698" s="126"/>
      <c r="T698" s="126"/>
      <c r="U698" s="126"/>
      <c r="V698" s="126"/>
      <c r="W698" s="126"/>
    </row>
    <row r="699">
      <c r="A699" s="175"/>
      <c r="B699" s="174"/>
      <c r="C699" s="174"/>
      <c r="D699" s="174"/>
      <c r="E699" s="174"/>
      <c r="F699" s="175"/>
      <c r="G699" s="174"/>
      <c r="H699" s="174"/>
      <c r="I699" s="174"/>
      <c r="J699" s="174"/>
      <c r="K699" s="174"/>
      <c r="L699" s="139"/>
      <c r="M699" s="139"/>
      <c r="N699" s="139"/>
      <c r="O699" s="139"/>
      <c r="P699" s="139"/>
      <c r="Q699" s="139"/>
      <c r="R699" s="139"/>
      <c r="S699" s="139"/>
      <c r="T699" s="139"/>
      <c r="U699" s="139"/>
      <c r="V699" s="139"/>
      <c r="W699" s="139"/>
    </row>
    <row r="700">
      <c r="A700" s="176"/>
      <c r="B700" s="173"/>
      <c r="C700" s="173"/>
      <c r="D700" s="173"/>
      <c r="E700" s="173"/>
      <c r="F700" s="176"/>
      <c r="G700" s="173"/>
      <c r="H700" s="173"/>
      <c r="I700" s="173"/>
      <c r="J700" s="173"/>
      <c r="K700" s="173"/>
      <c r="L700" s="126"/>
      <c r="M700" s="126"/>
      <c r="N700" s="126"/>
      <c r="O700" s="126"/>
      <c r="P700" s="126"/>
      <c r="Q700" s="126"/>
      <c r="R700" s="126"/>
      <c r="S700" s="126"/>
      <c r="T700" s="126"/>
      <c r="U700" s="126"/>
      <c r="V700" s="126"/>
      <c r="W700" s="126"/>
    </row>
    <row r="701">
      <c r="A701" s="175"/>
      <c r="B701" s="174"/>
      <c r="C701" s="174"/>
      <c r="D701" s="174"/>
      <c r="E701" s="174"/>
      <c r="F701" s="175"/>
      <c r="G701" s="174"/>
      <c r="H701" s="174"/>
      <c r="I701" s="174"/>
      <c r="J701" s="174"/>
      <c r="K701" s="174"/>
      <c r="L701" s="139"/>
      <c r="M701" s="139"/>
      <c r="N701" s="139"/>
      <c r="O701" s="139"/>
      <c r="P701" s="139"/>
      <c r="Q701" s="139"/>
      <c r="R701" s="139"/>
      <c r="S701" s="139"/>
      <c r="T701" s="139"/>
      <c r="U701" s="139"/>
      <c r="V701" s="139"/>
      <c r="W701" s="139"/>
    </row>
    <row r="702">
      <c r="A702" s="176"/>
      <c r="B702" s="173"/>
      <c r="C702" s="173"/>
      <c r="D702" s="173"/>
      <c r="E702" s="173"/>
      <c r="F702" s="176"/>
      <c r="G702" s="173"/>
      <c r="H702" s="173"/>
      <c r="I702" s="173"/>
      <c r="J702" s="173"/>
      <c r="K702" s="173"/>
      <c r="L702" s="126"/>
      <c r="M702" s="126"/>
      <c r="N702" s="126"/>
      <c r="O702" s="126"/>
      <c r="P702" s="126"/>
      <c r="Q702" s="126"/>
      <c r="R702" s="126"/>
      <c r="S702" s="126"/>
      <c r="T702" s="126"/>
      <c r="U702" s="126"/>
      <c r="V702" s="126"/>
      <c r="W702" s="126"/>
    </row>
    <row r="703">
      <c r="A703" s="175"/>
      <c r="B703" s="174"/>
      <c r="C703" s="174"/>
      <c r="D703" s="174"/>
      <c r="E703" s="174"/>
      <c r="F703" s="175"/>
      <c r="G703" s="174"/>
      <c r="H703" s="174"/>
      <c r="I703" s="174"/>
      <c r="J703" s="174"/>
      <c r="K703" s="174"/>
      <c r="L703" s="139"/>
      <c r="M703" s="139"/>
      <c r="N703" s="139"/>
      <c r="O703" s="139"/>
      <c r="P703" s="139"/>
      <c r="Q703" s="139"/>
      <c r="R703" s="139"/>
      <c r="S703" s="139"/>
      <c r="T703" s="139"/>
      <c r="U703" s="139"/>
      <c r="V703" s="139"/>
      <c r="W703" s="139"/>
    </row>
    <row r="704">
      <c r="A704" s="176"/>
      <c r="B704" s="173"/>
      <c r="C704" s="173"/>
      <c r="D704" s="173"/>
      <c r="E704" s="173"/>
      <c r="F704" s="176"/>
      <c r="G704" s="173"/>
      <c r="H704" s="173"/>
      <c r="I704" s="173"/>
      <c r="J704" s="173"/>
      <c r="K704" s="173"/>
      <c r="L704" s="126"/>
      <c r="M704" s="126"/>
      <c r="N704" s="126"/>
      <c r="O704" s="126"/>
      <c r="P704" s="126"/>
      <c r="Q704" s="126"/>
      <c r="R704" s="126"/>
      <c r="S704" s="126"/>
      <c r="T704" s="126"/>
      <c r="U704" s="126"/>
      <c r="V704" s="126"/>
      <c r="W704" s="126"/>
    </row>
    <row r="705">
      <c r="A705" s="175"/>
      <c r="B705" s="174"/>
      <c r="C705" s="174"/>
      <c r="D705" s="174"/>
      <c r="E705" s="174"/>
      <c r="F705" s="175"/>
      <c r="G705" s="174"/>
      <c r="H705" s="174"/>
      <c r="I705" s="174"/>
      <c r="J705" s="174"/>
      <c r="K705" s="174"/>
      <c r="L705" s="139"/>
      <c r="M705" s="139"/>
      <c r="N705" s="139"/>
      <c r="O705" s="139"/>
      <c r="P705" s="139"/>
      <c r="Q705" s="139"/>
      <c r="R705" s="139"/>
      <c r="S705" s="139"/>
      <c r="T705" s="139"/>
      <c r="U705" s="139"/>
      <c r="V705" s="139"/>
      <c r="W705" s="139"/>
    </row>
    <row r="706">
      <c r="A706" s="176"/>
      <c r="B706" s="173"/>
      <c r="C706" s="173"/>
      <c r="D706" s="173"/>
      <c r="E706" s="173"/>
      <c r="F706" s="176"/>
      <c r="G706" s="173"/>
      <c r="H706" s="173"/>
      <c r="I706" s="173"/>
      <c r="J706" s="173"/>
      <c r="K706" s="173"/>
      <c r="L706" s="126"/>
      <c r="M706" s="126"/>
      <c r="N706" s="126"/>
      <c r="O706" s="126"/>
      <c r="P706" s="126"/>
      <c r="Q706" s="126"/>
      <c r="R706" s="126"/>
      <c r="S706" s="126"/>
      <c r="T706" s="126"/>
      <c r="U706" s="126"/>
      <c r="V706" s="126"/>
      <c r="W706" s="126"/>
    </row>
    <row r="707">
      <c r="A707" s="175"/>
      <c r="B707" s="174"/>
      <c r="C707" s="174"/>
      <c r="D707" s="174"/>
      <c r="E707" s="174"/>
      <c r="F707" s="175"/>
      <c r="G707" s="174"/>
      <c r="H707" s="174"/>
      <c r="I707" s="174"/>
      <c r="J707" s="174"/>
      <c r="K707" s="174"/>
      <c r="L707" s="139"/>
      <c r="M707" s="139"/>
      <c r="N707" s="139"/>
      <c r="O707" s="139"/>
      <c r="P707" s="139"/>
      <c r="Q707" s="139"/>
      <c r="R707" s="139"/>
      <c r="S707" s="139"/>
      <c r="T707" s="139"/>
      <c r="U707" s="139"/>
      <c r="V707" s="139"/>
      <c r="W707" s="139"/>
    </row>
    <row r="708">
      <c r="A708" s="176"/>
      <c r="B708" s="173"/>
      <c r="C708" s="173"/>
      <c r="D708" s="173"/>
      <c r="E708" s="173"/>
      <c r="F708" s="176"/>
      <c r="G708" s="173"/>
      <c r="H708" s="173"/>
      <c r="I708" s="173"/>
      <c r="J708" s="173"/>
      <c r="K708" s="173"/>
      <c r="L708" s="126"/>
      <c r="M708" s="126"/>
      <c r="N708" s="126"/>
      <c r="O708" s="126"/>
      <c r="P708" s="126"/>
      <c r="Q708" s="126"/>
      <c r="R708" s="126"/>
      <c r="S708" s="126"/>
      <c r="T708" s="126"/>
      <c r="U708" s="126"/>
      <c r="V708" s="126"/>
      <c r="W708" s="126"/>
    </row>
    <row r="709">
      <c r="A709" s="175"/>
      <c r="B709" s="174"/>
      <c r="C709" s="174"/>
      <c r="D709" s="174"/>
      <c r="E709" s="174"/>
      <c r="F709" s="175"/>
      <c r="G709" s="174"/>
      <c r="H709" s="174"/>
      <c r="I709" s="174"/>
      <c r="J709" s="174"/>
      <c r="K709" s="174"/>
      <c r="L709" s="139"/>
      <c r="M709" s="139"/>
      <c r="N709" s="139"/>
      <c r="O709" s="139"/>
      <c r="P709" s="139"/>
      <c r="Q709" s="139"/>
      <c r="R709" s="139"/>
      <c r="S709" s="139"/>
      <c r="T709" s="139"/>
      <c r="U709" s="139"/>
      <c r="V709" s="139"/>
      <c r="W709" s="139"/>
    </row>
    <row r="710">
      <c r="A710" s="176"/>
      <c r="B710" s="173"/>
      <c r="C710" s="173"/>
      <c r="D710" s="173"/>
      <c r="E710" s="173"/>
      <c r="F710" s="176"/>
      <c r="G710" s="173"/>
      <c r="H710" s="173"/>
      <c r="I710" s="173"/>
      <c r="J710" s="173"/>
      <c r="K710" s="173"/>
      <c r="L710" s="126"/>
      <c r="M710" s="126"/>
      <c r="N710" s="126"/>
      <c r="O710" s="126"/>
      <c r="P710" s="126"/>
      <c r="Q710" s="126"/>
      <c r="R710" s="126"/>
      <c r="S710" s="126"/>
      <c r="T710" s="126"/>
      <c r="U710" s="126"/>
      <c r="V710" s="126"/>
      <c r="W710" s="126"/>
    </row>
    <row r="711">
      <c r="A711" s="175"/>
      <c r="B711" s="174"/>
      <c r="C711" s="174"/>
      <c r="D711" s="174"/>
      <c r="E711" s="174"/>
      <c r="F711" s="175"/>
      <c r="G711" s="174"/>
      <c r="H711" s="174"/>
      <c r="I711" s="174"/>
      <c r="J711" s="174"/>
      <c r="K711" s="174"/>
      <c r="L711" s="139"/>
      <c r="M711" s="139"/>
      <c r="N711" s="139"/>
      <c r="O711" s="139"/>
      <c r="P711" s="139"/>
      <c r="Q711" s="139"/>
      <c r="R711" s="139"/>
      <c r="S711" s="139"/>
      <c r="T711" s="139"/>
      <c r="U711" s="139"/>
      <c r="V711" s="139"/>
      <c r="W711" s="139"/>
    </row>
    <row r="712">
      <c r="A712" s="176"/>
      <c r="B712" s="173"/>
      <c r="C712" s="173"/>
      <c r="D712" s="173"/>
      <c r="E712" s="173"/>
      <c r="F712" s="176"/>
      <c r="G712" s="173"/>
      <c r="H712" s="173"/>
      <c r="I712" s="173"/>
      <c r="J712" s="173"/>
      <c r="K712" s="173"/>
      <c r="L712" s="126"/>
      <c r="M712" s="126"/>
      <c r="N712" s="126"/>
      <c r="O712" s="126"/>
      <c r="P712" s="126"/>
      <c r="Q712" s="126"/>
      <c r="R712" s="126"/>
      <c r="S712" s="126"/>
      <c r="T712" s="126"/>
      <c r="U712" s="126"/>
      <c r="V712" s="126"/>
      <c r="W712" s="126"/>
    </row>
    <row r="713">
      <c r="A713" s="175"/>
      <c r="B713" s="174"/>
      <c r="C713" s="174"/>
      <c r="D713" s="174"/>
      <c r="E713" s="174"/>
      <c r="F713" s="175"/>
      <c r="G713" s="174"/>
      <c r="H713" s="174"/>
      <c r="I713" s="174"/>
      <c r="J713" s="174"/>
      <c r="K713" s="174"/>
      <c r="L713" s="139"/>
      <c r="M713" s="139"/>
      <c r="N713" s="139"/>
      <c r="O713" s="139"/>
      <c r="P713" s="139"/>
      <c r="Q713" s="139"/>
      <c r="R713" s="139"/>
      <c r="S713" s="139"/>
      <c r="T713" s="139"/>
      <c r="U713" s="139"/>
      <c r="V713" s="139"/>
      <c r="W713" s="139"/>
    </row>
    <row r="714">
      <c r="A714" s="176"/>
      <c r="B714" s="173"/>
      <c r="C714" s="173"/>
      <c r="D714" s="173"/>
      <c r="E714" s="173"/>
      <c r="F714" s="176"/>
      <c r="G714" s="173"/>
      <c r="H714" s="173"/>
      <c r="I714" s="173"/>
      <c r="J714" s="173"/>
      <c r="K714" s="173"/>
      <c r="L714" s="126"/>
      <c r="M714" s="126"/>
      <c r="N714" s="126"/>
      <c r="O714" s="126"/>
      <c r="P714" s="126"/>
      <c r="Q714" s="126"/>
      <c r="R714" s="126"/>
      <c r="S714" s="126"/>
      <c r="T714" s="126"/>
      <c r="U714" s="126"/>
      <c r="V714" s="126"/>
      <c r="W714" s="126"/>
    </row>
    <row r="715">
      <c r="A715" s="175"/>
      <c r="B715" s="174"/>
      <c r="C715" s="174"/>
      <c r="D715" s="174"/>
      <c r="E715" s="174"/>
      <c r="F715" s="175"/>
      <c r="G715" s="174"/>
      <c r="H715" s="174"/>
      <c r="I715" s="174"/>
      <c r="J715" s="174"/>
      <c r="K715" s="174"/>
      <c r="L715" s="139"/>
      <c r="M715" s="139"/>
      <c r="N715" s="139"/>
      <c r="O715" s="139"/>
      <c r="P715" s="139"/>
      <c r="Q715" s="139"/>
      <c r="R715" s="139"/>
      <c r="S715" s="139"/>
      <c r="T715" s="139"/>
      <c r="U715" s="139"/>
      <c r="V715" s="139"/>
      <c r="W715" s="139"/>
    </row>
    <row r="716">
      <c r="A716" s="176"/>
      <c r="B716" s="173"/>
      <c r="C716" s="173"/>
      <c r="D716" s="173"/>
      <c r="E716" s="173"/>
      <c r="F716" s="176"/>
      <c r="G716" s="173"/>
      <c r="H716" s="173"/>
      <c r="I716" s="173"/>
      <c r="J716" s="173"/>
      <c r="K716" s="173"/>
      <c r="L716" s="126"/>
      <c r="M716" s="126"/>
      <c r="N716" s="126"/>
      <c r="O716" s="126"/>
      <c r="P716" s="126"/>
      <c r="Q716" s="126"/>
      <c r="R716" s="126"/>
      <c r="S716" s="126"/>
      <c r="T716" s="126"/>
      <c r="U716" s="126"/>
      <c r="V716" s="126"/>
      <c r="W716" s="126"/>
    </row>
    <row r="717">
      <c r="A717" s="175"/>
      <c r="B717" s="174"/>
      <c r="C717" s="174"/>
      <c r="D717" s="174"/>
      <c r="E717" s="174"/>
      <c r="F717" s="175"/>
      <c r="G717" s="174"/>
      <c r="H717" s="174"/>
      <c r="I717" s="174"/>
      <c r="J717" s="174"/>
      <c r="K717" s="174"/>
      <c r="L717" s="139"/>
      <c r="M717" s="139"/>
      <c r="N717" s="139"/>
      <c r="O717" s="139"/>
      <c r="P717" s="139"/>
      <c r="Q717" s="139"/>
      <c r="R717" s="139"/>
      <c r="S717" s="139"/>
      <c r="T717" s="139"/>
      <c r="U717" s="139"/>
      <c r="V717" s="139"/>
      <c r="W717" s="139"/>
    </row>
    <row r="718">
      <c r="A718" s="176"/>
      <c r="B718" s="173"/>
      <c r="C718" s="173"/>
      <c r="D718" s="173"/>
      <c r="E718" s="173"/>
      <c r="F718" s="176"/>
      <c r="G718" s="173"/>
      <c r="H718" s="173"/>
      <c r="I718" s="173"/>
      <c r="J718" s="173"/>
      <c r="K718" s="173"/>
      <c r="L718" s="126"/>
      <c r="M718" s="126"/>
      <c r="N718" s="126"/>
      <c r="O718" s="126"/>
      <c r="P718" s="126"/>
      <c r="Q718" s="126"/>
      <c r="R718" s="126"/>
      <c r="S718" s="126"/>
      <c r="T718" s="126"/>
      <c r="U718" s="126"/>
      <c r="V718" s="126"/>
      <c r="W718" s="126"/>
    </row>
    <row r="719">
      <c r="A719" s="175"/>
      <c r="B719" s="174"/>
      <c r="C719" s="174"/>
      <c r="D719" s="174"/>
      <c r="E719" s="174"/>
      <c r="F719" s="175"/>
      <c r="G719" s="174"/>
      <c r="H719" s="174"/>
      <c r="I719" s="174"/>
      <c r="J719" s="174"/>
      <c r="K719" s="174"/>
      <c r="L719" s="139"/>
      <c r="M719" s="139"/>
      <c r="N719" s="139"/>
      <c r="O719" s="139"/>
      <c r="P719" s="139"/>
      <c r="Q719" s="139"/>
      <c r="R719" s="139"/>
      <c r="S719" s="139"/>
      <c r="T719" s="139"/>
      <c r="U719" s="139"/>
      <c r="V719" s="139"/>
      <c r="W719" s="139"/>
    </row>
    <row r="720">
      <c r="A720" s="176"/>
      <c r="B720" s="173"/>
      <c r="C720" s="173"/>
      <c r="D720" s="173"/>
      <c r="E720" s="173"/>
      <c r="F720" s="176"/>
      <c r="G720" s="173"/>
      <c r="H720" s="173"/>
      <c r="I720" s="173"/>
      <c r="J720" s="173"/>
      <c r="K720" s="173"/>
      <c r="L720" s="126"/>
      <c r="M720" s="126"/>
      <c r="N720" s="126"/>
      <c r="O720" s="126"/>
      <c r="P720" s="126"/>
      <c r="Q720" s="126"/>
      <c r="R720" s="126"/>
      <c r="S720" s="126"/>
      <c r="T720" s="126"/>
      <c r="U720" s="126"/>
      <c r="V720" s="126"/>
      <c r="W720" s="126"/>
    </row>
    <row r="721">
      <c r="A721" s="175"/>
      <c r="B721" s="174"/>
      <c r="C721" s="174"/>
      <c r="D721" s="174"/>
      <c r="E721" s="174"/>
      <c r="F721" s="175"/>
      <c r="G721" s="174"/>
      <c r="H721" s="174"/>
      <c r="I721" s="174"/>
      <c r="J721" s="174"/>
      <c r="K721" s="174"/>
      <c r="L721" s="139"/>
      <c r="M721" s="139"/>
      <c r="N721" s="139"/>
      <c r="O721" s="139"/>
      <c r="P721" s="139"/>
      <c r="Q721" s="139"/>
      <c r="R721" s="139"/>
      <c r="S721" s="139"/>
      <c r="T721" s="139"/>
      <c r="U721" s="139"/>
      <c r="V721" s="139"/>
      <c r="W721" s="139"/>
    </row>
    <row r="722">
      <c r="A722" s="176"/>
      <c r="B722" s="173"/>
      <c r="C722" s="173"/>
      <c r="D722" s="173"/>
      <c r="E722" s="173"/>
      <c r="F722" s="176"/>
      <c r="G722" s="173"/>
      <c r="H722" s="173"/>
      <c r="I722" s="173"/>
      <c r="J722" s="173"/>
      <c r="K722" s="173"/>
      <c r="L722" s="126"/>
      <c r="M722" s="126"/>
      <c r="N722" s="126"/>
      <c r="O722" s="126"/>
      <c r="P722" s="126"/>
      <c r="Q722" s="126"/>
      <c r="R722" s="126"/>
      <c r="S722" s="126"/>
      <c r="T722" s="126"/>
      <c r="U722" s="126"/>
      <c r="V722" s="126"/>
      <c r="W722" s="126"/>
    </row>
    <row r="723">
      <c r="A723" s="175"/>
      <c r="B723" s="174"/>
      <c r="C723" s="174"/>
      <c r="D723" s="174"/>
      <c r="E723" s="174"/>
      <c r="F723" s="175"/>
      <c r="G723" s="174"/>
      <c r="H723" s="174"/>
      <c r="I723" s="174"/>
      <c r="J723" s="174"/>
      <c r="K723" s="174"/>
      <c r="L723" s="139"/>
      <c r="M723" s="139"/>
      <c r="N723" s="139"/>
      <c r="O723" s="139"/>
      <c r="P723" s="139"/>
      <c r="Q723" s="139"/>
      <c r="R723" s="139"/>
      <c r="S723" s="139"/>
      <c r="T723" s="139"/>
      <c r="U723" s="139"/>
      <c r="V723" s="139"/>
      <c r="W723" s="139"/>
    </row>
    <row r="724">
      <c r="A724" s="176"/>
      <c r="B724" s="173"/>
      <c r="C724" s="173"/>
      <c r="D724" s="173"/>
      <c r="E724" s="173"/>
      <c r="F724" s="176"/>
      <c r="G724" s="173"/>
      <c r="H724" s="173"/>
      <c r="I724" s="173"/>
      <c r="J724" s="173"/>
      <c r="K724" s="173"/>
      <c r="L724" s="126"/>
      <c r="M724" s="126"/>
      <c r="N724" s="126"/>
      <c r="O724" s="126"/>
      <c r="P724" s="126"/>
      <c r="Q724" s="126"/>
      <c r="R724" s="126"/>
      <c r="S724" s="126"/>
      <c r="T724" s="126"/>
      <c r="U724" s="126"/>
      <c r="V724" s="126"/>
      <c r="W724" s="126"/>
    </row>
    <row r="725">
      <c r="A725" s="175"/>
      <c r="B725" s="174"/>
      <c r="C725" s="174"/>
      <c r="D725" s="174"/>
      <c r="E725" s="174"/>
      <c r="F725" s="175"/>
      <c r="G725" s="174"/>
      <c r="H725" s="174"/>
      <c r="I725" s="174"/>
      <c r="J725" s="174"/>
      <c r="K725" s="174"/>
      <c r="L725" s="139"/>
      <c r="M725" s="139"/>
      <c r="N725" s="139"/>
      <c r="O725" s="139"/>
      <c r="P725" s="139"/>
      <c r="Q725" s="139"/>
      <c r="R725" s="139"/>
      <c r="S725" s="139"/>
      <c r="T725" s="139"/>
      <c r="U725" s="139"/>
      <c r="V725" s="139"/>
      <c r="W725" s="139"/>
    </row>
    <row r="726">
      <c r="A726" s="176"/>
      <c r="B726" s="173"/>
      <c r="C726" s="173"/>
      <c r="D726" s="173"/>
      <c r="E726" s="173"/>
      <c r="F726" s="176"/>
      <c r="G726" s="173"/>
      <c r="H726" s="173"/>
      <c r="I726" s="173"/>
      <c r="J726" s="173"/>
      <c r="K726" s="173"/>
      <c r="L726" s="126"/>
      <c r="M726" s="126"/>
      <c r="N726" s="126"/>
      <c r="O726" s="126"/>
      <c r="P726" s="126"/>
      <c r="Q726" s="126"/>
      <c r="R726" s="126"/>
      <c r="S726" s="126"/>
      <c r="T726" s="126"/>
      <c r="U726" s="126"/>
      <c r="V726" s="126"/>
      <c r="W726" s="126"/>
    </row>
    <row r="727">
      <c r="A727" s="175"/>
      <c r="B727" s="174"/>
      <c r="C727" s="174"/>
      <c r="D727" s="174"/>
      <c r="E727" s="174"/>
      <c r="F727" s="175"/>
      <c r="G727" s="174"/>
      <c r="H727" s="174"/>
      <c r="I727" s="174"/>
      <c r="J727" s="174"/>
      <c r="K727" s="174"/>
      <c r="L727" s="139"/>
      <c r="M727" s="139"/>
      <c r="N727" s="139"/>
      <c r="O727" s="139"/>
      <c r="P727" s="139"/>
      <c r="Q727" s="139"/>
      <c r="R727" s="139"/>
      <c r="S727" s="139"/>
      <c r="T727" s="139"/>
      <c r="U727" s="139"/>
      <c r="V727" s="139"/>
      <c r="W727" s="139"/>
    </row>
    <row r="728">
      <c r="A728" s="176"/>
      <c r="B728" s="173"/>
      <c r="C728" s="173"/>
      <c r="D728" s="173"/>
      <c r="E728" s="173"/>
      <c r="F728" s="176"/>
      <c r="G728" s="173"/>
      <c r="H728" s="173"/>
      <c r="I728" s="173"/>
      <c r="J728" s="173"/>
      <c r="K728" s="173"/>
      <c r="L728" s="126"/>
      <c r="M728" s="126"/>
      <c r="N728" s="126"/>
      <c r="O728" s="126"/>
      <c r="P728" s="126"/>
      <c r="Q728" s="126"/>
      <c r="R728" s="126"/>
      <c r="S728" s="126"/>
      <c r="T728" s="126"/>
      <c r="U728" s="126"/>
      <c r="V728" s="126"/>
      <c r="W728" s="126"/>
    </row>
    <row r="729">
      <c r="A729" s="175"/>
      <c r="B729" s="174"/>
      <c r="C729" s="174"/>
      <c r="D729" s="174"/>
      <c r="E729" s="174"/>
      <c r="F729" s="175"/>
      <c r="G729" s="174"/>
      <c r="H729" s="174"/>
      <c r="I729" s="174"/>
      <c r="J729" s="174"/>
      <c r="K729" s="174"/>
      <c r="L729" s="139"/>
      <c r="M729" s="139"/>
      <c r="N729" s="139"/>
      <c r="O729" s="139"/>
      <c r="P729" s="139"/>
      <c r="Q729" s="139"/>
      <c r="R729" s="139"/>
      <c r="S729" s="139"/>
      <c r="T729" s="139"/>
      <c r="U729" s="139"/>
      <c r="V729" s="139"/>
      <c r="W729" s="139"/>
    </row>
    <row r="730">
      <c r="A730" s="176"/>
      <c r="B730" s="173"/>
      <c r="C730" s="173"/>
      <c r="D730" s="173"/>
      <c r="E730" s="173"/>
      <c r="F730" s="176"/>
      <c r="G730" s="173"/>
      <c r="H730" s="173"/>
      <c r="I730" s="173"/>
      <c r="J730" s="173"/>
      <c r="K730" s="173"/>
      <c r="L730" s="126"/>
      <c r="M730" s="126"/>
      <c r="N730" s="126"/>
      <c r="O730" s="126"/>
      <c r="P730" s="126"/>
      <c r="Q730" s="126"/>
      <c r="R730" s="126"/>
      <c r="S730" s="126"/>
      <c r="T730" s="126"/>
      <c r="U730" s="126"/>
      <c r="V730" s="126"/>
      <c r="W730" s="126"/>
    </row>
    <row r="731">
      <c r="A731" s="175"/>
      <c r="B731" s="174"/>
      <c r="C731" s="174"/>
      <c r="D731" s="174"/>
      <c r="E731" s="174"/>
      <c r="F731" s="175"/>
      <c r="G731" s="174"/>
      <c r="H731" s="174"/>
      <c r="I731" s="174"/>
      <c r="J731" s="174"/>
      <c r="K731" s="174"/>
      <c r="L731" s="139"/>
      <c r="M731" s="139"/>
      <c r="N731" s="139"/>
      <c r="O731" s="139"/>
      <c r="P731" s="139"/>
      <c r="Q731" s="139"/>
      <c r="R731" s="139"/>
      <c r="S731" s="139"/>
      <c r="T731" s="139"/>
      <c r="U731" s="139"/>
      <c r="V731" s="139"/>
      <c r="W731" s="139"/>
    </row>
    <row r="732">
      <c r="A732" s="176"/>
      <c r="B732" s="173"/>
      <c r="C732" s="173"/>
      <c r="D732" s="173"/>
      <c r="E732" s="173"/>
      <c r="F732" s="176"/>
      <c r="G732" s="173"/>
      <c r="H732" s="173"/>
      <c r="I732" s="173"/>
      <c r="J732" s="173"/>
      <c r="K732" s="173"/>
      <c r="L732" s="126"/>
      <c r="M732" s="126"/>
      <c r="N732" s="126"/>
      <c r="O732" s="126"/>
      <c r="P732" s="126"/>
      <c r="Q732" s="126"/>
      <c r="R732" s="126"/>
      <c r="S732" s="126"/>
      <c r="T732" s="126"/>
      <c r="U732" s="126"/>
      <c r="V732" s="126"/>
      <c r="W732" s="126"/>
    </row>
    <row r="733">
      <c r="A733" s="175"/>
      <c r="B733" s="174"/>
      <c r="C733" s="174"/>
      <c r="D733" s="174"/>
      <c r="E733" s="174"/>
      <c r="F733" s="175"/>
      <c r="G733" s="174"/>
      <c r="H733" s="174"/>
      <c r="I733" s="174"/>
      <c r="J733" s="174"/>
      <c r="K733" s="174"/>
      <c r="L733" s="139"/>
      <c r="M733" s="139"/>
      <c r="N733" s="139"/>
      <c r="O733" s="139"/>
      <c r="P733" s="139"/>
      <c r="Q733" s="139"/>
      <c r="R733" s="139"/>
      <c r="S733" s="139"/>
      <c r="T733" s="139"/>
      <c r="U733" s="139"/>
      <c r="V733" s="139"/>
      <c r="W733" s="139"/>
    </row>
    <row r="734">
      <c r="A734" s="176"/>
      <c r="B734" s="173"/>
      <c r="C734" s="173"/>
      <c r="D734" s="173"/>
      <c r="E734" s="173"/>
      <c r="F734" s="176"/>
      <c r="G734" s="173"/>
      <c r="H734" s="173"/>
      <c r="I734" s="173"/>
      <c r="J734" s="173"/>
      <c r="K734" s="173"/>
      <c r="L734" s="126"/>
      <c r="M734" s="126"/>
      <c r="N734" s="126"/>
      <c r="O734" s="126"/>
      <c r="P734" s="126"/>
      <c r="Q734" s="126"/>
      <c r="R734" s="126"/>
      <c r="S734" s="126"/>
      <c r="T734" s="126"/>
      <c r="U734" s="126"/>
      <c r="V734" s="126"/>
      <c r="W734" s="126"/>
    </row>
    <row r="735">
      <c r="A735" s="175"/>
      <c r="B735" s="174"/>
      <c r="C735" s="174"/>
      <c r="D735" s="174"/>
      <c r="E735" s="174"/>
      <c r="F735" s="175"/>
      <c r="G735" s="174"/>
      <c r="H735" s="174"/>
      <c r="I735" s="174"/>
      <c r="J735" s="174"/>
      <c r="K735" s="174"/>
      <c r="L735" s="139"/>
      <c r="M735" s="139"/>
      <c r="N735" s="139"/>
      <c r="O735" s="139"/>
      <c r="P735" s="139"/>
      <c r="Q735" s="139"/>
      <c r="R735" s="139"/>
      <c r="S735" s="139"/>
      <c r="T735" s="139"/>
      <c r="U735" s="139"/>
      <c r="V735" s="139"/>
      <c r="W735" s="139"/>
    </row>
    <row r="736">
      <c r="A736" s="176"/>
      <c r="B736" s="173"/>
      <c r="C736" s="173"/>
      <c r="D736" s="173"/>
      <c r="E736" s="173"/>
      <c r="F736" s="176"/>
      <c r="G736" s="173"/>
      <c r="H736" s="173"/>
      <c r="I736" s="173"/>
      <c r="J736" s="173"/>
      <c r="K736" s="173"/>
      <c r="L736" s="126"/>
      <c r="M736" s="126"/>
      <c r="N736" s="126"/>
      <c r="O736" s="126"/>
      <c r="P736" s="126"/>
      <c r="Q736" s="126"/>
      <c r="R736" s="126"/>
      <c r="S736" s="126"/>
      <c r="T736" s="126"/>
      <c r="U736" s="126"/>
      <c r="V736" s="126"/>
      <c r="W736" s="126"/>
    </row>
    <row r="737">
      <c r="A737" s="175"/>
      <c r="B737" s="174"/>
      <c r="C737" s="174"/>
      <c r="D737" s="174"/>
      <c r="E737" s="174"/>
      <c r="F737" s="175"/>
      <c r="G737" s="174"/>
      <c r="H737" s="174"/>
      <c r="I737" s="174"/>
      <c r="J737" s="174"/>
      <c r="K737" s="174"/>
      <c r="L737" s="139"/>
      <c r="M737" s="139"/>
      <c r="N737" s="139"/>
      <c r="O737" s="139"/>
      <c r="P737" s="139"/>
      <c r="Q737" s="139"/>
      <c r="R737" s="139"/>
      <c r="S737" s="139"/>
      <c r="T737" s="139"/>
      <c r="U737" s="139"/>
      <c r="V737" s="139"/>
      <c r="W737" s="139"/>
    </row>
    <row r="738">
      <c r="A738" s="176"/>
      <c r="B738" s="173"/>
      <c r="C738" s="173"/>
      <c r="D738" s="173"/>
      <c r="E738" s="173"/>
      <c r="F738" s="176"/>
      <c r="G738" s="173"/>
      <c r="H738" s="173"/>
      <c r="I738" s="173"/>
      <c r="J738" s="173"/>
      <c r="K738" s="173"/>
      <c r="L738" s="126"/>
      <c r="M738" s="126"/>
      <c r="N738" s="126"/>
      <c r="O738" s="126"/>
      <c r="P738" s="126"/>
      <c r="Q738" s="126"/>
      <c r="R738" s="126"/>
      <c r="S738" s="126"/>
      <c r="T738" s="126"/>
      <c r="U738" s="126"/>
      <c r="V738" s="126"/>
      <c r="W738" s="126"/>
    </row>
    <row r="739">
      <c r="A739" s="175"/>
      <c r="B739" s="174"/>
      <c r="C739" s="174"/>
      <c r="D739" s="174"/>
      <c r="E739" s="174"/>
      <c r="F739" s="175"/>
      <c r="G739" s="174"/>
      <c r="H739" s="174"/>
      <c r="I739" s="174"/>
      <c r="J739" s="174"/>
      <c r="K739" s="174"/>
      <c r="L739" s="139"/>
      <c r="M739" s="139"/>
      <c r="N739" s="139"/>
      <c r="O739" s="139"/>
      <c r="P739" s="139"/>
      <c r="Q739" s="139"/>
      <c r="R739" s="139"/>
      <c r="S739" s="139"/>
      <c r="T739" s="139"/>
      <c r="U739" s="139"/>
      <c r="V739" s="139"/>
      <c r="W739" s="139"/>
    </row>
    <row r="740">
      <c r="A740" s="176"/>
      <c r="B740" s="173"/>
      <c r="C740" s="173"/>
      <c r="D740" s="173"/>
      <c r="E740" s="173"/>
      <c r="F740" s="176"/>
      <c r="G740" s="173"/>
      <c r="H740" s="173"/>
      <c r="I740" s="173"/>
      <c r="J740" s="173"/>
      <c r="K740" s="173"/>
      <c r="L740" s="126"/>
      <c r="M740" s="126"/>
      <c r="N740" s="126"/>
      <c r="O740" s="126"/>
      <c r="P740" s="126"/>
      <c r="Q740" s="126"/>
      <c r="R740" s="126"/>
      <c r="S740" s="126"/>
      <c r="T740" s="126"/>
      <c r="U740" s="126"/>
      <c r="V740" s="126"/>
      <c r="W740" s="126"/>
    </row>
    <row r="741">
      <c r="A741" s="175"/>
      <c r="B741" s="174"/>
      <c r="C741" s="174"/>
      <c r="D741" s="174"/>
      <c r="E741" s="174"/>
      <c r="F741" s="175"/>
      <c r="G741" s="174"/>
      <c r="H741" s="174"/>
      <c r="I741" s="174"/>
      <c r="J741" s="174"/>
      <c r="K741" s="174"/>
      <c r="L741" s="139"/>
      <c r="M741" s="139"/>
      <c r="N741" s="139"/>
      <c r="O741" s="139"/>
      <c r="P741" s="139"/>
      <c r="Q741" s="139"/>
      <c r="R741" s="139"/>
      <c r="S741" s="139"/>
      <c r="T741" s="139"/>
      <c r="U741" s="139"/>
      <c r="V741" s="139"/>
      <c r="W741" s="139"/>
    </row>
    <row r="742">
      <c r="A742" s="176"/>
      <c r="B742" s="173"/>
      <c r="C742" s="173"/>
      <c r="D742" s="173"/>
      <c r="E742" s="173"/>
      <c r="F742" s="176"/>
      <c r="G742" s="173"/>
      <c r="H742" s="173"/>
      <c r="I742" s="173"/>
      <c r="J742" s="173"/>
      <c r="K742" s="173"/>
      <c r="L742" s="126"/>
      <c r="M742" s="126"/>
      <c r="N742" s="126"/>
      <c r="O742" s="126"/>
      <c r="P742" s="126"/>
      <c r="Q742" s="126"/>
      <c r="R742" s="126"/>
      <c r="S742" s="126"/>
      <c r="T742" s="126"/>
      <c r="U742" s="126"/>
      <c r="V742" s="126"/>
      <c r="W742" s="126"/>
    </row>
    <row r="743">
      <c r="A743" s="175"/>
      <c r="B743" s="174"/>
      <c r="C743" s="174"/>
      <c r="D743" s="174"/>
      <c r="E743" s="174"/>
      <c r="F743" s="175"/>
      <c r="G743" s="174"/>
      <c r="H743" s="174"/>
      <c r="I743" s="174"/>
      <c r="J743" s="174"/>
      <c r="K743" s="174"/>
      <c r="L743" s="139"/>
      <c r="M743" s="139"/>
      <c r="N743" s="139"/>
      <c r="O743" s="139"/>
      <c r="P743" s="139"/>
      <c r="Q743" s="139"/>
      <c r="R743" s="139"/>
      <c r="S743" s="139"/>
      <c r="T743" s="139"/>
      <c r="U743" s="139"/>
      <c r="V743" s="139"/>
      <c r="W743" s="139"/>
    </row>
    <row r="744">
      <c r="A744" s="176"/>
      <c r="B744" s="173"/>
      <c r="C744" s="173"/>
      <c r="D744" s="173"/>
      <c r="E744" s="173"/>
      <c r="F744" s="176"/>
      <c r="G744" s="173"/>
      <c r="H744" s="173"/>
      <c r="I744" s="173"/>
      <c r="J744" s="173"/>
      <c r="K744" s="173"/>
      <c r="L744" s="126"/>
      <c r="M744" s="126"/>
      <c r="N744" s="126"/>
      <c r="O744" s="126"/>
      <c r="P744" s="126"/>
      <c r="Q744" s="126"/>
      <c r="R744" s="126"/>
      <c r="S744" s="126"/>
      <c r="T744" s="126"/>
      <c r="U744" s="126"/>
      <c r="V744" s="126"/>
      <c r="W744" s="126"/>
    </row>
    <row r="745">
      <c r="A745" s="175"/>
      <c r="B745" s="174"/>
      <c r="C745" s="174"/>
      <c r="D745" s="174"/>
      <c r="E745" s="174"/>
      <c r="F745" s="175"/>
      <c r="G745" s="174"/>
      <c r="H745" s="174"/>
      <c r="I745" s="174"/>
      <c r="J745" s="174"/>
      <c r="K745" s="174"/>
      <c r="L745" s="139"/>
      <c r="M745" s="139"/>
      <c r="N745" s="139"/>
      <c r="O745" s="139"/>
      <c r="P745" s="139"/>
      <c r="Q745" s="139"/>
      <c r="R745" s="139"/>
      <c r="S745" s="139"/>
      <c r="T745" s="139"/>
      <c r="U745" s="139"/>
      <c r="V745" s="139"/>
      <c r="W745" s="139"/>
    </row>
    <row r="746">
      <c r="A746" s="176"/>
      <c r="B746" s="173"/>
      <c r="C746" s="173"/>
      <c r="D746" s="173"/>
      <c r="E746" s="173"/>
      <c r="F746" s="176"/>
      <c r="G746" s="173"/>
      <c r="H746" s="173"/>
      <c r="I746" s="173"/>
      <c r="J746" s="173"/>
      <c r="K746" s="173"/>
      <c r="L746" s="126"/>
      <c r="M746" s="126"/>
      <c r="N746" s="126"/>
      <c r="O746" s="126"/>
      <c r="P746" s="126"/>
      <c r="Q746" s="126"/>
      <c r="R746" s="126"/>
      <c r="S746" s="126"/>
      <c r="T746" s="126"/>
      <c r="U746" s="126"/>
      <c r="V746" s="126"/>
      <c r="W746" s="126"/>
    </row>
    <row r="747">
      <c r="A747" s="175"/>
      <c r="B747" s="174"/>
      <c r="C747" s="174"/>
      <c r="D747" s="174"/>
      <c r="E747" s="174"/>
      <c r="F747" s="175"/>
      <c r="G747" s="174"/>
      <c r="H747" s="174"/>
      <c r="I747" s="174"/>
      <c r="J747" s="174"/>
      <c r="K747" s="174"/>
      <c r="L747" s="139"/>
      <c r="M747" s="139"/>
      <c r="N747" s="139"/>
      <c r="O747" s="139"/>
      <c r="P747" s="139"/>
      <c r="Q747" s="139"/>
      <c r="R747" s="139"/>
      <c r="S747" s="139"/>
      <c r="T747" s="139"/>
      <c r="U747" s="139"/>
      <c r="V747" s="139"/>
      <c r="W747" s="139"/>
    </row>
    <row r="748">
      <c r="A748" s="176"/>
      <c r="B748" s="173"/>
      <c r="C748" s="173"/>
      <c r="D748" s="173"/>
      <c r="E748" s="173"/>
      <c r="F748" s="176"/>
      <c r="G748" s="173"/>
      <c r="H748" s="173"/>
      <c r="I748" s="173"/>
      <c r="J748" s="173"/>
      <c r="K748" s="173"/>
      <c r="L748" s="126"/>
      <c r="M748" s="126"/>
      <c r="N748" s="126"/>
      <c r="O748" s="126"/>
      <c r="P748" s="126"/>
      <c r="Q748" s="126"/>
      <c r="R748" s="126"/>
      <c r="S748" s="126"/>
      <c r="T748" s="126"/>
      <c r="U748" s="126"/>
      <c r="V748" s="126"/>
      <c r="W748" s="126"/>
    </row>
    <row r="749">
      <c r="A749" s="175"/>
      <c r="B749" s="174"/>
      <c r="C749" s="174"/>
      <c r="D749" s="174"/>
      <c r="E749" s="174"/>
      <c r="F749" s="175"/>
      <c r="G749" s="174"/>
      <c r="H749" s="174"/>
      <c r="I749" s="174"/>
      <c r="J749" s="174"/>
      <c r="K749" s="174"/>
      <c r="L749" s="139"/>
      <c r="M749" s="139"/>
      <c r="N749" s="139"/>
      <c r="O749" s="139"/>
      <c r="P749" s="139"/>
      <c r="Q749" s="139"/>
      <c r="R749" s="139"/>
      <c r="S749" s="139"/>
      <c r="T749" s="139"/>
      <c r="U749" s="139"/>
      <c r="V749" s="139"/>
      <c r="W749" s="139"/>
    </row>
    <row r="750">
      <c r="A750" s="176"/>
      <c r="B750" s="173"/>
      <c r="C750" s="173"/>
      <c r="D750" s="173"/>
      <c r="E750" s="173"/>
      <c r="F750" s="176"/>
      <c r="G750" s="173"/>
      <c r="H750" s="173"/>
      <c r="I750" s="173"/>
      <c r="J750" s="173"/>
      <c r="K750" s="173"/>
      <c r="L750" s="126"/>
      <c r="M750" s="126"/>
      <c r="N750" s="126"/>
      <c r="O750" s="126"/>
      <c r="P750" s="126"/>
      <c r="Q750" s="126"/>
      <c r="R750" s="126"/>
      <c r="S750" s="126"/>
      <c r="T750" s="126"/>
      <c r="U750" s="126"/>
      <c r="V750" s="126"/>
      <c r="W750" s="126"/>
    </row>
    <row r="751">
      <c r="A751" s="175"/>
      <c r="B751" s="174"/>
      <c r="C751" s="174"/>
      <c r="D751" s="174"/>
      <c r="E751" s="174"/>
      <c r="F751" s="175"/>
      <c r="G751" s="174"/>
      <c r="H751" s="174"/>
      <c r="I751" s="174"/>
      <c r="J751" s="174"/>
      <c r="K751" s="174"/>
      <c r="L751" s="139"/>
      <c r="M751" s="139"/>
      <c r="N751" s="139"/>
      <c r="O751" s="139"/>
      <c r="P751" s="139"/>
      <c r="Q751" s="139"/>
      <c r="R751" s="139"/>
      <c r="S751" s="139"/>
      <c r="T751" s="139"/>
      <c r="U751" s="139"/>
      <c r="V751" s="139"/>
      <c r="W751" s="139"/>
    </row>
    <row r="752">
      <c r="A752" s="176"/>
      <c r="B752" s="173"/>
      <c r="C752" s="173"/>
      <c r="D752" s="173"/>
      <c r="E752" s="173"/>
      <c r="F752" s="176"/>
      <c r="G752" s="173"/>
      <c r="H752" s="173"/>
      <c r="I752" s="173"/>
      <c r="J752" s="173"/>
      <c r="K752" s="173"/>
      <c r="L752" s="126"/>
      <c r="M752" s="126"/>
      <c r="N752" s="126"/>
      <c r="O752" s="126"/>
      <c r="P752" s="126"/>
      <c r="Q752" s="126"/>
      <c r="R752" s="126"/>
      <c r="S752" s="126"/>
      <c r="T752" s="126"/>
      <c r="U752" s="126"/>
      <c r="V752" s="126"/>
      <c r="W752" s="126"/>
    </row>
    <row r="753">
      <c r="A753" s="175"/>
      <c r="B753" s="174"/>
      <c r="C753" s="174"/>
      <c r="D753" s="174"/>
      <c r="E753" s="174"/>
      <c r="F753" s="175"/>
      <c r="G753" s="174"/>
      <c r="H753" s="174"/>
      <c r="I753" s="174"/>
      <c r="J753" s="174"/>
      <c r="K753" s="174"/>
      <c r="L753" s="139"/>
      <c r="M753" s="139"/>
      <c r="N753" s="139"/>
      <c r="O753" s="139"/>
      <c r="P753" s="139"/>
      <c r="Q753" s="139"/>
      <c r="R753" s="139"/>
      <c r="S753" s="139"/>
      <c r="T753" s="139"/>
      <c r="U753" s="139"/>
      <c r="V753" s="139"/>
      <c r="W753" s="139"/>
    </row>
    <row r="754">
      <c r="A754" s="176"/>
      <c r="B754" s="173"/>
      <c r="C754" s="173"/>
      <c r="D754" s="173"/>
      <c r="E754" s="173"/>
      <c r="F754" s="176"/>
      <c r="G754" s="173"/>
      <c r="H754" s="173"/>
      <c r="I754" s="173"/>
      <c r="J754" s="173"/>
      <c r="K754" s="173"/>
      <c r="L754" s="126"/>
      <c r="M754" s="126"/>
      <c r="N754" s="126"/>
      <c r="O754" s="126"/>
      <c r="P754" s="126"/>
      <c r="Q754" s="126"/>
      <c r="R754" s="126"/>
      <c r="S754" s="126"/>
      <c r="T754" s="126"/>
      <c r="U754" s="126"/>
      <c r="V754" s="126"/>
      <c r="W754" s="126"/>
    </row>
    <row r="755">
      <c r="A755" s="175"/>
      <c r="B755" s="174"/>
      <c r="C755" s="174"/>
      <c r="D755" s="174"/>
      <c r="E755" s="174"/>
      <c r="F755" s="175"/>
      <c r="G755" s="174"/>
      <c r="H755" s="174"/>
      <c r="I755" s="174"/>
      <c r="J755" s="174"/>
      <c r="K755" s="174"/>
      <c r="L755" s="139"/>
      <c r="M755" s="139"/>
      <c r="N755" s="139"/>
      <c r="O755" s="139"/>
      <c r="P755" s="139"/>
      <c r="Q755" s="139"/>
      <c r="R755" s="139"/>
      <c r="S755" s="139"/>
      <c r="T755" s="139"/>
      <c r="U755" s="139"/>
      <c r="V755" s="139"/>
      <c r="W755" s="139"/>
    </row>
    <row r="756">
      <c r="A756" s="176"/>
      <c r="B756" s="173"/>
      <c r="C756" s="173"/>
      <c r="D756" s="173"/>
      <c r="E756" s="173"/>
      <c r="F756" s="176"/>
      <c r="G756" s="173"/>
      <c r="H756" s="173"/>
      <c r="I756" s="173"/>
      <c r="J756" s="173"/>
      <c r="K756" s="173"/>
      <c r="L756" s="126"/>
      <c r="M756" s="126"/>
      <c r="N756" s="126"/>
      <c r="O756" s="126"/>
      <c r="P756" s="126"/>
      <c r="Q756" s="126"/>
      <c r="R756" s="126"/>
      <c r="S756" s="126"/>
      <c r="T756" s="126"/>
      <c r="U756" s="126"/>
      <c r="V756" s="126"/>
      <c r="W756" s="126"/>
    </row>
    <row r="757">
      <c r="A757" s="175"/>
      <c r="B757" s="174"/>
      <c r="C757" s="174"/>
      <c r="D757" s="174"/>
      <c r="E757" s="174"/>
      <c r="F757" s="175"/>
      <c r="G757" s="174"/>
      <c r="H757" s="174"/>
      <c r="I757" s="174"/>
      <c r="J757" s="174"/>
      <c r="K757" s="174"/>
      <c r="L757" s="139"/>
      <c r="M757" s="139"/>
      <c r="N757" s="139"/>
      <c r="O757" s="139"/>
      <c r="P757" s="139"/>
      <c r="Q757" s="139"/>
      <c r="R757" s="139"/>
      <c r="S757" s="139"/>
      <c r="T757" s="139"/>
      <c r="U757" s="139"/>
      <c r="V757" s="139"/>
      <c r="W757" s="139"/>
    </row>
    <row r="758">
      <c r="A758" s="176"/>
      <c r="B758" s="173"/>
      <c r="C758" s="173"/>
      <c r="D758" s="173"/>
      <c r="E758" s="173"/>
      <c r="F758" s="176"/>
      <c r="G758" s="173"/>
      <c r="H758" s="173"/>
      <c r="I758" s="173"/>
      <c r="J758" s="173"/>
      <c r="K758" s="173"/>
      <c r="L758" s="126"/>
      <c r="M758" s="126"/>
      <c r="N758" s="126"/>
      <c r="O758" s="126"/>
      <c r="P758" s="126"/>
      <c r="Q758" s="126"/>
      <c r="R758" s="126"/>
      <c r="S758" s="126"/>
      <c r="T758" s="126"/>
      <c r="U758" s="126"/>
      <c r="V758" s="126"/>
      <c r="W758" s="126"/>
    </row>
    <row r="759">
      <c r="A759" s="175"/>
      <c r="B759" s="174"/>
      <c r="C759" s="174"/>
      <c r="D759" s="174"/>
      <c r="E759" s="174"/>
      <c r="F759" s="175"/>
      <c r="G759" s="174"/>
      <c r="H759" s="174"/>
      <c r="I759" s="174"/>
      <c r="J759" s="174"/>
      <c r="K759" s="174"/>
      <c r="L759" s="139"/>
      <c r="M759" s="139"/>
      <c r="N759" s="139"/>
      <c r="O759" s="139"/>
      <c r="P759" s="139"/>
      <c r="Q759" s="139"/>
      <c r="R759" s="139"/>
      <c r="S759" s="139"/>
      <c r="T759" s="139"/>
      <c r="U759" s="139"/>
      <c r="V759" s="139"/>
      <c r="W759" s="139"/>
    </row>
    <row r="760">
      <c r="A760" s="176"/>
      <c r="B760" s="173"/>
      <c r="C760" s="173"/>
      <c r="D760" s="173"/>
      <c r="E760" s="173"/>
      <c r="F760" s="176"/>
      <c r="G760" s="173"/>
      <c r="H760" s="173"/>
      <c r="I760" s="173"/>
      <c r="J760" s="173"/>
      <c r="K760" s="173"/>
      <c r="L760" s="126"/>
      <c r="M760" s="126"/>
      <c r="N760" s="126"/>
      <c r="O760" s="126"/>
      <c r="P760" s="126"/>
      <c r="Q760" s="126"/>
      <c r="R760" s="126"/>
      <c r="S760" s="126"/>
      <c r="T760" s="126"/>
      <c r="U760" s="126"/>
      <c r="V760" s="126"/>
      <c r="W760" s="126"/>
    </row>
    <row r="761">
      <c r="A761" s="175"/>
      <c r="B761" s="174"/>
      <c r="C761" s="174"/>
      <c r="D761" s="174"/>
      <c r="E761" s="174"/>
      <c r="F761" s="175"/>
      <c r="G761" s="174"/>
      <c r="H761" s="174"/>
      <c r="I761" s="174"/>
      <c r="J761" s="174"/>
      <c r="K761" s="174"/>
      <c r="L761" s="139"/>
      <c r="M761" s="139"/>
      <c r="N761" s="139"/>
      <c r="O761" s="139"/>
      <c r="P761" s="139"/>
      <c r="Q761" s="139"/>
      <c r="R761" s="139"/>
      <c r="S761" s="139"/>
      <c r="T761" s="139"/>
      <c r="U761" s="139"/>
      <c r="V761" s="139"/>
      <c r="W761" s="139"/>
    </row>
    <row r="762">
      <c r="A762" s="176"/>
      <c r="B762" s="173"/>
      <c r="C762" s="173"/>
      <c r="D762" s="173"/>
      <c r="E762" s="173"/>
      <c r="F762" s="176"/>
      <c r="G762" s="173"/>
      <c r="H762" s="173"/>
      <c r="I762" s="173"/>
      <c r="J762" s="173"/>
      <c r="K762" s="173"/>
      <c r="L762" s="126"/>
      <c r="M762" s="126"/>
      <c r="N762" s="126"/>
      <c r="O762" s="126"/>
      <c r="P762" s="126"/>
      <c r="Q762" s="126"/>
      <c r="R762" s="126"/>
      <c r="S762" s="126"/>
      <c r="T762" s="126"/>
      <c r="U762" s="126"/>
      <c r="V762" s="126"/>
      <c r="W762" s="126"/>
    </row>
    <row r="763">
      <c r="A763" s="175"/>
      <c r="B763" s="174"/>
      <c r="C763" s="174"/>
      <c r="D763" s="174"/>
      <c r="E763" s="174"/>
      <c r="F763" s="175"/>
      <c r="G763" s="174"/>
      <c r="H763" s="174"/>
      <c r="I763" s="174"/>
      <c r="J763" s="174"/>
      <c r="K763" s="174"/>
      <c r="L763" s="139"/>
      <c r="M763" s="139"/>
      <c r="N763" s="139"/>
      <c r="O763" s="139"/>
      <c r="P763" s="139"/>
      <c r="Q763" s="139"/>
      <c r="R763" s="139"/>
      <c r="S763" s="139"/>
      <c r="T763" s="139"/>
      <c r="U763" s="139"/>
      <c r="V763" s="139"/>
      <c r="W763" s="139"/>
    </row>
    <row r="764">
      <c r="A764" s="176"/>
      <c r="B764" s="173"/>
      <c r="C764" s="173"/>
      <c r="D764" s="173"/>
      <c r="E764" s="173"/>
      <c r="F764" s="176"/>
      <c r="G764" s="173"/>
      <c r="H764" s="173"/>
      <c r="I764" s="173"/>
      <c r="J764" s="173"/>
      <c r="K764" s="173"/>
      <c r="L764" s="126"/>
      <c r="M764" s="126"/>
      <c r="N764" s="126"/>
      <c r="O764" s="126"/>
      <c r="P764" s="126"/>
      <c r="Q764" s="126"/>
      <c r="R764" s="126"/>
      <c r="S764" s="126"/>
      <c r="T764" s="126"/>
      <c r="U764" s="126"/>
      <c r="V764" s="126"/>
      <c r="W764" s="126"/>
    </row>
    <row r="765">
      <c r="A765" s="175"/>
      <c r="B765" s="174"/>
      <c r="C765" s="174"/>
      <c r="D765" s="174"/>
      <c r="E765" s="174"/>
      <c r="F765" s="175"/>
      <c r="G765" s="174"/>
      <c r="H765" s="174"/>
      <c r="I765" s="174"/>
      <c r="J765" s="174"/>
      <c r="K765" s="174"/>
      <c r="L765" s="139"/>
      <c r="M765" s="139"/>
      <c r="N765" s="139"/>
      <c r="O765" s="139"/>
      <c r="P765" s="139"/>
      <c r="Q765" s="139"/>
      <c r="R765" s="139"/>
      <c r="S765" s="139"/>
      <c r="T765" s="139"/>
      <c r="U765" s="139"/>
      <c r="V765" s="139"/>
      <c r="W765" s="139"/>
    </row>
    <row r="766">
      <c r="A766" s="176"/>
      <c r="B766" s="173"/>
      <c r="C766" s="173"/>
      <c r="D766" s="173"/>
      <c r="E766" s="173"/>
      <c r="F766" s="176"/>
      <c r="G766" s="173"/>
      <c r="H766" s="173"/>
      <c r="I766" s="173"/>
      <c r="J766" s="173"/>
      <c r="K766" s="173"/>
      <c r="L766" s="126"/>
      <c r="M766" s="126"/>
      <c r="N766" s="126"/>
      <c r="O766" s="126"/>
      <c r="P766" s="126"/>
      <c r="Q766" s="126"/>
      <c r="R766" s="126"/>
      <c r="S766" s="126"/>
      <c r="T766" s="126"/>
      <c r="U766" s="126"/>
      <c r="V766" s="126"/>
      <c r="W766" s="126"/>
    </row>
    <row r="767">
      <c r="A767" s="175"/>
      <c r="B767" s="174"/>
      <c r="C767" s="174"/>
      <c r="D767" s="174"/>
      <c r="E767" s="174"/>
      <c r="F767" s="175"/>
      <c r="G767" s="174"/>
      <c r="H767" s="174"/>
      <c r="I767" s="174"/>
      <c r="J767" s="174"/>
      <c r="K767" s="174"/>
      <c r="L767" s="139"/>
      <c r="M767" s="139"/>
      <c r="N767" s="139"/>
      <c r="O767" s="139"/>
      <c r="P767" s="139"/>
      <c r="Q767" s="139"/>
      <c r="R767" s="139"/>
      <c r="S767" s="139"/>
      <c r="T767" s="139"/>
      <c r="U767" s="139"/>
      <c r="V767" s="139"/>
      <c r="W767" s="139"/>
    </row>
    <row r="768">
      <c r="A768" s="176"/>
      <c r="B768" s="173"/>
      <c r="C768" s="173"/>
      <c r="D768" s="173"/>
      <c r="E768" s="173"/>
      <c r="F768" s="176"/>
      <c r="G768" s="173"/>
      <c r="H768" s="173"/>
      <c r="I768" s="173"/>
      <c r="J768" s="173"/>
      <c r="K768" s="173"/>
      <c r="L768" s="126"/>
      <c r="M768" s="126"/>
      <c r="N768" s="126"/>
      <c r="O768" s="126"/>
      <c r="P768" s="126"/>
      <c r="Q768" s="126"/>
      <c r="R768" s="126"/>
      <c r="S768" s="126"/>
      <c r="T768" s="126"/>
      <c r="U768" s="126"/>
      <c r="V768" s="126"/>
      <c r="W768" s="126"/>
    </row>
    <row r="769">
      <c r="A769" s="175"/>
      <c r="B769" s="174"/>
      <c r="C769" s="174"/>
      <c r="D769" s="174"/>
      <c r="E769" s="174"/>
      <c r="F769" s="175"/>
      <c r="G769" s="174"/>
      <c r="H769" s="174"/>
      <c r="I769" s="174"/>
      <c r="J769" s="174"/>
      <c r="K769" s="174"/>
      <c r="L769" s="139"/>
      <c r="M769" s="139"/>
      <c r="N769" s="139"/>
      <c r="O769" s="139"/>
      <c r="P769" s="139"/>
      <c r="Q769" s="139"/>
      <c r="R769" s="139"/>
      <c r="S769" s="139"/>
      <c r="T769" s="139"/>
      <c r="U769" s="139"/>
      <c r="V769" s="139"/>
      <c r="W769" s="139"/>
    </row>
    <row r="770">
      <c r="A770" s="176"/>
      <c r="B770" s="173"/>
      <c r="C770" s="173"/>
      <c r="D770" s="173"/>
      <c r="E770" s="173"/>
      <c r="F770" s="176"/>
      <c r="G770" s="173"/>
      <c r="H770" s="173"/>
      <c r="I770" s="173"/>
      <c r="J770" s="173"/>
      <c r="K770" s="173"/>
      <c r="L770" s="126"/>
      <c r="M770" s="126"/>
      <c r="N770" s="126"/>
      <c r="O770" s="126"/>
      <c r="P770" s="126"/>
      <c r="Q770" s="126"/>
      <c r="R770" s="126"/>
      <c r="S770" s="126"/>
      <c r="T770" s="126"/>
      <c r="U770" s="126"/>
      <c r="V770" s="126"/>
      <c r="W770" s="126"/>
    </row>
    <row r="771">
      <c r="A771" s="175"/>
      <c r="B771" s="174"/>
      <c r="C771" s="174"/>
      <c r="D771" s="174"/>
      <c r="E771" s="174"/>
      <c r="F771" s="175"/>
      <c r="G771" s="174"/>
      <c r="H771" s="174"/>
      <c r="I771" s="174"/>
      <c r="J771" s="174"/>
      <c r="K771" s="174"/>
      <c r="L771" s="139"/>
      <c r="M771" s="139"/>
      <c r="N771" s="139"/>
      <c r="O771" s="139"/>
      <c r="P771" s="139"/>
      <c r="Q771" s="139"/>
      <c r="R771" s="139"/>
      <c r="S771" s="139"/>
      <c r="T771" s="139"/>
      <c r="U771" s="139"/>
      <c r="V771" s="139"/>
      <c r="W771" s="139"/>
    </row>
    <row r="772">
      <c r="A772" s="176"/>
      <c r="B772" s="173"/>
      <c r="C772" s="173"/>
      <c r="D772" s="173"/>
      <c r="E772" s="173"/>
      <c r="F772" s="176"/>
      <c r="G772" s="173"/>
      <c r="H772" s="173"/>
      <c r="I772" s="173"/>
      <c r="J772" s="173"/>
      <c r="K772" s="173"/>
      <c r="L772" s="126"/>
      <c r="M772" s="126"/>
      <c r="N772" s="126"/>
      <c r="O772" s="126"/>
      <c r="P772" s="126"/>
      <c r="Q772" s="126"/>
      <c r="R772" s="126"/>
      <c r="S772" s="126"/>
      <c r="T772" s="126"/>
      <c r="U772" s="126"/>
      <c r="V772" s="126"/>
      <c r="W772" s="126"/>
    </row>
    <row r="773">
      <c r="A773" s="175"/>
      <c r="B773" s="174"/>
      <c r="C773" s="174"/>
      <c r="D773" s="174"/>
      <c r="E773" s="174"/>
      <c r="F773" s="175"/>
      <c r="G773" s="174"/>
      <c r="H773" s="174"/>
      <c r="I773" s="174"/>
      <c r="J773" s="174"/>
      <c r="K773" s="174"/>
      <c r="L773" s="139"/>
      <c r="M773" s="139"/>
      <c r="N773" s="139"/>
      <c r="O773" s="139"/>
      <c r="P773" s="139"/>
      <c r="Q773" s="139"/>
      <c r="R773" s="139"/>
      <c r="S773" s="139"/>
      <c r="T773" s="139"/>
      <c r="U773" s="139"/>
      <c r="V773" s="139"/>
      <c r="W773" s="139"/>
    </row>
    <row r="774">
      <c r="A774" s="176"/>
      <c r="B774" s="173"/>
      <c r="C774" s="173"/>
      <c r="D774" s="173"/>
      <c r="E774" s="173"/>
      <c r="F774" s="176"/>
      <c r="G774" s="173"/>
      <c r="H774" s="173"/>
      <c r="I774" s="173"/>
      <c r="J774" s="173"/>
      <c r="K774" s="173"/>
      <c r="L774" s="126"/>
      <c r="M774" s="126"/>
      <c r="N774" s="126"/>
      <c r="O774" s="126"/>
      <c r="P774" s="126"/>
      <c r="Q774" s="126"/>
      <c r="R774" s="126"/>
      <c r="S774" s="126"/>
      <c r="T774" s="126"/>
      <c r="U774" s="126"/>
      <c r="V774" s="126"/>
      <c r="W774" s="126"/>
    </row>
    <row r="775">
      <c r="A775" s="175"/>
      <c r="B775" s="174"/>
      <c r="C775" s="174"/>
      <c r="D775" s="174"/>
      <c r="E775" s="174"/>
      <c r="F775" s="175"/>
      <c r="G775" s="174"/>
      <c r="H775" s="174"/>
      <c r="I775" s="174"/>
      <c r="J775" s="174"/>
      <c r="K775" s="174"/>
      <c r="L775" s="139"/>
      <c r="M775" s="139"/>
      <c r="N775" s="139"/>
      <c r="O775" s="139"/>
      <c r="P775" s="139"/>
      <c r="Q775" s="139"/>
      <c r="R775" s="139"/>
      <c r="S775" s="139"/>
      <c r="T775" s="139"/>
      <c r="U775" s="139"/>
      <c r="V775" s="139"/>
      <c r="W775" s="139"/>
    </row>
    <row r="776">
      <c r="A776" s="176"/>
      <c r="B776" s="173"/>
      <c r="C776" s="173"/>
      <c r="D776" s="173"/>
      <c r="E776" s="173"/>
      <c r="F776" s="176"/>
      <c r="G776" s="173"/>
      <c r="H776" s="173"/>
      <c r="I776" s="173"/>
      <c r="J776" s="173"/>
      <c r="K776" s="173"/>
      <c r="L776" s="126"/>
      <c r="M776" s="126"/>
      <c r="N776" s="126"/>
      <c r="O776" s="126"/>
      <c r="P776" s="126"/>
      <c r="Q776" s="126"/>
      <c r="R776" s="126"/>
      <c r="S776" s="126"/>
      <c r="T776" s="126"/>
      <c r="U776" s="126"/>
      <c r="V776" s="126"/>
      <c r="W776" s="126"/>
    </row>
    <row r="777">
      <c r="A777" s="175"/>
      <c r="B777" s="174"/>
      <c r="C777" s="174"/>
      <c r="D777" s="174"/>
      <c r="E777" s="174"/>
      <c r="F777" s="175"/>
      <c r="G777" s="174"/>
      <c r="H777" s="174"/>
      <c r="I777" s="174"/>
      <c r="J777" s="174"/>
      <c r="K777" s="174"/>
      <c r="L777" s="139"/>
      <c r="M777" s="139"/>
      <c r="N777" s="139"/>
      <c r="O777" s="139"/>
      <c r="P777" s="139"/>
      <c r="Q777" s="139"/>
      <c r="R777" s="139"/>
      <c r="S777" s="139"/>
      <c r="T777" s="139"/>
      <c r="U777" s="139"/>
      <c r="V777" s="139"/>
      <c r="W777" s="139"/>
    </row>
    <row r="778">
      <c r="A778" s="176"/>
      <c r="B778" s="173"/>
      <c r="C778" s="173"/>
      <c r="D778" s="173"/>
      <c r="E778" s="173"/>
      <c r="F778" s="176"/>
      <c r="G778" s="173"/>
      <c r="H778" s="173"/>
      <c r="I778" s="173"/>
      <c r="J778" s="173"/>
      <c r="K778" s="173"/>
      <c r="L778" s="126"/>
      <c r="M778" s="126"/>
      <c r="N778" s="126"/>
      <c r="O778" s="126"/>
      <c r="P778" s="126"/>
      <c r="Q778" s="126"/>
      <c r="R778" s="126"/>
      <c r="S778" s="126"/>
      <c r="T778" s="126"/>
      <c r="U778" s="126"/>
      <c r="V778" s="126"/>
      <c r="W778" s="126"/>
    </row>
    <row r="779">
      <c r="A779" s="175"/>
      <c r="B779" s="174"/>
      <c r="C779" s="174"/>
      <c r="D779" s="174"/>
      <c r="E779" s="174"/>
      <c r="F779" s="175"/>
      <c r="G779" s="174"/>
      <c r="H779" s="174"/>
      <c r="I779" s="174"/>
      <c r="J779" s="174"/>
      <c r="K779" s="174"/>
      <c r="L779" s="139"/>
      <c r="M779" s="139"/>
      <c r="N779" s="139"/>
      <c r="O779" s="139"/>
      <c r="P779" s="139"/>
      <c r="Q779" s="139"/>
      <c r="R779" s="139"/>
      <c r="S779" s="139"/>
      <c r="T779" s="139"/>
      <c r="U779" s="139"/>
      <c r="V779" s="139"/>
      <c r="W779" s="139"/>
    </row>
    <row r="780">
      <c r="A780" s="176"/>
      <c r="B780" s="173"/>
      <c r="C780" s="173"/>
      <c r="D780" s="173"/>
      <c r="E780" s="173"/>
      <c r="F780" s="176"/>
      <c r="G780" s="173"/>
      <c r="H780" s="173"/>
      <c r="I780" s="173"/>
      <c r="J780" s="173"/>
      <c r="K780" s="173"/>
      <c r="L780" s="126"/>
      <c r="M780" s="126"/>
      <c r="N780" s="126"/>
      <c r="O780" s="126"/>
      <c r="P780" s="126"/>
      <c r="Q780" s="126"/>
      <c r="R780" s="126"/>
      <c r="S780" s="126"/>
      <c r="T780" s="126"/>
      <c r="U780" s="126"/>
      <c r="V780" s="126"/>
      <c r="W780" s="126"/>
    </row>
    <row r="781">
      <c r="A781" s="175"/>
      <c r="B781" s="174"/>
      <c r="C781" s="174"/>
      <c r="D781" s="174"/>
      <c r="E781" s="174"/>
      <c r="F781" s="175"/>
      <c r="G781" s="174"/>
      <c r="H781" s="174"/>
      <c r="I781" s="174"/>
      <c r="J781" s="174"/>
      <c r="K781" s="174"/>
      <c r="L781" s="139"/>
      <c r="M781" s="139"/>
      <c r="N781" s="139"/>
      <c r="O781" s="139"/>
      <c r="P781" s="139"/>
      <c r="Q781" s="139"/>
      <c r="R781" s="139"/>
      <c r="S781" s="139"/>
      <c r="T781" s="139"/>
      <c r="U781" s="139"/>
      <c r="V781" s="139"/>
      <c r="W781" s="139"/>
    </row>
    <row r="782">
      <c r="A782" s="176"/>
      <c r="B782" s="173"/>
      <c r="C782" s="173"/>
      <c r="D782" s="173"/>
      <c r="E782" s="173"/>
      <c r="F782" s="176"/>
      <c r="G782" s="173"/>
      <c r="H782" s="173"/>
      <c r="I782" s="173"/>
      <c r="J782" s="173"/>
      <c r="K782" s="173"/>
      <c r="L782" s="126"/>
      <c r="M782" s="126"/>
      <c r="N782" s="126"/>
      <c r="O782" s="126"/>
      <c r="P782" s="126"/>
      <c r="Q782" s="126"/>
      <c r="R782" s="126"/>
      <c r="S782" s="126"/>
      <c r="T782" s="126"/>
      <c r="U782" s="126"/>
      <c r="V782" s="126"/>
      <c r="W782" s="126"/>
    </row>
    <row r="783">
      <c r="A783" s="175"/>
      <c r="B783" s="174"/>
      <c r="C783" s="174"/>
      <c r="D783" s="174"/>
      <c r="E783" s="174"/>
      <c r="F783" s="175"/>
      <c r="G783" s="174"/>
      <c r="H783" s="174"/>
      <c r="I783" s="174"/>
      <c r="J783" s="174"/>
      <c r="K783" s="174"/>
      <c r="L783" s="139"/>
      <c r="M783" s="139"/>
      <c r="N783" s="139"/>
      <c r="O783" s="139"/>
      <c r="P783" s="139"/>
      <c r="Q783" s="139"/>
      <c r="R783" s="139"/>
      <c r="S783" s="139"/>
      <c r="T783" s="139"/>
      <c r="U783" s="139"/>
      <c r="V783" s="139"/>
      <c r="W783" s="139"/>
    </row>
    <row r="784">
      <c r="A784" s="176"/>
      <c r="B784" s="173"/>
      <c r="C784" s="173"/>
      <c r="D784" s="173"/>
      <c r="E784" s="173"/>
      <c r="F784" s="176"/>
      <c r="G784" s="173"/>
      <c r="H784" s="173"/>
      <c r="I784" s="173"/>
      <c r="J784" s="173"/>
      <c r="K784" s="173"/>
      <c r="L784" s="126"/>
      <c r="M784" s="126"/>
      <c r="N784" s="126"/>
      <c r="O784" s="126"/>
      <c r="P784" s="126"/>
      <c r="Q784" s="126"/>
      <c r="R784" s="126"/>
      <c r="S784" s="126"/>
      <c r="T784" s="126"/>
      <c r="U784" s="126"/>
      <c r="V784" s="126"/>
      <c r="W784" s="126"/>
    </row>
    <row r="785">
      <c r="A785" s="175"/>
      <c r="B785" s="174"/>
      <c r="C785" s="174"/>
      <c r="D785" s="174"/>
      <c r="E785" s="174"/>
      <c r="F785" s="175"/>
      <c r="G785" s="174"/>
      <c r="H785" s="174"/>
      <c r="I785" s="174"/>
      <c r="J785" s="174"/>
      <c r="K785" s="174"/>
      <c r="L785" s="139"/>
      <c r="M785" s="139"/>
      <c r="N785" s="139"/>
      <c r="O785" s="139"/>
      <c r="P785" s="139"/>
      <c r="Q785" s="139"/>
      <c r="R785" s="139"/>
      <c r="S785" s="139"/>
      <c r="T785" s="139"/>
      <c r="U785" s="139"/>
      <c r="V785" s="139"/>
      <c r="W785" s="139"/>
    </row>
    <row r="786">
      <c r="A786" s="176"/>
      <c r="B786" s="173"/>
      <c r="C786" s="173"/>
      <c r="D786" s="173"/>
      <c r="E786" s="173"/>
      <c r="F786" s="176"/>
      <c r="G786" s="173"/>
      <c r="H786" s="173"/>
      <c r="I786" s="173"/>
      <c r="J786" s="173"/>
      <c r="K786" s="173"/>
      <c r="L786" s="126"/>
      <c r="M786" s="126"/>
      <c r="N786" s="126"/>
      <c r="O786" s="126"/>
      <c r="P786" s="126"/>
      <c r="Q786" s="126"/>
      <c r="R786" s="126"/>
      <c r="S786" s="126"/>
      <c r="T786" s="126"/>
      <c r="U786" s="126"/>
      <c r="V786" s="126"/>
      <c r="W786" s="126"/>
    </row>
    <row r="787">
      <c r="A787" s="175"/>
      <c r="B787" s="174"/>
      <c r="C787" s="174"/>
      <c r="D787" s="174"/>
      <c r="E787" s="174"/>
      <c r="F787" s="175"/>
      <c r="G787" s="174"/>
      <c r="H787" s="174"/>
      <c r="I787" s="174"/>
      <c r="J787" s="174"/>
      <c r="K787" s="174"/>
      <c r="L787" s="139"/>
      <c r="M787" s="139"/>
      <c r="N787" s="139"/>
      <c r="O787" s="139"/>
      <c r="P787" s="139"/>
      <c r="Q787" s="139"/>
      <c r="R787" s="139"/>
      <c r="S787" s="139"/>
      <c r="T787" s="139"/>
      <c r="U787" s="139"/>
      <c r="V787" s="139"/>
      <c r="W787" s="139"/>
    </row>
    <row r="788">
      <c r="A788" s="176"/>
      <c r="B788" s="173"/>
      <c r="C788" s="173"/>
      <c r="D788" s="173"/>
      <c r="E788" s="173"/>
      <c r="F788" s="176"/>
      <c r="G788" s="173"/>
      <c r="H788" s="173"/>
      <c r="I788" s="173"/>
      <c r="J788" s="173"/>
      <c r="K788" s="173"/>
      <c r="L788" s="126"/>
      <c r="M788" s="126"/>
      <c r="N788" s="126"/>
      <c r="O788" s="126"/>
      <c r="P788" s="126"/>
      <c r="Q788" s="126"/>
      <c r="R788" s="126"/>
      <c r="S788" s="126"/>
      <c r="T788" s="126"/>
      <c r="U788" s="126"/>
      <c r="V788" s="126"/>
      <c r="W788" s="126"/>
    </row>
    <row r="789">
      <c r="A789" s="175"/>
      <c r="B789" s="174"/>
      <c r="C789" s="174"/>
      <c r="D789" s="174"/>
      <c r="E789" s="174"/>
      <c r="F789" s="175"/>
      <c r="G789" s="174"/>
      <c r="H789" s="174"/>
      <c r="I789" s="174"/>
      <c r="J789" s="174"/>
      <c r="K789" s="174"/>
      <c r="L789" s="139"/>
      <c r="M789" s="139"/>
      <c r="N789" s="139"/>
      <c r="O789" s="139"/>
      <c r="P789" s="139"/>
      <c r="Q789" s="139"/>
      <c r="R789" s="139"/>
      <c r="S789" s="139"/>
      <c r="T789" s="139"/>
      <c r="U789" s="139"/>
      <c r="V789" s="139"/>
      <c r="W789" s="139"/>
    </row>
    <row r="790">
      <c r="A790" s="176"/>
      <c r="B790" s="173"/>
      <c r="C790" s="173"/>
      <c r="D790" s="173"/>
      <c r="E790" s="173"/>
      <c r="F790" s="176"/>
      <c r="G790" s="173"/>
      <c r="H790" s="173"/>
      <c r="I790" s="173"/>
      <c r="J790" s="173"/>
      <c r="K790" s="173"/>
      <c r="L790" s="126"/>
      <c r="M790" s="126"/>
      <c r="N790" s="126"/>
      <c r="O790" s="126"/>
      <c r="P790" s="126"/>
      <c r="Q790" s="126"/>
      <c r="R790" s="126"/>
      <c r="S790" s="126"/>
      <c r="T790" s="126"/>
      <c r="U790" s="126"/>
      <c r="V790" s="126"/>
      <c r="W790" s="126"/>
    </row>
    <row r="791">
      <c r="A791" s="175"/>
      <c r="B791" s="174"/>
      <c r="C791" s="174"/>
      <c r="D791" s="174"/>
      <c r="E791" s="174"/>
      <c r="F791" s="175"/>
      <c r="G791" s="174"/>
      <c r="H791" s="174"/>
      <c r="I791" s="174"/>
      <c r="J791" s="174"/>
      <c r="K791" s="174"/>
      <c r="L791" s="139"/>
      <c r="M791" s="139"/>
      <c r="N791" s="139"/>
      <c r="O791" s="139"/>
      <c r="P791" s="139"/>
      <c r="Q791" s="139"/>
      <c r="R791" s="139"/>
      <c r="S791" s="139"/>
      <c r="T791" s="139"/>
      <c r="U791" s="139"/>
      <c r="V791" s="139"/>
      <c r="W791" s="139"/>
    </row>
    <row r="792">
      <c r="A792" s="176"/>
      <c r="B792" s="173"/>
      <c r="C792" s="173"/>
      <c r="D792" s="173"/>
      <c r="E792" s="173"/>
      <c r="F792" s="176"/>
      <c r="G792" s="173"/>
      <c r="H792" s="173"/>
      <c r="I792" s="173"/>
      <c r="J792" s="173"/>
      <c r="K792" s="173"/>
      <c r="L792" s="126"/>
      <c r="M792" s="126"/>
      <c r="N792" s="126"/>
      <c r="O792" s="126"/>
      <c r="P792" s="126"/>
      <c r="Q792" s="126"/>
      <c r="R792" s="126"/>
      <c r="S792" s="126"/>
      <c r="T792" s="126"/>
      <c r="U792" s="126"/>
      <c r="V792" s="126"/>
      <c r="W792" s="126"/>
    </row>
    <row r="793">
      <c r="A793" s="175"/>
      <c r="B793" s="174"/>
      <c r="C793" s="174"/>
      <c r="D793" s="174"/>
      <c r="E793" s="174"/>
      <c r="F793" s="175"/>
      <c r="G793" s="174"/>
      <c r="H793" s="174"/>
      <c r="I793" s="174"/>
      <c r="J793" s="174"/>
      <c r="K793" s="174"/>
      <c r="L793" s="139"/>
      <c r="M793" s="139"/>
      <c r="N793" s="139"/>
      <c r="O793" s="139"/>
      <c r="P793" s="139"/>
      <c r="Q793" s="139"/>
      <c r="R793" s="139"/>
      <c r="S793" s="139"/>
      <c r="T793" s="139"/>
      <c r="U793" s="139"/>
      <c r="V793" s="139"/>
      <c r="W793" s="139"/>
    </row>
    <row r="794">
      <c r="A794" s="176"/>
      <c r="B794" s="173"/>
      <c r="C794" s="173"/>
      <c r="D794" s="173"/>
      <c r="E794" s="173"/>
      <c r="F794" s="176"/>
      <c r="G794" s="173"/>
      <c r="H794" s="173"/>
      <c r="I794" s="173"/>
      <c r="J794" s="173"/>
      <c r="K794" s="173"/>
      <c r="L794" s="126"/>
      <c r="M794" s="126"/>
      <c r="N794" s="126"/>
      <c r="O794" s="126"/>
      <c r="P794" s="126"/>
      <c r="Q794" s="126"/>
      <c r="R794" s="126"/>
      <c r="S794" s="126"/>
      <c r="T794" s="126"/>
      <c r="U794" s="126"/>
      <c r="V794" s="126"/>
      <c r="W794" s="126"/>
    </row>
    <row r="795">
      <c r="A795" s="175"/>
      <c r="B795" s="174"/>
      <c r="C795" s="174"/>
      <c r="D795" s="174"/>
      <c r="E795" s="174"/>
      <c r="F795" s="175"/>
      <c r="G795" s="174"/>
      <c r="H795" s="174"/>
      <c r="I795" s="174"/>
      <c r="J795" s="174"/>
      <c r="K795" s="174"/>
      <c r="L795" s="139"/>
      <c r="M795" s="139"/>
      <c r="N795" s="139"/>
      <c r="O795" s="139"/>
      <c r="P795" s="139"/>
      <c r="Q795" s="139"/>
      <c r="R795" s="139"/>
      <c r="S795" s="139"/>
      <c r="T795" s="139"/>
      <c r="U795" s="139"/>
      <c r="V795" s="139"/>
      <c r="W795" s="139"/>
    </row>
    <row r="796">
      <c r="A796" s="176"/>
      <c r="B796" s="173"/>
      <c r="C796" s="173"/>
      <c r="D796" s="173"/>
      <c r="E796" s="173"/>
      <c r="F796" s="176"/>
      <c r="G796" s="173"/>
      <c r="H796" s="173"/>
      <c r="I796" s="173"/>
      <c r="J796" s="173"/>
      <c r="K796" s="173"/>
      <c r="L796" s="126"/>
      <c r="M796" s="126"/>
      <c r="N796" s="126"/>
      <c r="O796" s="126"/>
      <c r="P796" s="126"/>
      <c r="Q796" s="126"/>
      <c r="R796" s="126"/>
      <c r="S796" s="126"/>
      <c r="T796" s="126"/>
      <c r="U796" s="126"/>
      <c r="V796" s="126"/>
      <c r="W796" s="126"/>
    </row>
    <row r="797">
      <c r="A797" s="175"/>
      <c r="B797" s="174"/>
      <c r="C797" s="174"/>
      <c r="D797" s="174"/>
      <c r="E797" s="174"/>
      <c r="F797" s="175"/>
      <c r="G797" s="174"/>
      <c r="H797" s="174"/>
      <c r="I797" s="174"/>
      <c r="J797" s="174"/>
      <c r="K797" s="174"/>
      <c r="L797" s="139"/>
      <c r="M797" s="139"/>
      <c r="N797" s="139"/>
      <c r="O797" s="139"/>
      <c r="P797" s="139"/>
      <c r="Q797" s="139"/>
      <c r="R797" s="139"/>
      <c r="S797" s="139"/>
      <c r="T797" s="139"/>
      <c r="U797" s="139"/>
      <c r="V797" s="139"/>
      <c r="W797" s="139"/>
    </row>
    <row r="798">
      <c r="A798" s="176"/>
      <c r="B798" s="173"/>
      <c r="C798" s="173"/>
      <c r="D798" s="173"/>
      <c r="E798" s="173"/>
      <c r="F798" s="176"/>
      <c r="G798" s="173"/>
      <c r="H798" s="173"/>
      <c r="I798" s="173"/>
      <c r="J798" s="173"/>
      <c r="K798" s="173"/>
      <c r="L798" s="126"/>
      <c r="M798" s="126"/>
      <c r="N798" s="126"/>
      <c r="O798" s="126"/>
      <c r="P798" s="126"/>
      <c r="Q798" s="126"/>
      <c r="R798" s="126"/>
      <c r="S798" s="126"/>
      <c r="T798" s="126"/>
      <c r="U798" s="126"/>
      <c r="V798" s="126"/>
      <c r="W798" s="126"/>
    </row>
    <row r="799">
      <c r="A799" s="175"/>
      <c r="B799" s="174"/>
      <c r="C799" s="174"/>
      <c r="D799" s="174"/>
      <c r="E799" s="174"/>
      <c r="F799" s="175"/>
      <c r="G799" s="174"/>
      <c r="H799" s="174"/>
      <c r="I799" s="174"/>
      <c r="J799" s="174"/>
      <c r="K799" s="174"/>
      <c r="L799" s="139"/>
      <c r="M799" s="139"/>
      <c r="N799" s="139"/>
      <c r="O799" s="139"/>
      <c r="P799" s="139"/>
      <c r="Q799" s="139"/>
      <c r="R799" s="139"/>
      <c r="S799" s="139"/>
      <c r="T799" s="139"/>
      <c r="U799" s="139"/>
      <c r="V799" s="139"/>
      <c r="W799" s="139"/>
    </row>
    <row r="800">
      <c r="A800" s="176"/>
      <c r="B800" s="173"/>
      <c r="C800" s="173"/>
      <c r="D800" s="173"/>
      <c r="E800" s="173"/>
      <c r="F800" s="176"/>
      <c r="G800" s="173"/>
      <c r="H800" s="173"/>
      <c r="I800" s="173"/>
      <c r="J800" s="173"/>
      <c r="K800" s="173"/>
      <c r="L800" s="126"/>
      <c r="M800" s="126"/>
      <c r="N800" s="126"/>
      <c r="O800" s="126"/>
      <c r="P800" s="126"/>
      <c r="Q800" s="126"/>
      <c r="R800" s="126"/>
      <c r="S800" s="126"/>
      <c r="T800" s="126"/>
      <c r="U800" s="126"/>
      <c r="V800" s="126"/>
      <c r="W800" s="126"/>
    </row>
    <row r="801">
      <c r="A801" s="175"/>
      <c r="B801" s="174"/>
      <c r="C801" s="174"/>
      <c r="D801" s="174"/>
      <c r="E801" s="174"/>
      <c r="F801" s="175"/>
      <c r="G801" s="174"/>
      <c r="H801" s="174"/>
      <c r="I801" s="174"/>
      <c r="J801" s="174"/>
      <c r="K801" s="174"/>
      <c r="L801" s="139"/>
      <c r="M801" s="139"/>
      <c r="N801" s="139"/>
      <c r="O801" s="139"/>
      <c r="P801" s="139"/>
      <c r="Q801" s="139"/>
      <c r="R801" s="139"/>
      <c r="S801" s="139"/>
      <c r="T801" s="139"/>
      <c r="U801" s="139"/>
      <c r="V801" s="139"/>
      <c r="W801" s="139"/>
    </row>
    <row r="802">
      <c r="A802" s="176"/>
      <c r="B802" s="173"/>
      <c r="C802" s="173"/>
      <c r="D802" s="173"/>
      <c r="E802" s="173"/>
      <c r="F802" s="176"/>
      <c r="G802" s="173"/>
      <c r="H802" s="173"/>
      <c r="I802" s="173"/>
      <c r="J802" s="173"/>
      <c r="K802" s="173"/>
      <c r="L802" s="126"/>
      <c r="M802" s="126"/>
      <c r="N802" s="126"/>
      <c r="O802" s="126"/>
      <c r="P802" s="126"/>
      <c r="Q802" s="126"/>
      <c r="R802" s="126"/>
      <c r="S802" s="126"/>
      <c r="T802" s="126"/>
      <c r="U802" s="126"/>
      <c r="V802" s="126"/>
      <c r="W802" s="126"/>
    </row>
    <row r="803">
      <c r="A803" s="175"/>
      <c r="B803" s="174"/>
      <c r="C803" s="174"/>
      <c r="D803" s="174"/>
      <c r="E803" s="174"/>
      <c r="F803" s="175"/>
      <c r="G803" s="174"/>
      <c r="H803" s="174"/>
      <c r="I803" s="174"/>
      <c r="J803" s="174"/>
      <c r="K803" s="174"/>
      <c r="L803" s="139"/>
      <c r="M803" s="139"/>
      <c r="N803" s="139"/>
      <c r="O803" s="139"/>
      <c r="P803" s="139"/>
      <c r="Q803" s="139"/>
      <c r="R803" s="139"/>
      <c r="S803" s="139"/>
      <c r="T803" s="139"/>
      <c r="U803" s="139"/>
      <c r="V803" s="139"/>
      <c r="W803" s="139"/>
    </row>
    <row r="804">
      <c r="A804" s="176"/>
      <c r="B804" s="173"/>
      <c r="C804" s="173"/>
      <c r="D804" s="173"/>
      <c r="E804" s="173"/>
      <c r="F804" s="176"/>
      <c r="G804" s="173"/>
      <c r="H804" s="173"/>
      <c r="I804" s="173"/>
      <c r="J804" s="173"/>
      <c r="K804" s="173"/>
      <c r="L804" s="126"/>
      <c r="M804" s="126"/>
      <c r="N804" s="126"/>
      <c r="O804" s="126"/>
      <c r="P804" s="126"/>
      <c r="Q804" s="126"/>
      <c r="R804" s="126"/>
      <c r="S804" s="126"/>
      <c r="T804" s="126"/>
      <c r="U804" s="126"/>
      <c r="V804" s="126"/>
      <c r="W804" s="126"/>
    </row>
    <row r="805">
      <c r="A805" s="175"/>
      <c r="B805" s="174"/>
      <c r="C805" s="174"/>
      <c r="D805" s="174"/>
      <c r="E805" s="174"/>
      <c r="F805" s="175"/>
      <c r="G805" s="174"/>
      <c r="H805" s="174"/>
      <c r="I805" s="174"/>
      <c r="J805" s="174"/>
      <c r="K805" s="174"/>
      <c r="L805" s="139"/>
      <c r="M805" s="139"/>
      <c r="N805" s="139"/>
      <c r="O805" s="139"/>
      <c r="P805" s="139"/>
      <c r="Q805" s="139"/>
      <c r="R805" s="139"/>
      <c r="S805" s="139"/>
      <c r="T805" s="139"/>
      <c r="U805" s="139"/>
      <c r="V805" s="139"/>
      <c r="W805" s="139"/>
    </row>
    <row r="806">
      <c r="A806" s="176"/>
      <c r="B806" s="173"/>
      <c r="C806" s="173"/>
      <c r="D806" s="173"/>
      <c r="E806" s="173"/>
      <c r="F806" s="176"/>
      <c r="G806" s="173"/>
      <c r="H806" s="173"/>
      <c r="I806" s="173"/>
      <c r="J806" s="173"/>
      <c r="K806" s="173"/>
      <c r="L806" s="126"/>
      <c r="M806" s="126"/>
      <c r="N806" s="126"/>
      <c r="O806" s="126"/>
      <c r="P806" s="126"/>
      <c r="Q806" s="126"/>
      <c r="R806" s="126"/>
      <c r="S806" s="126"/>
      <c r="T806" s="126"/>
      <c r="U806" s="126"/>
      <c r="V806" s="126"/>
      <c r="W806" s="126"/>
    </row>
    <row r="807">
      <c r="A807" s="175"/>
      <c r="B807" s="174"/>
      <c r="C807" s="174"/>
      <c r="D807" s="174"/>
      <c r="E807" s="174"/>
      <c r="F807" s="175"/>
      <c r="G807" s="174"/>
      <c r="H807" s="174"/>
      <c r="I807" s="174"/>
      <c r="J807" s="174"/>
      <c r="K807" s="174"/>
      <c r="L807" s="139"/>
      <c r="M807" s="139"/>
      <c r="N807" s="139"/>
      <c r="O807" s="139"/>
      <c r="P807" s="139"/>
      <c r="Q807" s="139"/>
      <c r="R807" s="139"/>
      <c r="S807" s="139"/>
      <c r="T807" s="139"/>
      <c r="U807" s="139"/>
      <c r="V807" s="139"/>
      <c r="W807" s="139"/>
    </row>
    <row r="808">
      <c r="A808" s="176"/>
      <c r="B808" s="173"/>
      <c r="C808" s="173"/>
      <c r="D808" s="173"/>
      <c r="E808" s="173"/>
      <c r="F808" s="176"/>
      <c r="G808" s="173"/>
      <c r="H808" s="173"/>
      <c r="I808" s="173"/>
      <c r="J808" s="173"/>
      <c r="K808" s="173"/>
      <c r="L808" s="126"/>
      <c r="M808" s="126"/>
      <c r="N808" s="126"/>
      <c r="O808" s="126"/>
      <c r="P808" s="126"/>
      <c r="Q808" s="126"/>
      <c r="R808" s="126"/>
      <c r="S808" s="126"/>
      <c r="T808" s="126"/>
      <c r="U808" s="126"/>
      <c r="V808" s="126"/>
      <c r="W808" s="126"/>
    </row>
    <row r="809">
      <c r="A809" s="175"/>
      <c r="B809" s="174"/>
      <c r="C809" s="174"/>
      <c r="D809" s="174"/>
      <c r="E809" s="174"/>
      <c r="F809" s="175"/>
      <c r="G809" s="174"/>
      <c r="H809" s="174"/>
      <c r="I809" s="174"/>
      <c r="J809" s="174"/>
      <c r="K809" s="174"/>
      <c r="L809" s="139"/>
      <c r="M809" s="139"/>
      <c r="N809" s="139"/>
      <c r="O809" s="139"/>
      <c r="P809" s="139"/>
      <c r="Q809" s="139"/>
      <c r="R809" s="139"/>
      <c r="S809" s="139"/>
      <c r="T809" s="139"/>
      <c r="U809" s="139"/>
      <c r="V809" s="139"/>
      <c r="W809" s="139"/>
    </row>
    <row r="810">
      <c r="A810" s="176"/>
      <c r="B810" s="173"/>
      <c r="C810" s="173"/>
      <c r="D810" s="173"/>
      <c r="E810" s="173"/>
      <c r="F810" s="176"/>
      <c r="G810" s="173"/>
      <c r="H810" s="173"/>
      <c r="I810" s="173"/>
      <c r="J810" s="173"/>
      <c r="K810" s="173"/>
      <c r="L810" s="126"/>
      <c r="M810" s="126"/>
      <c r="N810" s="126"/>
      <c r="O810" s="126"/>
      <c r="P810" s="126"/>
      <c r="Q810" s="126"/>
      <c r="R810" s="126"/>
      <c r="S810" s="126"/>
      <c r="T810" s="126"/>
      <c r="U810" s="126"/>
      <c r="V810" s="126"/>
      <c r="W810" s="126"/>
    </row>
    <row r="811">
      <c r="A811" s="175"/>
      <c r="B811" s="174"/>
      <c r="C811" s="174"/>
      <c r="D811" s="174"/>
      <c r="E811" s="174"/>
      <c r="F811" s="175"/>
      <c r="G811" s="174"/>
      <c r="H811" s="174"/>
      <c r="I811" s="174"/>
      <c r="J811" s="174"/>
      <c r="K811" s="174"/>
      <c r="L811" s="139"/>
      <c r="M811" s="139"/>
      <c r="N811" s="139"/>
      <c r="O811" s="139"/>
      <c r="P811" s="139"/>
      <c r="Q811" s="139"/>
      <c r="R811" s="139"/>
      <c r="S811" s="139"/>
      <c r="T811" s="139"/>
      <c r="U811" s="139"/>
      <c r="V811" s="139"/>
      <c r="W811" s="139"/>
    </row>
    <row r="812">
      <c r="A812" s="176"/>
      <c r="B812" s="173"/>
      <c r="C812" s="173"/>
      <c r="D812" s="173"/>
      <c r="E812" s="173"/>
      <c r="F812" s="176"/>
      <c r="G812" s="173"/>
      <c r="H812" s="173"/>
      <c r="I812" s="173"/>
      <c r="J812" s="173"/>
      <c r="K812" s="173"/>
      <c r="L812" s="126"/>
      <c r="M812" s="126"/>
      <c r="N812" s="126"/>
      <c r="O812" s="126"/>
      <c r="P812" s="126"/>
      <c r="Q812" s="126"/>
      <c r="R812" s="126"/>
      <c r="S812" s="126"/>
      <c r="T812" s="126"/>
      <c r="U812" s="126"/>
      <c r="V812" s="126"/>
      <c r="W812" s="126"/>
    </row>
    <row r="813">
      <c r="A813" s="175"/>
      <c r="B813" s="174"/>
      <c r="C813" s="174"/>
      <c r="D813" s="174"/>
      <c r="E813" s="174"/>
      <c r="F813" s="175"/>
      <c r="G813" s="174"/>
      <c r="H813" s="174"/>
      <c r="I813" s="174"/>
      <c r="J813" s="174"/>
      <c r="K813" s="174"/>
      <c r="L813" s="139"/>
      <c r="M813" s="139"/>
      <c r="N813" s="139"/>
      <c r="O813" s="139"/>
      <c r="P813" s="139"/>
      <c r="Q813" s="139"/>
      <c r="R813" s="139"/>
      <c r="S813" s="139"/>
      <c r="T813" s="139"/>
      <c r="U813" s="139"/>
      <c r="V813" s="139"/>
      <c r="W813" s="139"/>
    </row>
    <row r="814">
      <c r="A814" s="176"/>
      <c r="B814" s="173"/>
      <c r="C814" s="173"/>
      <c r="D814" s="173"/>
      <c r="E814" s="173"/>
      <c r="F814" s="176"/>
      <c r="G814" s="173"/>
      <c r="H814" s="173"/>
      <c r="I814" s="173"/>
      <c r="J814" s="173"/>
      <c r="K814" s="173"/>
      <c r="L814" s="126"/>
      <c r="M814" s="126"/>
      <c r="N814" s="126"/>
      <c r="O814" s="126"/>
      <c r="P814" s="126"/>
      <c r="Q814" s="126"/>
      <c r="R814" s="126"/>
      <c r="S814" s="126"/>
      <c r="T814" s="126"/>
      <c r="U814" s="126"/>
      <c r="V814" s="126"/>
      <c r="W814" s="126"/>
    </row>
    <row r="815">
      <c r="A815" s="175"/>
      <c r="B815" s="174"/>
      <c r="C815" s="174"/>
      <c r="D815" s="174"/>
      <c r="E815" s="174"/>
      <c r="F815" s="175"/>
      <c r="G815" s="174"/>
      <c r="H815" s="174"/>
      <c r="I815" s="174"/>
      <c r="J815" s="174"/>
      <c r="K815" s="174"/>
      <c r="L815" s="139"/>
      <c r="M815" s="139"/>
      <c r="N815" s="139"/>
      <c r="O815" s="139"/>
      <c r="P815" s="139"/>
      <c r="Q815" s="139"/>
      <c r="R815" s="139"/>
      <c r="S815" s="139"/>
      <c r="T815" s="139"/>
      <c r="U815" s="139"/>
      <c r="V815" s="139"/>
      <c r="W815" s="139"/>
    </row>
    <row r="816">
      <c r="A816" s="176"/>
      <c r="B816" s="173"/>
      <c r="C816" s="173"/>
      <c r="D816" s="173"/>
      <c r="E816" s="173"/>
      <c r="F816" s="176"/>
      <c r="G816" s="173"/>
      <c r="H816" s="173"/>
      <c r="I816" s="173"/>
      <c r="J816" s="173"/>
      <c r="K816" s="173"/>
      <c r="L816" s="126"/>
      <c r="M816" s="126"/>
      <c r="N816" s="126"/>
      <c r="O816" s="126"/>
      <c r="P816" s="126"/>
      <c r="Q816" s="126"/>
      <c r="R816" s="126"/>
      <c r="S816" s="126"/>
      <c r="T816" s="126"/>
      <c r="U816" s="126"/>
      <c r="V816" s="126"/>
      <c r="W816" s="126"/>
    </row>
    <row r="817">
      <c r="A817" s="175"/>
      <c r="B817" s="174"/>
      <c r="C817" s="174"/>
      <c r="D817" s="174"/>
      <c r="E817" s="174"/>
      <c r="F817" s="175"/>
      <c r="G817" s="174"/>
      <c r="H817" s="174"/>
      <c r="I817" s="174"/>
      <c r="J817" s="174"/>
      <c r="K817" s="174"/>
      <c r="L817" s="139"/>
      <c r="M817" s="139"/>
      <c r="N817" s="139"/>
      <c r="O817" s="139"/>
      <c r="P817" s="139"/>
      <c r="Q817" s="139"/>
      <c r="R817" s="139"/>
      <c r="S817" s="139"/>
      <c r="T817" s="139"/>
      <c r="U817" s="139"/>
      <c r="V817" s="139"/>
      <c r="W817" s="139"/>
    </row>
    <row r="818">
      <c r="A818" s="176"/>
      <c r="B818" s="173"/>
      <c r="C818" s="173"/>
      <c r="D818" s="173"/>
      <c r="E818" s="173"/>
      <c r="F818" s="176"/>
      <c r="G818" s="173"/>
      <c r="H818" s="173"/>
      <c r="I818" s="173"/>
      <c r="J818" s="173"/>
      <c r="K818" s="173"/>
      <c r="L818" s="126"/>
      <c r="M818" s="126"/>
      <c r="N818" s="126"/>
      <c r="O818" s="126"/>
      <c r="P818" s="126"/>
      <c r="Q818" s="126"/>
      <c r="R818" s="126"/>
      <c r="S818" s="126"/>
      <c r="T818" s="126"/>
      <c r="U818" s="126"/>
      <c r="V818" s="126"/>
      <c r="W818" s="126"/>
    </row>
    <row r="819">
      <c r="A819" s="175"/>
      <c r="B819" s="174"/>
      <c r="C819" s="174"/>
      <c r="D819" s="174"/>
      <c r="E819" s="174"/>
      <c r="F819" s="175"/>
      <c r="G819" s="174"/>
      <c r="H819" s="174"/>
      <c r="I819" s="174"/>
      <c r="J819" s="174"/>
      <c r="K819" s="174"/>
      <c r="L819" s="139"/>
      <c r="M819" s="139"/>
      <c r="N819" s="139"/>
      <c r="O819" s="139"/>
      <c r="P819" s="139"/>
      <c r="Q819" s="139"/>
      <c r="R819" s="139"/>
      <c r="S819" s="139"/>
      <c r="T819" s="139"/>
      <c r="U819" s="139"/>
      <c r="V819" s="139"/>
      <c r="W819" s="139"/>
    </row>
    <row r="820">
      <c r="A820" s="176"/>
      <c r="B820" s="173"/>
      <c r="C820" s="173"/>
      <c r="D820" s="173"/>
      <c r="E820" s="173"/>
      <c r="F820" s="176"/>
      <c r="G820" s="173"/>
      <c r="H820" s="173"/>
      <c r="I820" s="173"/>
      <c r="J820" s="173"/>
      <c r="K820" s="173"/>
      <c r="L820" s="126"/>
      <c r="M820" s="126"/>
      <c r="N820" s="126"/>
      <c r="O820" s="126"/>
      <c r="P820" s="126"/>
      <c r="Q820" s="126"/>
      <c r="R820" s="126"/>
      <c r="S820" s="126"/>
      <c r="T820" s="126"/>
      <c r="U820" s="126"/>
      <c r="V820" s="126"/>
      <c r="W820" s="126"/>
    </row>
    <row r="821">
      <c r="A821" s="175"/>
      <c r="B821" s="174"/>
      <c r="C821" s="174"/>
      <c r="D821" s="174"/>
      <c r="E821" s="174"/>
      <c r="F821" s="175"/>
      <c r="G821" s="174"/>
      <c r="H821" s="174"/>
      <c r="I821" s="174"/>
      <c r="J821" s="174"/>
      <c r="K821" s="174"/>
      <c r="L821" s="139"/>
      <c r="M821" s="139"/>
      <c r="N821" s="139"/>
      <c r="O821" s="139"/>
      <c r="P821" s="139"/>
      <c r="Q821" s="139"/>
      <c r="R821" s="139"/>
      <c r="S821" s="139"/>
      <c r="T821" s="139"/>
      <c r="U821" s="139"/>
      <c r="V821" s="139"/>
      <c r="W821" s="139"/>
    </row>
    <row r="822">
      <c r="A822" s="176"/>
      <c r="B822" s="173"/>
      <c r="C822" s="173"/>
      <c r="D822" s="173"/>
      <c r="E822" s="173"/>
      <c r="F822" s="176"/>
      <c r="G822" s="173"/>
      <c r="H822" s="173"/>
      <c r="I822" s="173"/>
      <c r="J822" s="173"/>
      <c r="K822" s="173"/>
      <c r="L822" s="126"/>
      <c r="M822" s="126"/>
      <c r="N822" s="126"/>
      <c r="O822" s="126"/>
      <c r="P822" s="126"/>
      <c r="Q822" s="126"/>
      <c r="R822" s="126"/>
      <c r="S822" s="126"/>
      <c r="T822" s="126"/>
      <c r="U822" s="126"/>
      <c r="V822" s="126"/>
      <c r="W822" s="126"/>
    </row>
    <row r="823">
      <c r="A823" s="175"/>
      <c r="B823" s="174"/>
      <c r="C823" s="174"/>
      <c r="D823" s="174"/>
      <c r="E823" s="174"/>
      <c r="F823" s="175"/>
      <c r="G823" s="174"/>
      <c r="H823" s="174"/>
      <c r="I823" s="174"/>
      <c r="J823" s="174"/>
      <c r="K823" s="174"/>
      <c r="L823" s="139"/>
      <c r="M823" s="139"/>
      <c r="N823" s="139"/>
      <c r="O823" s="139"/>
      <c r="P823" s="139"/>
      <c r="Q823" s="139"/>
      <c r="R823" s="139"/>
      <c r="S823" s="139"/>
      <c r="T823" s="139"/>
      <c r="U823" s="139"/>
      <c r="V823" s="139"/>
      <c r="W823" s="139"/>
    </row>
    <row r="824">
      <c r="A824" s="176"/>
      <c r="B824" s="173"/>
      <c r="C824" s="173"/>
      <c r="D824" s="173"/>
      <c r="E824" s="173"/>
      <c r="F824" s="176"/>
      <c r="G824" s="173"/>
      <c r="H824" s="173"/>
      <c r="I824" s="173"/>
      <c r="J824" s="173"/>
      <c r="K824" s="173"/>
      <c r="L824" s="126"/>
      <c r="M824" s="126"/>
      <c r="N824" s="126"/>
      <c r="O824" s="126"/>
      <c r="P824" s="126"/>
      <c r="Q824" s="126"/>
      <c r="R824" s="126"/>
      <c r="S824" s="126"/>
      <c r="T824" s="126"/>
      <c r="U824" s="126"/>
      <c r="V824" s="126"/>
      <c r="W824" s="126"/>
    </row>
    <row r="825">
      <c r="A825" s="175"/>
      <c r="B825" s="174"/>
      <c r="C825" s="174"/>
      <c r="D825" s="174"/>
      <c r="E825" s="174"/>
      <c r="F825" s="175"/>
      <c r="G825" s="174"/>
      <c r="H825" s="174"/>
      <c r="I825" s="174"/>
      <c r="J825" s="174"/>
      <c r="K825" s="174"/>
      <c r="L825" s="139"/>
      <c r="M825" s="139"/>
      <c r="N825" s="139"/>
      <c r="O825" s="139"/>
      <c r="P825" s="139"/>
      <c r="Q825" s="139"/>
      <c r="R825" s="139"/>
      <c r="S825" s="139"/>
      <c r="T825" s="139"/>
      <c r="U825" s="139"/>
      <c r="V825" s="139"/>
      <c r="W825" s="139"/>
    </row>
    <row r="826">
      <c r="A826" s="176"/>
      <c r="B826" s="173"/>
      <c r="C826" s="173"/>
      <c r="D826" s="173"/>
      <c r="E826" s="173"/>
      <c r="F826" s="176"/>
      <c r="G826" s="173"/>
      <c r="H826" s="173"/>
      <c r="I826" s="173"/>
      <c r="J826" s="173"/>
      <c r="K826" s="173"/>
      <c r="L826" s="126"/>
      <c r="M826" s="126"/>
      <c r="N826" s="126"/>
      <c r="O826" s="126"/>
      <c r="P826" s="126"/>
      <c r="Q826" s="126"/>
      <c r="R826" s="126"/>
      <c r="S826" s="126"/>
      <c r="T826" s="126"/>
      <c r="U826" s="126"/>
      <c r="V826" s="126"/>
      <c r="W826" s="126"/>
    </row>
    <row r="827">
      <c r="A827" s="175"/>
      <c r="B827" s="174"/>
      <c r="C827" s="174"/>
      <c r="D827" s="174"/>
      <c r="E827" s="174"/>
      <c r="F827" s="175"/>
      <c r="G827" s="174"/>
      <c r="H827" s="174"/>
      <c r="I827" s="174"/>
      <c r="J827" s="174"/>
      <c r="K827" s="174"/>
      <c r="L827" s="139"/>
      <c r="M827" s="139"/>
      <c r="N827" s="139"/>
      <c r="O827" s="139"/>
      <c r="P827" s="139"/>
      <c r="Q827" s="139"/>
      <c r="R827" s="139"/>
      <c r="S827" s="139"/>
      <c r="T827" s="139"/>
      <c r="U827" s="139"/>
      <c r="V827" s="139"/>
      <c r="W827" s="139"/>
    </row>
    <row r="828">
      <c r="A828" s="176"/>
      <c r="B828" s="173"/>
      <c r="C828" s="173"/>
      <c r="D828" s="173"/>
      <c r="E828" s="173"/>
      <c r="F828" s="176"/>
      <c r="G828" s="173"/>
      <c r="H828" s="173"/>
      <c r="I828" s="173"/>
      <c r="J828" s="173"/>
      <c r="K828" s="173"/>
      <c r="L828" s="126"/>
      <c r="M828" s="126"/>
      <c r="N828" s="126"/>
      <c r="O828" s="126"/>
      <c r="P828" s="126"/>
      <c r="Q828" s="126"/>
      <c r="R828" s="126"/>
      <c r="S828" s="126"/>
      <c r="T828" s="126"/>
      <c r="U828" s="126"/>
      <c r="V828" s="126"/>
      <c r="W828" s="126"/>
    </row>
    <row r="829">
      <c r="A829" s="175"/>
      <c r="B829" s="174"/>
      <c r="C829" s="174"/>
      <c r="D829" s="174"/>
      <c r="E829" s="174"/>
      <c r="F829" s="175"/>
      <c r="G829" s="174"/>
      <c r="H829" s="174"/>
      <c r="I829" s="174"/>
      <c r="J829" s="174"/>
      <c r="K829" s="174"/>
      <c r="L829" s="139"/>
      <c r="M829" s="139"/>
      <c r="N829" s="139"/>
      <c r="O829" s="139"/>
      <c r="P829" s="139"/>
      <c r="Q829" s="139"/>
      <c r="R829" s="139"/>
      <c r="S829" s="139"/>
      <c r="T829" s="139"/>
      <c r="U829" s="139"/>
      <c r="V829" s="139"/>
      <c r="W829" s="139"/>
    </row>
    <row r="830">
      <c r="A830" s="176"/>
      <c r="B830" s="173"/>
      <c r="C830" s="173"/>
      <c r="D830" s="173"/>
      <c r="E830" s="173"/>
      <c r="F830" s="176"/>
      <c r="G830" s="173"/>
      <c r="H830" s="173"/>
      <c r="I830" s="173"/>
      <c r="J830" s="173"/>
      <c r="K830" s="173"/>
      <c r="L830" s="126"/>
      <c r="M830" s="126"/>
      <c r="N830" s="126"/>
      <c r="O830" s="126"/>
      <c r="P830" s="126"/>
      <c r="Q830" s="126"/>
      <c r="R830" s="126"/>
      <c r="S830" s="126"/>
      <c r="T830" s="126"/>
      <c r="U830" s="126"/>
      <c r="V830" s="126"/>
      <c r="W830" s="126"/>
    </row>
    <row r="831">
      <c r="A831" s="175"/>
      <c r="B831" s="174"/>
      <c r="C831" s="174"/>
      <c r="D831" s="174"/>
      <c r="E831" s="174"/>
      <c r="F831" s="175"/>
      <c r="G831" s="174"/>
      <c r="H831" s="174"/>
      <c r="I831" s="174"/>
      <c r="J831" s="174"/>
      <c r="K831" s="174"/>
      <c r="L831" s="139"/>
      <c r="M831" s="139"/>
      <c r="N831" s="139"/>
      <c r="O831" s="139"/>
      <c r="P831" s="139"/>
      <c r="Q831" s="139"/>
      <c r="R831" s="139"/>
      <c r="S831" s="139"/>
      <c r="T831" s="139"/>
      <c r="U831" s="139"/>
      <c r="V831" s="139"/>
      <c r="W831" s="139"/>
    </row>
    <row r="832">
      <c r="A832" s="176"/>
      <c r="B832" s="173"/>
      <c r="C832" s="173"/>
      <c r="D832" s="173"/>
      <c r="E832" s="173"/>
      <c r="F832" s="176"/>
      <c r="G832" s="173"/>
      <c r="H832" s="173"/>
      <c r="I832" s="173"/>
      <c r="J832" s="173"/>
      <c r="K832" s="173"/>
      <c r="L832" s="126"/>
      <c r="M832" s="126"/>
      <c r="N832" s="126"/>
      <c r="O832" s="126"/>
      <c r="P832" s="126"/>
      <c r="Q832" s="126"/>
      <c r="R832" s="126"/>
      <c r="S832" s="126"/>
      <c r="T832" s="126"/>
      <c r="U832" s="126"/>
      <c r="V832" s="126"/>
      <c r="W832" s="126"/>
    </row>
    <row r="833">
      <c r="A833" s="175"/>
      <c r="B833" s="174"/>
      <c r="C833" s="174"/>
      <c r="D833" s="174"/>
      <c r="E833" s="174"/>
      <c r="F833" s="175"/>
      <c r="G833" s="174"/>
      <c r="H833" s="174"/>
      <c r="I833" s="174"/>
      <c r="J833" s="174"/>
      <c r="K833" s="174"/>
      <c r="L833" s="139"/>
      <c r="M833" s="139"/>
      <c r="N833" s="139"/>
      <c r="O833" s="139"/>
      <c r="P833" s="139"/>
      <c r="Q833" s="139"/>
      <c r="R833" s="139"/>
      <c r="S833" s="139"/>
      <c r="T833" s="139"/>
      <c r="U833" s="139"/>
      <c r="V833" s="139"/>
      <c r="W833" s="139"/>
    </row>
    <row r="834">
      <c r="A834" s="176"/>
      <c r="B834" s="173"/>
      <c r="C834" s="173"/>
      <c r="D834" s="173"/>
      <c r="E834" s="173"/>
      <c r="F834" s="176"/>
      <c r="G834" s="173"/>
      <c r="H834" s="173"/>
      <c r="I834" s="173"/>
      <c r="J834" s="173"/>
      <c r="K834" s="173"/>
      <c r="L834" s="126"/>
      <c r="M834" s="126"/>
      <c r="N834" s="126"/>
      <c r="O834" s="126"/>
      <c r="P834" s="126"/>
      <c r="Q834" s="126"/>
      <c r="R834" s="126"/>
      <c r="S834" s="126"/>
      <c r="T834" s="126"/>
      <c r="U834" s="126"/>
      <c r="V834" s="126"/>
      <c r="W834" s="126"/>
    </row>
    <row r="835">
      <c r="A835" s="175"/>
      <c r="B835" s="174"/>
      <c r="C835" s="174"/>
      <c r="D835" s="174"/>
      <c r="E835" s="174"/>
      <c r="F835" s="175"/>
      <c r="G835" s="174"/>
      <c r="H835" s="174"/>
      <c r="I835" s="174"/>
      <c r="J835" s="174"/>
      <c r="K835" s="174"/>
      <c r="L835" s="139"/>
      <c r="M835" s="139"/>
      <c r="N835" s="139"/>
      <c r="O835" s="139"/>
      <c r="P835" s="139"/>
      <c r="Q835" s="139"/>
      <c r="R835" s="139"/>
      <c r="S835" s="139"/>
      <c r="T835" s="139"/>
      <c r="U835" s="139"/>
      <c r="V835" s="139"/>
      <c r="W835" s="139"/>
    </row>
    <row r="836">
      <c r="A836" s="176"/>
      <c r="B836" s="173"/>
      <c r="C836" s="173"/>
      <c r="D836" s="173"/>
      <c r="E836" s="173"/>
      <c r="F836" s="176"/>
      <c r="G836" s="173"/>
      <c r="H836" s="173"/>
      <c r="I836" s="173"/>
      <c r="J836" s="173"/>
      <c r="K836" s="173"/>
      <c r="L836" s="126"/>
      <c r="M836" s="126"/>
      <c r="N836" s="126"/>
      <c r="O836" s="126"/>
      <c r="P836" s="126"/>
      <c r="Q836" s="126"/>
      <c r="R836" s="126"/>
      <c r="S836" s="126"/>
      <c r="T836" s="126"/>
      <c r="U836" s="126"/>
      <c r="V836" s="126"/>
      <c r="W836" s="126"/>
    </row>
    <row r="837">
      <c r="A837" s="175"/>
      <c r="B837" s="174"/>
      <c r="C837" s="174"/>
      <c r="D837" s="174"/>
      <c r="E837" s="174"/>
      <c r="F837" s="175"/>
      <c r="G837" s="174"/>
      <c r="H837" s="174"/>
      <c r="I837" s="174"/>
      <c r="J837" s="174"/>
      <c r="K837" s="174"/>
      <c r="L837" s="139"/>
      <c r="M837" s="139"/>
      <c r="N837" s="139"/>
      <c r="O837" s="139"/>
      <c r="P837" s="139"/>
      <c r="Q837" s="139"/>
      <c r="R837" s="139"/>
      <c r="S837" s="139"/>
      <c r="T837" s="139"/>
      <c r="U837" s="139"/>
      <c r="V837" s="139"/>
      <c r="W837" s="139"/>
    </row>
    <row r="838">
      <c r="A838" s="176"/>
      <c r="B838" s="173"/>
      <c r="C838" s="173"/>
      <c r="D838" s="173"/>
      <c r="E838" s="173"/>
      <c r="F838" s="176"/>
      <c r="G838" s="173"/>
      <c r="H838" s="173"/>
      <c r="I838" s="173"/>
      <c r="J838" s="173"/>
      <c r="K838" s="173"/>
      <c r="L838" s="126"/>
      <c r="M838" s="126"/>
      <c r="N838" s="126"/>
      <c r="O838" s="126"/>
      <c r="P838" s="126"/>
      <c r="Q838" s="126"/>
      <c r="R838" s="126"/>
      <c r="S838" s="126"/>
      <c r="T838" s="126"/>
      <c r="U838" s="126"/>
      <c r="V838" s="126"/>
      <c r="W838" s="126"/>
    </row>
    <row r="839">
      <c r="A839" s="175"/>
      <c r="B839" s="174"/>
      <c r="C839" s="174"/>
      <c r="D839" s="174"/>
      <c r="E839" s="174"/>
      <c r="F839" s="175"/>
      <c r="G839" s="174"/>
      <c r="H839" s="174"/>
      <c r="I839" s="174"/>
      <c r="J839" s="174"/>
      <c r="K839" s="174"/>
      <c r="L839" s="139"/>
      <c r="M839" s="139"/>
      <c r="N839" s="139"/>
      <c r="O839" s="139"/>
      <c r="P839" s="139"/>
      <c r="Q839" s="139"/>
      <c r="R839" s="139"/>
      <c r="S839" s="139"/>
      <c r="T839" s="139"/>
      <c r="U839" s="139"/>
      <c r="V839" s="139"/>
      <c r="W839" s="139"/>
    </row>
    <row r="840">
      <c r="A840" s="176"/>
      <c r="B840" s="173"/>
      <c r="C840" s="173"/>
      <c r="D840" s="173"/>
      <c r="E840" s="173"/>
      <c r="F840" s="176"/>
      <c r="G840" s="173"/>
      <c r="H840" s="173"/>
      <c r="I840" s="173"/>
      <c r="J840" s="173"/>
      <c r="K840" s="173"/>
      <c r="L840" s="126"/>
      <c r="M840" s="126"/>
      <c r="N840" s="126"/>
      <c r="O840" s="126"/>
      <c r="P840" s="126"/>
      <c r="Q840" s="126"/>
      <c r="R840" s="126"/>
      <c r="S840" s="126"/>
      <c r="T840" s="126"/>
      <c r="U840" s="126"/>
      <c r="V840" s="126"/>
      <c r="W840" s="126"/>
    </row>
    <row r="841">
      <c r="A841" s="175"/>
      <c r="B841" s="174"/>
      <c r="C841" s="174"/>
      <c r="D841" s="174"/>
      <c r="E841" s="174"/>
      <c r="F841" s="175"/>
      <c r="G841" s="174"/>
      <c r="H841" s="174"/>
      <c r="I841" s="174"/>
      <c r="J841" s="174"/>
      <c r="K841" s="174"/>
      <c r="L841" s="139"/>
      <c r="M841" s="139"/>
      <c r="N841" s="139"/>
      <c r="O841" s="139"/>
      <c r="P841" s="139"/>
      <c r="Q841" s="139"/>
      <c r="R841" s="139"/>
      <c r="S841" s="139"/>
      <c r="T841" s="139"/>
      <c r="U841" s="139"/>
      <c r="V841" s="139"/>
      <c r="W841" s="139"/>
    </row>
    <row r="842">
      <c r="A842" s="176"/>
      <c r="B842" s="173"/>
      <c r="C842" s="173"/>
      <c r="D842" s="173"/>
      <c r="E842" s="173"/>
      <c r="F842" s="176"/>
      <c r="G842" s="173"/>
      <c r="H842" s="173"/>
      <c r="I842" s="173"/>
      <c r="J842" s="173"/>
      <c r="K842" s="173"/>
      <c r="L842" s="126"/>
      <c r="M842" s="126"/>
      <c r="N842" s="126"/>
      <c r="O842" s="126"/>
      <c r="P842" s="126"/>
      <c r="Q842" s="126"/>
      <c r="R842" s="126"/>
      <c r="S842" s="126"/>
      <c r="T842" s="126"/>
      <c r="U842" s="126"/>
      <c r="V842" s="126"/>
      <c r="W842" s="126"/>
    </row>
    <row r="843">
      <c r="A843" s="175"/>
      <c r="B843" s="174"/>
      <c r="C843" s="174"/>
      <c r="D843" s="174"/>
      <c r="E843" s="174"/>
      <c r="F843" s="175"/>
      <c r="G843" s="174"/>
      <c r="H843" s="174"/>
      <c r="I843" s="174"/>
      <c r="J843" s="174"/>
      <c r="K843" s="174"/>
      <c r="L843" s="139"/>
      <c r="M843" s="139"/>
      <c r="N843" s="139"/>
      <c r="O843" s="139"/>
      <c r="P843" s="139"/>
      <c r="Q843" s="139"/>
      <c r="R843" s="139"/>
      <c r="S843" s="139"/>
      <c r="T843" s="139"/>
      <c r="U843" s="139"/>
      <c r="V843" s="139"/>
      <c r="W843" s="139"/>
    </row>
    <row r="844">
      <c r="A844" s="176"/>
      <c r="B844" s="173"/>
      <c r="C844" s="173"/>
      <c r="D844" s="173"/>
      <c r="E844" s="173"/>
      <c r="F844" s="176"/>
      <c r="G844" s="173"/>
      <c r="H844" s="173"/>
      <c r="I844" s="173"/>
      <c r="J844" s="173"/>
      <c r="K844" s="173"/>
      <c r="L844" s="126"/>
      <c r="M844" s="126"/>
      <c r="N844" s="126"/>
      <c r="O844" s="126"/>
      <c r="P844" s="126"/>
      <c r="Q844" s="126"/>
      <c r="R844" s="126"/>
      <c r="S844" s="126"/>
      <c r="T844" s="126"/>
      <c r="U844" s="126"/>
      <c r="V844" s="126"/>
      <c r="W844" s="126"/>
    </row>
    <row r="845">
      <c r="A845" s="175"/>
      <c r="B845" s="174"/>
      <c r="C845" s="174"/>
      <c r="D845" s="174"/>
      <c r="E845" s="174"/>
      <c r="F845" s="175"/>
      <c r="G845" s="174"/>
      <c r="H845" s="174"/>
      <c r="I845" s="174"/>
      <c r="J845" s="174"/>
      <c r="K845" s="174"/>
      <c r="L845" s="139"/>
      <c r="M845" s="139"/>
      <c r="N845" s="139"/>
      <c r="O845" s="139"/>
      <c r="P845" s="139"/>
      <c r="Q845" s="139"/>
      <c r="R845" s="139"/>
      <c r="S845" s="139"/>
      <c r="T845" s="139"/>
      <c r="U845" s="139"/>
      <c r="V845" s="139"/>
      <c r="W845" s="139"/>
    </row>
    <row r="846">
      <c r="A846" s="176"/>
      <c r="B846" s="173"/>
      <c r="C846" s="173"/>
      <c r="D846" s="173"/>
      <c r="E846" s="173"/>
      <c r="F846" s="176"/>
      <c r="G846" s="173"/>
      <c r="H846" s="173"/>
      <c r="I846" s="173"/>
      <c r="J846" s="173"/>
      <c r="K846" s="173"/>
      <c r="L846" s="126"/>
      <c r="M846" s="126"/>
      <c r="N846" s="126"/>
      <c r="O846" s="126"/>
      <c r="P846" s="126"/>
      <c r="Q846" s="126"/>
      <c r="R846" s="126"/>
      <c r="S846" s="126"/>
      <c r="T846" s="126"/>
      <c r="U846" s="126"/>
      <c r="V846" s="126"/>
      <c r="W846" s="126"/>
    </row>
    <row r="847">
      <c r="A847" s="175"/>
      <c r="B847" s="174"/>
      <c r="C847" s="174"/>
      <c r="D847" s="174"/>
      <c r="E847" s="174"/>
      <c r="F847" s="175"/>
      <c r="G847" s="174"/>
      <c r="H847" s="174"/>
      <c r="I847" s="174"/>
      <c r="J847" s="174"/>
      <c r="K847" s="174"/>
      <c r="L847" s="139"/>
      <c r="M847" s="139"/>
      <c r="N847" s="139"/>
      <c r="O847" s="139"/>
      <c r="P847" s="139"/>
      <c r="Q847" s="139"/>
      <c r="R847" s="139"/>
      <c r="S847" s="139"/>
      <c r="T847" s="139"/>
      <c r="U847" s="139"/>
      <c r="V847" s="139"/>
      <c r="W847" s="139"/>
    </row>
    <row r="848">
      <c r="A848" s="176"/>
      <c r="B848" s="173"/>
      <c r="C848" s="173"/>
      <c r="D848" s="173"/>
      <c r="E848" s="173"/>
      <c r="F848" s="176"/>
      <c r="G848" s="173"/>
      <c r="H848" s="173"/>
      <c r="I848" s="173"/>
      <c r="J848" s="173"/>
      <c r="K848" s="173"/>
      <c r="L848" s="126"/>
      <c r="M848" s="126"/>
      <c r="N848" s="126"/>
      <c r="O848" s="126"/>
      <c r="P848" s="126"/>
      <c r="Q848" s="126"/>
      <c r="R848" s="126"/>
      <c r="S848" s="126"/>
      <c r="T848" s="126"/>
      <c r="U848" s="126"/>
      <c r="V848" s="126"/>
      <c r="W848" s="126"/>
    </row>
    <row r="849">
      <c r="A849" s="175"/>
      <c r="B849" s="174"/>
      <c r="C849" s="174"/>
      <c r="D849" s="174"/>
      <c r="E849" s="174"/>
      <c r="F849" s="175"/>
      <c r="G849" s="174"/>
      <c r="H849" s="174"/>
      <c r="I849" s="174"/>
      <c r="J849" s="174"/>
      <c r="K849" s="174"/>
      <c r="L849" s="139"/>
      <c r="M849" s="139"/>
      <c r="N849" s="139"/>
      <c r="O849" s="139"/>
      <c r="P849" s="139"/>
      <c r="Q849" s="139"/>
      <c r="R849" s="139"/>
      <c r="S849" s="139"/>
      <c r="T849" s="139"/>
      <c r="U849" s="139"/>
      <c r="V849" s="139"/>
      <c r="W849" s="139"/>
    </row>
    <row r="850">
      <c r="A850" s="176"/>
      <c r="B850" s="173"/>
      <c r="C850" s="173"/>
      <c r="D850" s="173"/>
      <c r="E850" s="173"/>
      <c r="F850" s="176"/>
      <c r="G850" s="173"/>
      <c r="H850" s="173"/>
      <c r="I850" s="173"/>
      <c r="J850" s="173"/>
      <c r="K850" s="173"/>
      <c r="L850" s="126"/>
      <c r="M850" s="126"/>
      <c r="N850" s="126"/>
      <c r="O850" s="126"/>
      <c r="P850" s="126"/>
      <c r="Q850" s="126"/>
      <c r="R850" s="126"/>
      <c r="S850" s="126"/>
      <c r="T850" s="126"/>
      <c r="U850" s="126"/>
      <c r="V850" s="126"/>
      <c r="W850" s="126"/>
    </row>
    <row r="851">
      <c r="A851" s="175"/>
      <c r="B851" s="174"/>
      <c r="C851" s="174"/>
      <c r="D851" s="174"/>
      <c r="E851" s="174"/>
      <c r="F851" s="175"/>
      <c r="G851" s="174"/>
      <c r="H851" s="174"/>
      <c r="I851" s="174"/>
      <c r="J851" s="174"/>
      <c r="K851" s="174"/>
      <c r="L851" s="139"/>
      <c r="M851" s="139"/>
      <c r="N851" s="139"/>
      <c r="O851" s="139"/>
      <c r="P851" s="139"/>
      <c r="Q851" s="139"/>
      <c r="R851" s="139"/>
      <c r="S851" s="139"/>
      <c r="T851" s="139"/>
      <c r="U851" s="139"/>
      <c r="V851" s="139"/>
      <c r="W851" s="139"/>
    </row>
    <row r="852">
      <c r="A852" s="176"/>
      <c r="B852" s="173"/>
      <c r="C852" s="173"/>
      <c r="D852" s="173"/>
      <c r="E852" s="173"/>
      <c r="F852" s="176"/>
      <c r="G852" s="173"/>
      <c r="H852" s="173"/>
      <c r="I852" s="173"/>
      <c r="J852" s="173"/>
      <c r="K852" s="173"/>
      <c r="L852" s="126"/>
      <c r="M852" s="126"/>
      <c r="N852" s="126"/>
      <c r="O852" s="126"/>
      <c r="P852" s="126"/>
      <c r="Q852" s="126"/>
      <c r="R852" s="126"/>
      <c r="S852" s="126"/>
      <c r="T852" s="126"/>
      <c r="U852" s="126"/>
      <c r="V852" s="126"/>
      <c r="W852" s="126"/>
    </row>
    <row r="853">
      <c r="A853" s="175"/>
      <c r="B853" s="174"/>
      <c r="C853" s="174"/>
      <c r="D853" s="174"/>
      <c r="E853" s="174"/>
      <c r="F853" s="175"/>
      <c r="G853" s="174"/>
      <c r="H853" s="174"/>
      <c r="I853" s="174"/>
      <c r="J853" s="174"/>
      <c r="K853" s="174"/>
      <c r="L853" s="139"/>
      <c r="M853" s="139"/>
      <c r="N853" s="139"/>
      <c r="O853" s="139"/>
      <c r="P853" s="139"/>
      <c r="Q853" s="139"/>
      <c r="R853" s="139"/>
      <c r="S853" s="139"/>
      <c r="T853" s="139"/>
      <c r="U853" s="139"/>
      <c r="V853" s="139"/>
      <c r="W853" s="139"/>
    </row>
    <row r="854">
      <c r="A854" s="176"/>
      <c r="B854" s="173"/>
      <c r="C854" s="173"/>
      <c r="D854" s="173"/>
      <c r="E854" s="173"/>
      <c r="F854" s="176"/>
      <c r="G854" s="173"/>
      <c r="H854" s="173"/>
      <c r="I854" s="173"/>
      <c r="J854" s="173"/>
      <c r="K854" s="173"/>
      <c r="L854" s="126"/>
      <c r="M854" s="126"/>
      <c r="N854" s="126"/>
      <c r="O854" s="126"/>
      <c r="P854" s="126"/>
      <c r="Q854" s="126"/>
      <c r="R854" s="126"/>
      <c r="S854" s="126"/>
      <c r="T854" s="126"/>
      <c r="U854" s="126"/>
      <c r="V854" s="126"/>
      <c r="W854" s="126"/>
    </row>
    <row r="855">
      <c r="A855" s="175"/>
      <c r="B855" s="174"/>
      <c r="C855" s="174"/>
      <c r="D855" s="174"/>
      <c r="E855" s="174"/>
      <c r="F855" s="175"/>
      <c r="G855" s="174"/>
      <c r="H855" s="174"/>
      <c r="I855" s="174"/>
      <c r="J855" s="174"/>
      <c r="K855" s="174"/>
      <c r="L855" s="139"/>
      <c r="M855" s="139"/>
      <c r="N855" s="139"/>
      <c r="O855" s="139"/>
      <c r="P855" s="139"/>
      <c r="Q855" s="139"/>
      <c r="R855" s="139"/>
      <c r="S855" s="139"/>
      <c r="T855" s="139"/>
      <c r="U855" s="139"/>
      <c r="V855" s="139"/>
      <c r="W855" s="139"/>
    </row>
    <row r="856">
      <c r="A856" s="176"/>
      <c r="B856" s="173"/>
      <c r="C856" s="173"/>
      <c r="D856" s="173"/>
      <c r="E856" s="173"/>
      <c r="F856" s="176"/>
      <c r="G856" s="173"/>
      <c r="H856" s="173"/>
      <c r="I856" s="173"/>
      <c r="J856" s="173"/>
      <c r="K856" s="173"/>
      <c r="L856" s="126"/>
      <c r="M856" s="126"/>
      <c r="N856" s="126"/>
      <c r="O856" s="126"/>
      <c r="P856" s="126"/>
      <c r="Q856" s="126"/>
      <c r="R856" s="126"/>
      <c r="S856" s="126"/>
      <c r="T856" s="126"/>
      <c r="U856" s="126"/>
      <c r="V856" s="126"/>
      <c r="W856" s="126"/>
    </row>
    <row r="857">
      <c r="A857" s="175"/>
      <c r="B857" s="174"/>
      <c r="C857" s="174"/>
      <c r="D857" s="174"/>
      <c r="E857" s="174"/>
      <c r="F857" s="175"/>
      <c r="G857" s="174"/>
      <c r="H857" s="174"/>
      <c r="I857" s="174"/>
      <c r="J857" s="174"/>
      <c r="K857" s="174"/>
      <c r="L857" s="139"/>
      <c r="M857" s="139"/>
      <c r="N857" s="139"/>
      <c r="O857" s="139"/>
      <c r="P857" s="139"/>
      <c r="Q857" s="139"/>
      <c r="R857" s="139"/>
      <c r="S857" s="139"/>
      <c r="T857" s="139"/>
      <c r="U857" s="139"/>
      <c r="V857" s="139"/>
      <c r="W857" s="139"/>
    </row>
    <row r="858">
      <c r="A858" s="176"/>
      <c r="B858" s="173"/>
      <c r="C858" s="173"/>
      <c r="D858" s="173"/>
      <c r="E858" s="173"/>
      <c r="F858" s="176"/>
      <c r="G858" s="173"/>
      <c r="H858" s="173"/>
      <c r="I858" s="173"/>
      <c r="J858" s="173"/>
      <c r="K858" s="173"/>
      <c r="L858" s="126"/>
      <c r="M858" s="126"/>
      <c r="N858" s="126"/>
      <c r="O858" s="126"/>
      <c r="P858" s="126"/>
      <c r="Q858" s="126"/>
      <c r="R858" s="126"/>
      <c r="S858" s="126"/>
      <c r="T858" s="126"/>
      <c r="U858" s="126"/>
      <c r="V858" s="126"/>
      <c r="W858" s="126"/>
    </row>
    <row r="859">
      <c r="A859" s="175"/>
      <c r="B859" s="174"/>
      <c r="C859" s="174"/>
      <c r="D859" s="174"/>
      <c r="E859" s="174"/>
      <c r="F859" s="175"/>
      <c r="G859" s="174"/>
      <c r="H859" s="174"/>
      <c r="I859" s="174"/>
      <c r="J859" s="174"/>
      <c r="K859" s="174"/>
      <c r="L859" s="139"/>
      <c r="M859" s="139"/>
      <c r="N859" s="139"/>
      <c r="O859" s="139"/>
      <c r="P859" s="139"/>
      <c r="Q859" s="139"/>
      <c r="R859" s="139"/>
      <c r="S859" s="139"/>
      <c r="T859" s="139"/>
      <c r="U859" s="139"/>
      <c r="V859" s="139"/>
      <c r="W859" s="139"/>
    </row>
    <row r="860">
      <c r="A860" s="176"/>
      <c r="B860" s="173"/>
      <c r="C860" s="173"/>
      <c r="D860" s="173"/>
      <c r="E860" s="173"/>
      <c r="F860" s="176"/>
      <c r="G860" s="173"/>
      <c r="H860" s="173"/>
      <c r="I860" s="173"/>
      <c r="J860" s="173"/>
      <c r="K860" s="173"/>
      <c r="L860" s="126"/>
      <c r="M860" s="126"/>
      <c r="N860" s="126"/>
      <c r="O860" s="126"/>
      <c r="P860" s="126"/>
      <c r="Q860" s="126"/>
      <c r="R860" s="126"/>
      <c r="S860" s="126"/>
      <c r="T860" s="126"/>
      <c r="U860" s="126"/>
      <c r="V860" s="126"/>
      <c r="W860" s="126"/>
    </row>
    <row r="861">
      <c r="A861" s="175"/>
      <c r="B861" s="174"/>
      <c r="C861" s="174"/>
      <c r="D861" s="174"/>
      <c r="E861" s="174"/>
      <c r="F861" s="175"/>
      <c r="G861" s="174"/>
      <c r="H861" s="174"/>
      <c r="I861" s="174"/>
      <c r="J861" s="174"/>
      <c r="K861" s="174"/>
      <c r="L861" s="139"/>
      <c r="M861" s="139"/>
      <c r="N861" s="139"/>
      <c r="O861" s="139"/>
      <c r="P861" s="139"/>
      <c r="Q861" s="139"/>
      <c r="R861" s="139"/>
      <c r="S861" s="139"/>
      <c r="T861" s="139"/>
      <c r="U861" s="139"/>
      <c r="V861" s="139"/>
      <c r="W861" s="139"/>
    </row>
    <row r="862">
      <c r="A862" s="176"/>
      <c r="B862" s="173"/>
      <c r="C862" s="173"/>
      <c r="D862" s="173"/>
      <c r="E862" s="173"/>
      <c r="F862" s="176"/>
      <c r="G862" s="173"/>
      <c r="H862" s="173"/>
      <c r="I862" s="173"/>
      <c r="J862" s="173"/>
      <c r="K862" s="173"/>
      <c r="L862" s="126"/>
      <c r="M862" s="126"/>
      <c r="N862" s="126"/>
      <c r="O862" s="126"/>
      <c r="P862" s="126"/>
      <c r="Q862" s="126"/>
      <c r="R862" s="126"/>
      <c r="S862" s="126"/>
      <c r="T862" s="126"/>
      <c r="U862" s="126"/>
      <c r="V862" s="126"/>
      <c r="W862" s="126"/>
    </row>
    <row r="863">
      <c r="A863" s="175"/>
      <c r="B863" s="174"/>
      <c r="C863" s="174"/>
      <c r="D863" s="174"/>
      <c r="E863" s="174"/>
      <c r="F863" s="175"/>
      <c r="G863" s="174"/>
      <c r="H863" s="174"/>
      <c r="I863" s="174"/>
      <c r="J863" s="174"/>
      <c r="K863" s="174"/>
      <c r="L863" s="139"/>
      <c r="M863" s="139"/>
      <c r="N863" s="139"/>
      <c r="O863" s="139"/>
      <c r="P863" s="139"/>
      <c r="Q863" s="139"/>
      <c r="R863" s="139"/>
      <c r="S863" s="139"/>
      <c r="T863" s="139"/>
      <c r="U863" s="139"/>
      <c r="V863" s="139"/>
      <c r="W863" s="139"/>
    </row>
    <row r="864">
      <c r="A864" s="176"/>
      <c r="B864" s="173"/>
      <c r="C864" s="173"/>
      <c r="D864" s="173"/>
      <c r="E864" s="173"/>
      <c r="F864" s="176"/>
      <c r="G864" s="173"/>
      <c r="H864" s="173"/>
      <c r="I864" s="173"/>
      <c r="J864" s="173"/>
      <c r="K864" s="173"/>
      <c r="L864" s="126"/>
      <c r="M864" s="126"/>
      <c r="N864" s="126"/>
      <c r="O864" s="126"/>
      <c r="P864" s="126"/>
      <c r="Q864" s="126"/>
      <c r="R864" s="126"/>
      <c r="S864" s="126"/>
      <c r="T864" s="126"/>
      <c r="U864" s="126"/>
      <c r="V864" s="126"/>
      <c r="W864" s="126"/>
    </row>
    <row r="865">
      <c r="A865" s="175"/>
      <c r="B865" s="174"/>
      <c r="C865" s="174"/>
      <c r="D865" s="174"/>
      <c r="E865" s="174"/>
      <c r="F865" s="175"/>
      <c r="G865" s="174"/>
      <c r="H865" s="174"/>
      <c r="I865" s="174"/>
      <c r="J865" s="174"/>
      <c r="K865" s="174"/>
      <c r="L865" s="139"/>
      <c r="M865" s="139"/>
      <c r="N865" s="139"/>
      <c r="O865" s="139"/>
      <c r="P865" s="139"/>
      <c r="Q865" s="139"/>
      <c r="R865" s="139"/>
      <c r="S865" s="139"/>
      <c r="T865" s="139"/>
      <c r="U865" s="139"/>
      <c r="V865" s="139"/>
      <c r="W865" s="139"/>
    </row>
    <row r="866">
      <c r="A866" s="176"/>
      <c r="B866" s="173"/>
      <c r="C866" s="173"/>
      <c r="D866" s="173"/>
      <c r="E866" s="173"/>
      <c r="F866" s="176"/>
      <c r="G866" s="173"/>
      <c r="H866" s="173"/>
      <c r="I866" s="173"/>
      <c r="J866" s="173"/>
      <c r="K866" s="173"/>
      <c r="L866" s="126"/>
      <c r="M866" s="126"/>
      <c r="N866" s="126"/>
      <c r="O866" s="126"/>
      <c r="P866" s="126"/>
      <c r="Q866" s="126"/>
      <c r="R866" s="126"/>
      <c r="S866" s="126"/>
      <c r="T866" s="126"/>
      <c r="U866" s="126"/>
      <c r="V866" s="126"/>
      <c r="W866" s="126"/>
    </row>
    <row r="867">
      <c r="A867" s="175"/>
      <c r="B867" s="174"/>
      <c r="C867" s="174"/>
      <c r="D867" s="174"/>
      <c r="E867" s="174"/>
      <c r="F867" s="175"/>
      <c r="G867" s="174"/>
      <c r="H867" s="174"/>
      <c r="I867" s="174"/>
      <c r="J867" s="174"/>
      <c r="K867" s="174"/>
      <c r="L867" s="139"/>
      <c r="M867" s="139"/>
      <c r="N867" s="139"/>
      <c r="O867" s="139"/>
      <c r="P867" s="139"/>
      <c r="Q867" s="139"/>
      <c r="R867" s="139"/>
      <c r="S867" s="139"/>
      <c r="T867" s="139"/>
      <c r="U867" s="139"/>
      <c r="V867" s="139"/>
      <c r="W867" s="139"/>
    </row>
    <row r="868">
      <c r="A868" s="176"/>
      <c r="B868" s="173"/>
      <c r="C868" s="173"/>
      <c r="D868" s="173"/>
      <c r="E868" s="173"/>
      <c r="F868" s="176"/>
      <c r="G868" s="173"/>
      <c r="H868" s="173"/>
      <c r="I868" s="173"/>
      <c r="J868" s="173"/>
      <c r="K868" s="173"/>
      <c r="L868" s="126"/>
      <c r="M868" s="126"/>
      <c r="N868" s="126"/>
      <c r="O868" s="126"/>
      <c r="P868" s="126"/>
      <c r="Q868" s="126"/>
      <c r="R868" s="126"/>
      <c r="S868" s="126"/>
      <c r="T868" s="126"/>
      <c r="U868" s="126"/>
      <c r="V868" s="126"/>
      <c r="W868" s="126"/>
    </row>
    <row r="869">
      <c r="A869" s="175"/>
      <c r="B869" s="174"/>
      <c r="C869" s="174"/>
      <c r="D869" s="174"/>
      <c r="E869" s="174"/>
      <c r="F869" s="175"/>
      <c r="G869" s="174"/>
      <c r="H869" s="174"/>
      <c r="I869" s="174"/>
      <c r="J869" s="174"/>
      <c r="K869" s="174"/>
      <c r="L869" s="139"/>
      <c r="M869" s="139"/>
      <c r="N869" s="139"/>
      <c r="O869" s="139"/>
      <c r="P869" s="139"/>
      <c r="Q869" s="139"/>
      <c r="R869" s="139"/>
      <c r="S869" s="139"/>
      <c r="T869" s="139"/>
      <c r="U869" s="139"/>
      <c r="V869" s="139"/>
      <c r="W869" s="139"/>
    </row>
    <row r="870">
      <c r="A870" s="176"/>
      <c r="B870" s="173"/>
      <c r="C870" s="173"/>
      <c r="D870" s="173"/>
      <c r="E870" s="173"/>
      <c r="F870" s="176"/>
      <c r="G870" s="173"/>
      <c r="H870" s="173"/>
      <c r="I870" s="173"/>
      <c r="J870" s="173"/>
      <c r="K870" s="173"/>
      <c r="L870" s="126"/>
      <c r="M870" s="126"/>
      <c r="N870" s="126"/>
      <c r="O870" s="126"/>
      <c r="P870" s="126"/>
      <c r="Q870" s="126"/>
      <c r="R870" s="126"/>
      <c r="S870" s="126"/>
      <c r="T870" s="126"/>
      <c r="U870" s="126"/>
      <c r="V870" s="126"/>
      <c r="W870" s="126"/>
    </row>
    <row r="871">
      <c r="A871" s="175"/>
      <c r="B871" s="174"/>
      <c r="C871" s="174"/>
      <c r="D871" s="174"/>
      <c r="E871" s="174"/>
      <c r="F871" s="175"/>
      <c r="G871" s="174"/>
      <c r="H871" s="174"/>
      <c r="I871" s="174"/>
      <c r="J871" s="174"/>
      <c r="K871" s="174"/>
      <c r="L871" s="139"/>
      <c r="M871" s="139"/>
      <c r="N871" s="139"/>
      <c r="O871" s="139"/>
      <c r="P871" s="139"/>
      <c r="Q871" s="139"/>
      <c r="R871" s="139"/>
      <c r="S871" s="139"/>
      <c r="T871" s="139"/>
      <c r="U871" s="139"/>
      <c r="V871" s="139"/>
      <c r="W871" s="139"/>
    </row>
    <row r="872">
      <c r="A872" s="176"/>
      <c r="B872" s="173"/>
      <c r="C872" s="173"/>
      <c r="D872" s="173"/>
      <c r="E872" s="173"/>
      <c r="F872" s="176"/>
      <c r="G872" s="173"/>
      <c r="H872" s="173"/>
      <c r="I872" s="173"/>
      <c r="J872" s="173"/>
      <c r="K872" s="173"/>
      <c r="L872" s="126"/>
      <c r="M872" s="126"/>
      <c r="N872" s="126"/>
      <c r="O872" s="126"/>
      <c r="P872" s="126"/>
      <c r="Q872" s="126"/>
      <c r="R872" s="126"/>
      <c r="S872" s="126"/>
      <c r="T872" s="126"/>
      <c r="U872" s="126"/>
      <c r="V872" s="126"/>
      <c r="W872" s="126"/>
    </row>
    <row r="873">
      <c r="A873" s="175"/>
      <c r="B873" s="174"/>
      <c r="C873" s="174"/>
      <c r="D873" s="174"/>
      <c r="E873" s="174"/>
      <c r="F873" s="175"/>
      <c r="G873" s="174"/>
      <c r="H873" s="174"/>
      <c r="I873" s="174"/>
      <c r="J873" s="174"/>
      <c r="K873" s="174"/>
      <c r="L873" s="139"/>
      <c r="M873" s="139"/>
      <c r="N873" s="139"/>
      <c r="O873" s="139"/>
      <c r="P873" s="139"/>
      <c r="Q873" s="139"/>
      <c r="R873" s="139"/>
      <c r="S873" s="139"/>
      <c r="T873" s="139"/>
      <c r="U873" s="139"/>
      <c r="V873" s="139"/>
      <c r="W873" s="139"/>
    </row>
    <row r="874">
      <c r="A874" s="176"/>
      <c r="B874" s="173"/>
      <c r="C874" s="173"/>
      <c r="D874" s="173"/>
      <c r="E874" s="173"/>
      <c r="F874" s="176"/>
      <c r="G874" s="173"/>
      <c r="H874" s="173"/>
      <c r="I874" s="173"/>
      <c r="J874" s="173"/>
      <c r="K874" s="173"/>
      <c r="L874" s="126"/>
      <c r="M874" s="126"/>
      <c r="N874" s="126"/>
      <c r="O874" s="126"/>
      <c r="P874" s="126"/>
      <c r="Q874" s="126"/>
      <c r="R874" s="126"/>
      <c r="S874" s="126"/>
      <c r="T874" s="126"/>
      <c r="U874" s="126"/>
      <c r="V874" s="126"/>
      <c r="W874" s="126"/>
    </row>
    <row r="875">
      <c r="A875" s="175"/>
      <c r="B875" s="174"/>
      <c r="C875" s="174"/>
      <c r="D875" s="174"/>
      <c r="E875" s="174"/>
      <c r="F875" s="175"/>
      <c r="G875" s="174"/>
      <c r="H875" s="174"/>
      <c r="I875" s="174"/>
      <c r="J875" s="174"/>
      <c r="K875" s="174"/>
      <c r="L875" s="139"/>
      <c r="M875" s="139"/>
      <c r="N875" s="139"/>
      <c r="O875" s="139"/>
      <c r="P875" s="139"/>
      <c r="Q875" s="139"/>
      <c r="R875" s="139"/>
      <c r="S875" s="139"/>
      <c r="T875" s="139"/>
      <c r="U875" s="139"/>
      <c r="V875" s="139"/>
      <c r="W875" s="139"/>
    </row>
    <row r="876">
      <c r="A876" s="176"/>
      <c r="B876" s="173"/>
      <c r="C876" s="173"/>
      <c r="D876" s="173"/>
      <c r="E876" s="173"/>
      <c r="F876" s="176"/>
      <c r="G876" s="173"/>
      <c r="H876" s="173"/>
      <c r="I876" s="173"/>
      <c r="J876" s="173"/>
      <c r="K876" s="173"/>
      <c r="L876" s="126"/>
      <c r="M876" s="126"/>
      <c r="N876" s="126"/>
      <c r="O876" s="126"/>
      <c r="P876" s="126"/>
      <c r="Q876" s="126"/>
      <c r="R876" s="126"/>
      <c r="S876" s="126"/>
      <c r="T876" s="126"/>
      <c r="U876" s="126"/>
      <c r="V876" s="126"/>
      <c r="W876" s="126"/>
    </row>
    <row r="877">
      <c r="A877" s="175"/>
      <c r="B877" s="174"/>
      <c r="C877" s="174"/>
      <c r="D877" s="174"/>
      <c r="E877" s="174"/>
      <c r="F877" s="175"/>
      <c r="G877" s="174"/>
      <c r="H877" s="174"/>
      <c r="I877" s="174"/>
      <c r="J877" s="174"/>
      <c r="K877" s="174"/>
      <c r="L877" s="139"/>
      <c r="M877" s="139"/>
      <c r="N877" s="139"/>
      <c r="O877" s="139"/>
      <c r="P877" s="139"/>
      <c r="Q877" s="139"/>
      <c r="R877" s="139"/>
      <c r="S877" s="139"/>
      <c r="T877" s="139"/>
      <c r="U877" s="139"/>
      <c r="V877" s="139"/>
      <c r="W877" s="139"/>
    </row>
    <row r="878">
      <c r="A878" s="176"/>
      <c r="B878" s="173"/>
      <c r="C878" s="173"/>
      <c r="D878" s="173"/>
      <c r="E878" s="173"/>
      <c r="F878" s="176"/>
      <c r="G878" s="173"/>
      <c r="H878" s="173"/>
      <c r="I878" s="173"/>
      <c r="J878" s="173"/>
      <c r="K878" s="173"/>
      <c r="L878" s="126"/>
      <c r="M878" s="126"/>
      <c r="N878" s="126"/>
      <c r="O878" s="126"/>
      <c r="P878" s="126"/>
      <c r="Q878" s="126"/>
      <c r="R878" s="126"/>
      <c r="S878" s="126"/>
      <c r="T878" s="126"/>
      <c r="U878" s="126"/>
      <c r="V878" s="126"/>
      <c r="W878" s="126"/>
    </row>
    <row r="879">
      <c r="A879" s="175"/>
      <c r="B879" s="174"/>
      <c r="C879" s="174"/>
      <c r="D879" s="174"/>
      <c r="E879" s="174"/>
      <c r="F879" s="175"/>
      <c r="G879" s="174"/>
      <c r="H879" s="174"/>
      <c r="I879" s="174"/>
      <c r="J879" s="174"/>
      <c r="K879" s="174"/>
      <c r="L879" s="139"/>
      <c r="M879" s="139"/>
      <c r="N879" s="139"/>
      <c r="O879" s="139"/>
      <c r="P879" s="139"/>
      <c r="Q879" s="139"/>
      <c r="R879" s="139"/>
      <c r="S879" s="139"/>
      <c r="T879" s="139"/>
      <c r="U879" s="139"/>
      <c r="V879" s="139"/>
      <c r="W879" s="139"/>
    </row>
    <row r="880">
      <c r="A880" s="176"/>
      <c r="B880" s="173"/>
      <c r="C880" s="173"/>
      <c r="D880" s="173"/>
      <c r="E880" s="173"/>
      <c r="F880" s="176"/>
      <c r="G880" s="173"/>
      <c r="H880" s="173"/>
      <c r="I880" s="173"/>
      <c r="J880" s="173"/>
      <c r="K880" s="173"/>
      <c r="L880" s="126"/>
      <c r="M880" s="126"/>
      <c r="N880" s="126"/>
      <c r="O880" s="126"/>
      <c r="P880" s="126"/>
      <c r="Q880" s="126"/>
      <c r="R880" s="126"/>
      <c r="S880" s="126"/>
      <c r="T880" s="126"/>
      <c r="U880" s="126"/>
      <c r="V880" s="126"/>
      <c r="W880" s="126"/>
    </row>
    <row r="881">
      <c r="A881" s="175"/>
      <c r="B881" s="174"/>
      <c r="C881" s="174"/>
      <c r="D881" s="174"/>
      <c r="E881" s="174"/>
      <c r="F881" s="175"/>
      <c r="G881" s="174"/>
      <c r="H881" s="174"/>
      <c r="I881" s="174"/>
      <c r="J881" s="174"/>
      <c r="K881" s="174"/>
      <c r="L881" s="139"/>
      <c r="M881" s="139"/>
      <c r="N881" s="139"/>
      <c r="O881" s="139"/>
      <c r="P881" s="139"/>
      <c r="Q881" s="139"/>
      <c r="R881" s="139"/>
      <c r="S881" s="139"/>
      <c r="T881" s="139"/>
      <c r="U881" s="139"/>
      <c r="V881" s="139"/>
      <c r="W881" s="139"/>
    </row>
    <row r="882">
      <c r="A882" s="176"/>
      <c r="B882" s="173"/>
      <c r="C882" s="173"/>
      <c r="D882" s="173"/>
      <c r="E882" s="173"/>
      <c r="F882" s="176"/>
      <c r="G882" s="173"/>
      <c r="H882" s="173"/>
      <c r="I882" s="173"/>
      <c r="J882" s="173"/>
      <c r="K882" s="173"/>
      <c r="L882" s="126"/>
      <c r="M882" s="126"/>
      <c r="N882" s="126"/>
      <c r="O882" s="126"/>
      <c r="P882" s="126"/>
      <c r="Q882" s="126"/>
      <c r="R882" s="126"/>
      <c r="S882" s="126"/>
      <c r="T882" s="126"/>
      <c r="U882" s="126"/>
      <c r="V882" s="126"/>
      <c r="W882" s="126"/>
    </row>
    <row r="883">
      <c r="A883" s="175"/>
      <c r="B883" s="174"/>
      <c r="C883" s="174"/>
      <c r="D883" s="174"/>
      <c r="E883" s="174"/>
      <c r="F883" s="175"/>
      <c r="G883" s="174"/>
      <c r="H883" s="174"/>
      <c r="I883" s="174"/>
      <c r="J883" s="174"/>
      <c r="K883" s="174"/>
      <c r="L883" s="139"/>
      <c r="M883" s="139"/>
      <c r="N883" s="139"/>
      <c r="O883" s="139"/>
      <c r="P883" s="139"/>
      <c r="Q883" s="139"/>
      <c r="R883" s="139"/>
      <c r="S883" s="139"/>
      <c r="T883" s="139"/>
      <c r="U883" s="139"/>
      <c r="V883" s="139"/>
      <c r="W883" s="139"/>
    </row>
    <row r="884">
      <c r="A884" s="176"/>
      <c r="B884" s="173"/>
      <c r="C884" s="173"/>
      <c r="D884" s="173"/>
      <c r="E884" s="173"/>
      <c r="F884" s="176"/>
      <c r="G884" s="173"/>
      <c r="H884" s="173"/>
      <c r="I884" s="173"/>
      <c r="J884" s="173"/>
      <c r="K884" s="173"/>
      <c r="L884" s="126"/>
      <c r="M884" s="126"/>
      <c r="N884" s="126"/>
      <c r="O884" s="126"/>
      <c r="P884" s="126"/>
      <c r="Q884" s="126"/>
      <c r="R884" s="126"/>
      <c r="S884" s="126"/>
      <c r="T884" s="126"/>
      <c r="U884" s="126"/>
      <c r="V884" s="126"/>
      <c r="W884" s="126"/>
    </row>
    <row r="885">
      <c r="A885" s="175"/>
      <c r="B885" s="174"/>
      <c r="C885" s="174"/>
      <c r="D885" s="174"/>
      <c r="E885" s="174"/>
      <c r="F885" s="175"/>
      <c r="G885" s="174"/>
      <c r="H885" s="174"/>
      <c r="I885" s="174"/>
      <c r="J885" s="174"/>
      <c r="K885" s="174"/>
      <c r="L885" s="139"/>
      <c r="M885" s="139"/>
      <c r="N885" s="139"/>
      <c r="O885" s="139"/>
      <c r="P885" s="139"/>
      <c r="Q885" s="139"/>
      <c r="R885" s="139"/>
      <c r="S885" s="139"/>
      <c r="T885" s="139"/>
      <c r="U885" s="139"/>
      <c r="V885" s="139"/>
      <c r="W885" s="139"/>
    </row>
    <row r="886">
      <c r="A886" s="176"/>
      <c r="B886" s="173"/>
      <c r="C886" s="173"/>
      <c r="D886" s="173"/>
      <c r="E886" s="173"/>
      <c r="F886" s="176"/>
      <c r="G886" s="173"/>
      <c r="H886" s="173"/>
      <c r="I886" s="173"/>
      <c r="J886" s="173"/>
      <c r="K886" s="173"/>
      <c r="L886" s="126"/>
      <c r="M886" s="126"/>
      <c r="N886" s="126"/>
      <c r="O886" s="126"/>
      <c r="P886" s="126"/>
      <c r="Q886" s="126"/>
      <c r="R886" s="126"/>
      <c r="S886" s="126"/>
      <c r="T886" s="126"/>
      <c r="U886" s="126"/>
      <c r="V886" s="126"/>
      <c r="W886" s="126"/>
    </row>
    <row r="887">
      <c r="A887" s="175"/>
      <c r="B887" s="174"/>
      <c r="C887" s="174"/>
      <c r="D887" s="174"/>
      <c r="E887" s="174"/>
      <c r="F887" s="175"/>
      <c r="G887" s="174"/>
      <c r="H887" s="174"/>
      <c r="I887" s="174"/>
      <c r="J887" s="174"/>
      <c r="K887" s="174"/>
      <c r="L887" s="139"/>
      <c r="M887" s="139"/>
      <c r="N887" s="139"/>
      <c r="O887" s="139"/>
      <c r="P887" s="139"/>
      <c r="Q887" s="139"/>
      <c r="R887" s="139"/>
      <c r="S887" s="139"/>
      <c r="T887" s="139"/>
      <c r="U887" s="139"/>
      <c r="V887" s="139"/>
      <c r="W887" s="139"/>
    </row>
    <row r="888">
      <c r="A888" s="176"/>
      <c r="B888" s="173"/>
      <c r="C888" s="173"/>
      <c r="D888" s="173"/>
      <c r="E888" s="173"/>
      <c r="F888" s="176"/>
      <c r="G888" s="173"/>
      <c r="H888" s="173"/>
      <c r="I888" s="173"/>
      <c r="J888" s="173"/>
      <c r="K888" s="173"/>
      <c r="L888" s="126"/>
      <c r="M888" s="126"/>
      <c r="N888" s="126"/>
      <c r="O888" s="126"/>
      <c r="P888" s="126"/>
      <c r="Q888" s="126"/>
      <c r="R888" s="126"/>
      <c r="S888" s="126"/>
      <c r="T888" s="126"/>
      <c r="U888" s="126"/>
      <c r="V888" s="126"/>
      <c r="W888" s="126"/>
    </row>
    <row r="889">
      <c r="A889" s="175"/>
      <c r="B889" s="174"/>
      <c r="C889" s="174"/>
      <c r="D889" s="174"/>
      <c r="E889" s="174"/>
      <c r="F889" s="175"/>
      <c r="G889" s="174"/>
      <c r="H889" s="174"/>
      <c r="I889" s="174"/>
      <c r="J889" s="174"/>
      <c r="K889" s="174"/>
      <c r="L889" s="139"/>
      <c r="M889" s="139"/>
      <c r="N889" s="139"/>
      <c r="O889" s="139"/>
      <c r="P889" s="139"/>
      <c r="Q889" s="139"/>
      <c r="R889" s="139"/>
      <c r="S889" s="139"/>
      <c r="T889" s="139"/>
      <c r="U889" s="139"/>
      <c r="V889" s="139"/>
      <c r="W889" s="139"/>
    </row>
    <row r="890">
      <c r="A890" s="176"/>
      <c r="B890" s="173"/>
      <c r="C890" s="173"/>
      <c r="D890" s="173"/>
      <c r="E890" s="173"/>
      <c r="F890" s="176"/>
      <c r="G890" s="173"/>
      <c r="H890" s="173"/>
      <c r="I890" s="173"/>
      <c r="J890" s="173"/>
      <c r="K890" s="173"/>
      <c r="L890" s="126"/>
      <c r="M890" s="126"/>
      <c r="N890" s="126"/>
      <c r="O890" s="126"/>
      <c r="P890" s="126"/>
      <c r="Q890" s="126"/>
      <c r="R890" s="126"/>
      <c r="S890" s="126"/>
      <c r="T890" s="126"/>
      <c r="U890" s="126"/>
      <c r="V890" s="126"/>
      <c r="W890" s="126"/>
    </row>
    <row r="891">
      <c r="A891" s="175"/>
      <c r="B891" s="174"/>
      <c r="C891" s="174"/>
      <c r="D891" s="174"/>
      <c r="E891" s="174"/>
      <c r="F891" s="175"/>
      <c r="G891" s="174"/>
      <c r="H891" s="174"/>
      <c r="I891" s="174"/>
      <c r="J891" s="174"/>
      <c r="K891" s="174"/>
      <c r="L891" s="139"/>
      <c r="M891" s="139"/>
      <c r="N891" s="139"/>
      <c r="O891" s="139"/>
      <c r="P891" s="139"/>
      <c r="Q891" s="139"/>
      <c r="R891" s="139"/>
      <c r="S891" s="139"/>
      <c r="T891" s="139"/>
      <c r="U891" s="139"/>
      <c r="V891" s="139"/>
      <c r="W891" s="139"/>
    </row>
    <row r="892">
      <c r="A892" s="176"/>
      <c r="B892" s="173"/>
      <c r="C892" s="173"/>
      <c r="D892" s="173"/>
      <c r="E892" s="173"/>
      <c r="F892" s="176"/>
      <c r="G892" s="173"/>
      <c r="H892" s="173"/>
      <c r="I892" s="173"/>
      <c r="J892" s="173"/>
      <c r="K892" s="173"/>
      <c r="L892" s="126"/>
      <c r="M892" s="126"/>
      <c r="N892" s="126"/>
      <c r="O892" s="126"/>
      <c r="P892" s="126"/>
      <c r="Q892" s="126"/>
      <c r="R892" s="126"/>
      <c r="S892" s="126"/>
      <c r="T892" s="126"/>
      <c r="U892" s="126"/>
      <c r="V892" s="126"/>
      <c r="W892" s="126"/>
    </row>
    <row r="893">
      <c r="A893" s="175"/>
      <c r="B893" s="174"/>
      <c r="C893" s="174"/>
      <c r="D893" s="174"/>
      <c r="E893" s="174"/>
      <c r="F893" s="175"/>
      <c r="G893" s="174"/>
      <c r="H893" s="174"/>
      <c r="I893" s="174"/>
      <c r="J893" s="174"/>
      <c r="K893" s="174"/>
      <c r="L893" s="139"/>
      <c r="M893" s="139"/>
      <c r="N893" s="139"/>
      <c r="O893" s="139"/>
      <c r="P893" s="139"/>
      <c r="Q893" s="139"/>
      <c r="R893" s="139"/>
      <c r="S893" s="139"/>
      <c r="T893" s="139"/>
      <c r="U893" s="139"/>
      <c r="V893" s="139"/>
      <c r="W893" s="139"/>
    </row>
    <row r="894">
      <c r="A894" s="176"/>
      <c r="B894" s="173"/>
      <c r="C894" s="173"/>
      <c r="D894" s="173"/>
      <c r="E894" s="173"/>
      <c r="F894" s="176"/>
      <c r="G894" s="173"/>
      <c r="H894" s="173"/>
      <c r="I894" s="173"/>
      <c r="J894" s="173"/>
      <c r="K894" s="173"/>
      <c r="L894" s="126"/>
      <c r="M894" s="126"/>
      <c r="N894" s="126"/>
      <c r="O894" s="126"/>
      <c r="P894" s="126"/>
      <c r="Q894" s="126"/>
      <c r="R894" s="126"/>
      <c r="S894" s="126"/>
      <c r="T894" s="126"/>
      <c r="U894" s="126"/>
      <c r="V894" s="126"/>
      <c r="W894" s="126"/>
    </row>
    <row r="895">
      <c r="A895" s="175"/>
      <c r="B895" s="174"/>
      <c r="C895" s="174"/>
      <c r="D895" s="174"/>
      <c r="E895" s="174"/>
      <c r="F895" s="175"/>
      <c r="G895" s="174"/>
      <c r="H895" s="174"/>
      <c r="I895" s="174"/>
      <c r="J895" s="174"/>
      <c r="K895" s="174"/>
      <c r="L895" s="139"/>
      <c r="M895" s="139"/>
      <c r="N895" s="139"/>
      <c r="O895" s="139"/>
      <c r="P895" s="139"/>
      <c r="Q895" s="139"/>
      <c r="R895" s="139"/>
      <c r="S895" s="139"/>
      <c r="T895" s="139"/>
      <c r="U895" s="139"/>
      <c r="V895" s="139"/>
      <c r="W895" s="139"/>
    </row>
    <row r="896">
      <c r="A896" s="176"/>
      <c r="B896" s="173"/>
      <c r="C896" s="173"/>
      <c r="D896" s="173"/>
      <c r="E896" s="173"/>
      <c r="F896" s="176"/>
      <c r="G896" s="173"/>
      <c r="H896" s="173"/>
      <c r="I896" s="173"/>
      <c r="J896" s="173"/>
      <c r="K896" s="173"/>
      <c r="L896" s="126"/>
      <c r="M896" s="126"/>
      <c r="N896" s="126"/>
      <c r="O896" s="126"/>
      <c r="P896" s="126"/>
      <c r="Q896" s="126"/>
      <c r="R896" s="126"/>
      <c r="S896" s="126"/>
      <c r="T896" s="126"/>
      <c r="U896" s="126"/>
      <c r="V896" s="126"/>
      <c r="W896" s="126"/>
    </row>
    <row r="897">
      <c r="A897" s="175"/>
      <c r="B897" s="174"/>
      <c r="C897" s="174"/>
      <c r="D897" s="174"/>
      <c r="E897" s="174"/>
      <c r="F897" s="175"/>
      <c r="G897" s="174"/>
      <c r="H897" s="174"/>
      <c r="I897" s="174"/>
      <c r="J897" s="174"/>
      <c r="K897" s="174"/>
      <c r="L897" s="139"/>
      <c r="M897" s="139"/>
      <c r="N897" s="139"/>
      <c r="O897" s="139"/>
      <c r="P897" s="139"/>
      <c r="Q897" s="139"/>
      <c r="R897" s="139"/>
      <c r="S897" s="139"/>
      <c r="T897" s="139"/>
      <c r="U897" s="139"/>
      <c r="V897" s="139"/>
      <c r="W897" s="139"/>
    </row>
    <row r="898">
      <c r="A898" s="176"/>
      <c r="B898" s="173"/>
      <c r="C898" s="173"/>
      <c r="D898" s="173"/>
      <c r="E898" s="173"/>
      <c r="F898" s="176"/>
      <c r="G898" s="173"/>
      <c r="H898" s="173"/>
      <c r="I898" s="173"/>
      <c r="J898" s="173"/>
      <c r="K898" s="173"/>
      <c r="L898" s="126"/>
      <c r="M898" s="126"/>
      <c r="N898" s="126"/>
      <c r="O898" s="126"/>
      <c r="P898" s="126"/>
      <c r="Q898" s="126"/>
      <c r="R898" s="126"/>
      <c r="S898" s="126"/>
      <c r="T898" s="126"/>
      <c r="U898" s="126"/>
      <c r="V898" s="126"/>
      <c r="W898" s="126"/>
    </row>
    <row r="899">
      <c r="A899" s="175"/>
      <c r="B899" s="174"/>
      <c r="C899" s="174"/>
      <c r="D899" s="174"/>
      <c r="E899" s="174"/>
      <c r="F899" s="175"/>
      <c r="G899" s="174"/>
      <c r="H899" s="174"/>
      <c r="I899" s="174"/>
      <c r="J899" s="174"/>
      <c r="K899" s="174"/>
      <c r="L899" s="139"/>
      <c r="M899" s="139"/>
      <c r="N899" s="139"/>
      <c r="O899" s="139"/>
      <c r="P899" s="139"/>
      <c r="Q899" s="139"/>
      <c r="R899" s="139"/>
      <c r="S899" s="139"/>
      <c r="T899" s="139"/>
      <c r="U899" s="139"/>
      <c r="V899" s="139"/>
      <c r="W899" s="139"/>
    </row>
    <row r="900">
      <c r="A900" s="176"/>
      <c r="B900" s="173"/>
      <c r="C900" s="173"/>
      <c r="D900" s="173"/>
      <c r="E900" s="173"/>
      <c r="F900" s="176"/>
      <c r="G900" s="173"/>
      <c r="H900" s="173"/>
      <c r="I900" s="173"/>
      <c r="J900" s="173"/>
      <c r="K900" s="173"/>
      <c r="L900" s="126"/>
      <c r="M900" s="126"/>
      <c r="N900" s="126"/>
      <c r="O900" s="126"/>
      <c r="P900" s="126"/>
      <c r="Q900" s="126"/>
      <c r="R900" s="126"/>
      <c r="S900" s="126"/>
      <c r="T900" s="126"/>
      <c r="U900" s="126"/>
      <c r="V900" s="126"/>
      <c r="W900" s="126"/>
    </row>
    <row r="901">
      <c r="A901" s="175"/>
      <c r="B901" s="174"/>
      <c r="C901" s="174"/>
      <c r="D901" s="174"/>
      <c r="E901" s="174"/>
      <c r="F901" s="175"/>
      <c r="G901" s="174"/>
      <c r="H901" s="174"/>
      <c r="I901" s="174"/>
      <c r="J901" s="174"/>
      <c r="K901" s="174"/>
      <c r="L901" s="139"/>
      <c r="M901" s="139"/>
      <c r="N901" s="139"/>
      <c r="O901" s="139"/>
      <c r="P901" s="139"/>
      <c r="Q901" s="139"/>
      <c r="R901" s="139"/>
      <c r="S901" s="139"/>
      <c r="T901" s="139"/>
      <c r="U901" s="139"/>
      <c r="V901" s="139"/>
      <c r="W901" s="139"/>
    </row>
    <row r="902">
      <c r="A902" s="176"/>
      <c r="B902" s="173"/>
      <c r="C902" s="173"/>
      <c r="D902" s="173"/>
      <c r="E902" s="173"/>
      <c r="F902" s="176"/>
      <c r="G902" s="173"/>
      <c r="H902" s="173"/>
      <c r="I902" s="173"/>
      <c r="J902" s="173"/>
      <c r="K902" s="173"/>
      <c r="L902" s="126"/>
      <c r="M902" s="126"/>
      <c r="N902" s="126"/>
      <c r="O902" s="126"/>
      <c r="P902" s="126"/>
      <c r="Q902" s="126"/>
      <c r="R902" s="126"/>
      <c r="S902" s="126"/>
      <c r="T902" s="126"/>
      <c r="U902" s="126"/>
      <c r="V902" s="126"/>
      <c r="W902" s="126"/>
    </row>
    <row r="903">
      <c r="A903" s="175"/>
      <c r="B903" s="174"/>
      <c r="C903" s="174"/>
      <c r="D903" s="174"/>
      <c r="E903" s="174"/>
      <c r="F903" s="175"/>
      <c r="G903" s="174"/>
      <c r="H903" s="174"/>
      <c r="I903" s="174"/>
      <c r="J903" s="174"/>
      <c r="K903" s="174"/>
      <c r="L903" s="139"/>
      <c r="M903" s="139"/>
      <c r="N903" s="139"/>
      <c r="O903" s="139"/>
      <c r="P903" s="139"/>
      <c r="Q903" s="139"/>
      <c r="R903" s="139"/>
      <c r="S903" s="139"/>
      <c r="T903" s="139"/>
      <c r="U903" s="139"/>
      <c r="V903" s="139"/>
      <c r="W903" s="139"/>
    </row>
    <row r="904">
      <c r="A904" s="176"/>
      <c r="B904" s="173"/>
      <c r="C904" s="173"/>
      <c r="D904" s="173"/>
      <c r="E904" s="173"/>
      <c r="F904" s="176"/>
      <c r="G904" s="173"/>
      <c r="H904" s="173"/>
      <c r="I904" s="173"/>
      <c r="J904" s="173"/>
      <c r="K904" s="173"/>
      <c r="L904" s="126"/>
      <c r="M904" s="126"/>
      <c r="N904" s="126"/>
      <c r="O904" s="126"/>
      <c r="P904" s="126"/>
      <c r="Q904" s="126"/>
      <c r="R904" s="126"/>
      <c r="S904" s="126"/>
      <c r="T904" s="126"/>
      <c r="U904" s="126"/>
      <c r="V904" s="126"/>
      <c r="W904" s="126"/>
    </row>
    <row r="905">
      <c r="A905" s="175"/>
      <c r="B905" s="174"/>
      <c r="C905" s="174"/>
      <c r="D905" s="174"/>
      <c r="E905" s="174"/>
      <c r="F905" s="175"/>
      <c r="G905" s="174"/>
      <c r="H905" s="174"/>
      <c r="I905" s="174"/>
      <c r="J905" s="174"/>
      <c r="K905" s="174"/>
      <c r="L905" s="139"/>
      <c r="M905" s="139"/>
      <c r="N905" s="139"/>
      <c r="O905" s="139"/>
      <c r="P905" s="139"/>
      <c r="Q905" s="139"/>
      <c r="R905" s="139"/>
      <c r="S905" s="139"/>
      <c r="T905" s="139"/>
      <c r="U905" s="139"/>
      <c r="V905" s="139"/>
      <c r="W905" s="139"/>
    </row>
    <row r="906">
      <c r="A906" s="176"/>
      <c r="B906" s="173"/>
      <c r="C906" s="173"/>
      <c r="D906" s="173"/>
      <c r="E906" s="173"/>
      <c r="F906" s="176"/>
      <c r="G906" s="173"/>
      <c r="H906" s="173"/>
      <c r="I906" s="173"/>
      <c r="J906" s="173"/>
      <c r="K906" s="173"/>
      <c r="L906" s="126"/>
      <c r="M906" s="126"/>
      <c r="N906" s="126"/>
      <c r="O906" s="126"/>
      <c r="P906" s="126"/>
      <c r="Q906" s="126"/>
      <c r="R906" s="126"/>
      <c r="S906" s="126"/>
      <c r="T906" s="126"/>
      <c r="U906" s="126"/>
      <c r="V906" s="126"/>
      <c r="W906" s="126"/>
    </row>
    <row r="907">
      <c r="A907" s="175"/>
      <c r="B907" s="174"/>
      <c r="C907" s="174"/>
      <c r="D907" s="174"/>
      <c r="E907" s="174"/>
      <c r="F907" s="175"/>
      <c r="G907" s="174"/>
      <c r="H907" s="174"/>
      <c r="I907" s="174"/>
      <c r="J907" s="174"/>
      <c r="K907" s="174"/>
      <c r="L907" s="139"/>
      <c r="M907" s="139"/>
      <c r="N907" s="139"/>
      <c r="O907" s="139"/>
      <c r="P907" s="139"/>
      <c r="Q907" s="139"/>
      <c r="R907" s="139"/>
      <c r="S907" s="139"/>
      <c r="T907" s="139"/>
      <c r="U907" s="139"/>
      <c r="V907" s="139"/>
      <c r="W907" s="139"/>
    </row>
    <row r="908">
      <c r="A908" s="176"/>
      <c r="B908" s="173"/>
      <c r="C908" s="173"/>
      <c r="D908" s="173"/>
      <c r="E908" s="173"/>
      <c r="F908" s="176"/>
      <c r="G908" s="173"/>
      <c r="H908" s="173"/>
      <c r="I908" s="173"/>
      <c r="J908" s="173"/>
      <c r="K908" s="173"/>
      <c r="L908" s="126"/>
      <c r="M908" s="126"/>
      <c r="N908" s="126"/>
      <c r="O908" s="126"/>
      <c r="P908" s="126"/>
      <c r="Q908" s="126"/>
      <c r="R908" s="126"/>
      <c r="S908" s="126"/>
      <c r="T908" s="126"/>
      <c r="U908" s="126"/>
      <c r="V908" s="126"/>
      <c r="W908" s="126"/>
    </row>
    <row r="909">
      <c r="A909" s="175"/>
      <c r="B909" s="174"/>
      <c r="C909" s="174"/>
      <c r="D909" s="174"/>
      <c r="E909" s="174"/>
      <c r="F909" s="175"/>
      <c r="G909" s="174"/>
      <c r="H909" s="174"/>
      <c r="I909" s="174"/>
      <c r="J909" s="174"/>
      <c r="K909" s="174"/>
      <c r="L909" s="139"/>
      <c r="M909" s="139"/>
      <c r="N909" s="139"/>
      <c r="O909" s="139"/>
      <c r="P909" s="139"/>
      <c r="Q909" s="139"/>
      <c r="R909" s="139"/>
      <c r="S909" s="139"/>
      <c r="T909" s="139"/>
      <c r="U909" s="139"/>
      <c r="V909" s="139"/>
      <c r="W909" s="139"/>
    </row>
    <row r="910">
      <c r="A910" s="176"/>
      <c r="B910" s="173"/>
      <c r="C910" s="173"/>
      <c r="D910" s="173"/>
      <c r="E910" s="173"/>
      <c r="F910" s="176"/>
      <c r="G910" s="173"/>
      <c r="H910" s="173"/>
      <c r="I910" s="173"/>
      <c r="J910" s="173"/>
      <c r="K910" s="173"/>
      <c r="L910" s="126"/>
      <c r="M910" s="126"/>
      <c r="N910" s="126"/>
      <c r="O910" s="126"/>
      <c r="P910" s="126"/>
      <c r="Q910" s="126"/>
      <c r="R910" s="126"/>
      <c r="S910" s="126"/>
      <c r="T910" s="126"/>
      <c r="U910" s="126"/>
      <c r="V910" s="126"/>
      <c r="W910" s="126"/>
    </row>
    <row r="911">
      <c r="A911" s="175"/>
      <c r="B911" s="174"/>
      <c r="C911" s="174"/>
      <c r="D911" s="174"/>
      <c r="E911" s="174"/>
      <c r="F911" s="175"/>
      <c r="G911" s="174"/>
      <c r="H911" s="174"/>
      <c r="I911" s="174"/>
      <c r="J911" s="174"/>
      <c r="K911" s="174"/>
      <c r="L911" s="139"/>
      <c r="M911" s="139"/>
      <c r="N911" s="139"/>
      <c r="O911" s="139"/>
      <c r="P911" s="139"/>
      <c r="Q911" s="139"/>
      <c r="R911" s="139"/>
      <c r="S911" s="139"/>
      <c r="T911" s="139"/>
      <c r="U911" s="139"/>
      <c r="V911" s="139"/>
      <c r="W911" s="139"/>
    </row>
    <row r="912">
      <c r="A912" s="176"/>
      <c r="B912" s="173"/>
      <c r="C912" s="173"/>
      <c r="D912" s="173"/>
      <c r="E912" s="173"/>
      <c r="F912" s="176"/>
      <c r="G912" s="173"/>
      <c r="H912" s="173"/>
      <c r="I912" s="173"/>
      <c r="J912" s="173"/>
      <c r="K912" s="173"/>
      <c r="L912" s="126"/>
      <c r="M912" s="126"/>
      <c r="N912" s="126"/>
      <c r="O912" s="126"/>
      <c r="P912" s="126"/>
      <c r="Q912" s="126"/>
      <c r="R912" s="126"/>
      <c r="S912" s="126"/>
      <c r="T912" s="126"/>
      <c r="U912" s="126"/>
      <c r="V912" s="126"/>
      <c r="W912" s="126"/>
    </row>
    <row r="913">
      <c r="A913" s="175"/>
      <c r="B913" s="174"/>
      <c r="C913" s="174"/>
      <c r="D913" s="174"/>
      <c r="E913" s="174"/>
      <c r="F913" s="175"/>
      <c r="G913" s="174"/>
      <c r="H913" s="174"/>
      <c r="I913" s="174"/>
      <c r="J913" s="174"/>
      <c r="K913" s="174"/>
      <c r="L913" s="139"/>
      <c r="M913" s="139"/>
      <c r="N913" s="139"/>
      <c r="O913" s="139"/>
      <c r="P913" s="139"/>
      <c r="Q913" s="139"/>
      <c r="R913" s="139"/>
      <c r="S913" s="139"/>
      <c r="T913" s="139"/>
      <c r="U913" s="139"/>
      <c r="V913" s="139"/>
      <c r="W913" s="139"/>
    </row>
    <row r="914">
      <c r="A914" s="176"/>
      <c r="B914" s="173"/>
      <c r="C914" s="173"/>
      <c r="D914" s="173"/>
      <c r="E914" s="173"/>
      <c r="F914" s="176"/>
      <c r="G914" s="173"/>
      <c r="H914" s="173"/>
      <c r="I914" s="173"/>
      <c r="J914" s="173"/>
      <c r="K914" s="173"/>
      <c r="L914" s="126"/>
      <c r="M914" s="126"/>
      <c r="N914" s="126"/>
      <c r="O914" s="126"/>
      <c r="P914" s="126"/>
      <c r="Q914" s="126"/>
      <c r="R914" s="126"/>
      <c r="S914" s="126"/>
      <c r="T914" s="126"/>
      <c r="U914" s="126"/>
      <c r="V914" s="126"/>
      <c r="W914" s="126"/>
    </row>
    <row r="915">
      <c r="A915" s="175"/>
      <c r="B915" s="174"/>
      <c r="C915" s="174"/>
      <c r="D915" s="174"/>
      <c r="E915" s="174"/>
      <c r="F915" s="175"/>
      <c r="G915" s="174"/>
      <c r="H915" s="174"/>
      <c r="I915" s="174"/>
      <c r="J915" s="174"/>
      <c r="K915" s="174"/>
      <c r="L915" s="139"/>
      <c r="M915" s="139"/>
      <c r="N915" s="139"/>
      <c r="O915" s="139"/>
      <c r="P915" s="139"/>
      <c r="Q915" s="139"/>
      <c r="R915" s="139"/>
      <c r="S915" s="139"/>
      <c r="T915" s="139"/>
      <c r="U915" s="139"/>
      <c r="V915" s="139"/>
      <c r="W915" s="139"/>
    </row>
    <row r="916">
      <c r="A916" s="176"/>
      <c r="B916" s="173"/>
      <c r="C916" s="173"/>
      <c r="D916" s="173"/>
      <c r="E916" s="173"/>
      <c r="F916" s="176"/>
      <c r="G916" s="173"/>
      <c r="H916" s="173"/>
      <c r="I916" s="173"/>
      <c r="J916" s="173"/>
      <c r="K916" s="173"/>
      <c r="L916" s="126"/>
      <c r="M916" s="126"/>
      <c r="N916" s="126"/>
      <c r="O916" s="126"/>
      <c r="P916" s="126"/>
      <c r="Q916" s="126"/>
      <c r="R916" s="126"/>
      <c r="S916" s="126"/>
      <c r="T916" s="126"/>
      <c r="U916" s="126"/>
      <c r="V916" s="126"/>
      <c r="W916" s="126"/>
    </row>
    <row r="917">
      <c r="A917" s="175"/>
      <c r="B917" s="174"/>
      <c r="C917" s="174"/>
      <c r="D917" s="174"/>
      <c r="E917" s="174"/>
      <c r="F917" s="175"/>
      <c r="G917" s="174"/>
      <c r="H917" s="174"/>
      <c r="I917" s="174"/>
      <c r="J917" s="174"/>
      <c r="K917" s="174"/>
      <c r="L917" s="139"/>
      <c r="M917" s="139"/>
      <c r="N917" s="139"/>
      <c r="O917" s="139"/>
      <c r="P917" s="139"/>
      <c r="Q917" s="139"/>
      <c r="R917" s="139"/>
      <c r="S917" s="139"/>
      <c r="T917" s="139"/>
      <c r="U917" s="139"/>
      <c r="V917" s="139"/>
      <c r="W917" s="139"/>
    </row>
    <row r="918">
      <c r="A918" s="176"/>
      <c r="B918" s="173"/>
      <c r="C918" s="173"/>
      <c r="D918" s="173"/>
      <c r="E918" s="173"/>
      <c r="F918" s="176"/>
      <c r="G918" s="173"/>
      <c r="H918" s="173"/>
      <c r="I918" s="173"/>
      <c r="J918" s="173"/>
      <c r="K918" s="173"/>
      <c r="L918" s="126"/>
      <c r="M918" s="126"/>
      <c r="N918" s="126"/>
      <c r="O918" s="126"/>
      <c r="P918" s="126"/>
      <c r="Q918" s="126"/>
      <c r="R918" s="126"/>
      <c r="S918" s="126"/>
      <c r="T918" s="126"/>
      <c r="U918" s="126"/>
      <c r="V918" s="126"/>
      <c r="W918" s="126"/>
    </row>
    <row r="919">
      <c r="A919" s="175"/>
      <c r="B919" s="174"/>
      <c r="C919" s="174"/>
      <c r="D919" s="174"/>
      <c r="E919" s="174"/>
      <c r="F919" s="175"/>
      <c r="G919" s="174"/>
      <c r="H919" s="174"/>
      <c r="I919" s="174"/>
      <c r="J919" s="174"/>
      <c r="K919" s="174"/>
      <c r="L919" s="139"/>
      <c r="M919" s="139"/>
      <c r="N919" s="139"/>
      <c r="O919" s="139"/>
      <c r="P919" s="139"/>
      <c r="Q919" s="139"/>
      <c r="R919" s="139"/>
      <c r="S919" s="139"/>
      <c r="T919" s="139"/>
      <c r="U919" s="139"/>
      <c r="V919" s="139"/>
      <c r="W919" s="139"/>
    </row>
    <row r="920">
      <c r="A920" s="176"/>
      <c r="B920" s="173"/>
      <c r="C920" s="173"/>
      <c r="D920" s="173"/>
      <c r="E920" s="173"/>
      <c r="F920" s="176"/>
      <c r="G920" s="173"/>
      <c r="H920" s="173"/>
      <c r="I920" s="173"/>
      <c r="J920" s="173"/>
      <c r="K920" s="173"/>
      <c r="L920" s="126"/>
      <c r="M920" s="126"/>
      <c r="N920" s="126"/>
      <c r="O920" s="126"/>
      <c r="P920" s="126"/>
      <c r="Q920" s="126"/>
      <c r="R920" s="126"/>
      <c r="S920" s="126"/>
      <c r="T920" s="126"/>
      <c r="U920" s="126"/>
      <c r="V920" s="126"/>
      <c r="W920" s="126"/>
    </row>
    <row r="921">
      <c r="A921" s="175"/>
      <c r="B921" s="174"/>
      <c r="C921" s="174"/>
      <c r="D921" s="174"/>
      <c r="E921" s="174"/>
      <c r="F921" s="175"/>
      <c r="G921" s="174"/>
      <c r="H921" s="174"/>
      <c r="I921" s="174"/>
      <c r="J921" s="174"/>
      <c r="K921" s="174"/>
      <c r="L921" s="139"/>
      <c r="M921" s="139"/>
      <c r="N921" s="139"/>
      <c r="O921" s="139"/>
      <c r="P921" s="139"/>
      <c r="Q921" s="139"/>
      <c r="R921" s="139"/>
      <c r="S921" s="139"/>
      <c r="T921" s="139"/>
      <c r="U921" s="139"/>
      <c r="V921" s="139"/>
      <c r="W921" s="139"/>
    </row>
    <row r="922">
      <c r="A922" s="176"/>
      <c r="B922" s="173"/>
      <c r="C922" s="173"/>
      <c r="D922" s="173"/>
      <c r="E922" s="173"/>
      <c r="F922" s="176"/>
      <c r="G922" s="173"/>
      <c r="H922" s="173"/>
      <c r="I922" s="173"/>
      <c r="J922" s="173"/>
      <c r="K922" s="173"/>
      <c r="L922" s="126"/>
      <c r="M922" s="126"/>
      <c r="N922" s="126"/>
      <c r="O922" s="126"/>
      <c r="P922" s="126"/>
      <c r="Q922" s="126"/>
      <c r="R922" s="126"/>
      <c r="S922" s="126"/>
      <c r="T922" s="126"/>
      <c r="U922" s="126"/>
      <c r="V922" s="126"/>
      <c r="W922" s="126"/>
    </row>
    <row r="923">
      <c r="A923" s="175"/>
      <c r="B923" s="174"/>
      <c r="C923" s="174"/>
      <c r="D923" s="174"/>
      <c r="E923" s="174"/>
      <c r="F923" s="175"/>
      <c r="G923" s="174"/>
      <c r="H923" s="174"/>
      <c r="I923" s="174"/>
      <c r="J923" s="174"/>
      <c r="K923" s="174"/>
      <c r="L923" s="139"/>
      <c r="M923" s="139"/>
      <c r="N923" s="139"/>
      <c r="O923" s="139"/>
      <c r="P923" s="139"/>
      <c r="Q923" s="139"/>
      <c r="R923" s="139"/>
      <c r="S923" s="139"/>
      <c r="T923" s="139"/>
      <c r="U923" s="139"/>
      <c r="V923" s="139"/>
      <c r="W923" s="139"/>
    </row>
    <row r="924">
      <c r="A924" s="176"/>
      <c r="B924" s="173"/>
      <c r="C924" s="173"/>
      <c r="D924" s="173"/>
      <c r="E924" s="173"/>
      <c r="F924" s="176"/>
      <c r="G924" s="173"/>
      <c r="H924" s="173"/>
      <c r="I924" s="173"/>
      <c r="J924" s="173"/>
      <c r="K924" s="173"/>
      <c r="L924" s="126"/>
      <c r="M924" s="126"/>
      <c r="N924" s="126"/>
      <c r="O924" s="126"/>
      <c r="P924" s="126"/>
      <c r="Q924" s="126"/>
      <c r="R924" s="126"/>
      <c r="S924" s="126"/>
      <c r="T924" s="126"/>
      <c r="U924" s="126"/>
      <c r="V924" s="126"/>
      <c r="W924" s="126"/>
    </row>
    <row r="925">
      <c r="A925" s="175"/>
      <c r="B925" s="174"/>
      <c r="C925" s="174"/>
      <c r="D925" s="174"/>
      <c r="E925" s="174"/>
      <c r="F925" s="175"/>
      <c r="G925" s="174"/>
      <c r="H925" s="174"/>
      <c r="I925" s="174"/>
      <c r="J925" s="174"/>
      <c r="K925" s="174"/>
      <c r="L925" s="139"/>
      <c r="M925" s="139"/>
      <c r="N925" s="139"/>
      <c r="O925" s="139"/>
      <c r="P925" s="139"/>
      <c r="Q925" s="139"/>
      <c r="R925" s="139"/>
      <c r="S925" s="139"/>
      <c r="T925" s="139"/>
      <c r="U925" s="139"/>
      <c r="V925" s="139"/>
      <c r="W925" s="139"/>
    </row>
    <row r="926">
      <c r="A926" s="176"/>
      <c r="B926" s="173"/>
      <c r="C926" s="173"/>
      <c r="D926" s="173"/>
      <c r="E926" s="173"/>
      <c r="F926" s="176"/>
      <c r="G926" s="173"/>
      <c r="H926" s="173"/>
      <c r="I926" s="173"/>
      <c r="J926" s="173"/>
      <c r="K926" s="173"/>
      <c r="L926" s="126"/>
      <c r="M926" s="126"/>
      <c r="N926" s="126"/>
      <c r="O926" s="126"/>
      <c r="P926" s="126"/>
      <c r="Q926" s="126"/>
      <c r="R926" s="126"/>
      <c r="S926" s="126"/>
      <c r="T926" s="126"/>
      <c r="U926" s="126"/>
      <c r="V926" s="126"/>
      <c r="W926" s="126"/>
    </row>
    <row r="927">
      <c r="A927" s="175"/>
      <c r="B927" s="174"/>
      <c r="C927" s="174"/>
      <c r="D927" s="174"/>
      <c r="E927" s="174"/>
      <c r="F927" s="175"/>
      <c r="G927" s="174"/>
      <c r="H927" s="174"/>
      <c r="I927" s="174"/>
      <c r="J927" s="174"/>
      <c r="K927" s="174"/>
      <c r="L927" s="139"/>
      <c r="M927" s="139"/>
      <c r="N927" s="139"/>
      <c r="O927" s="139"/>
      <c r="P927" s="139"/>
      <c r="Q927" s="139"/>
      <c r="R927" s="139"/>
      <c r="S927" s="139"/>
      <c r="T927" s="139"/>
      <c r="U927" s="139"/>
      <c r="V927" s="139"/>
      <c r="W927" s="139"/>
    </row>
    <row r="928">
      <c r="A928" s="176"/>
      <c r="B928" s="173"/>
      <c r="C928" s="173"/>
      <c r="D928" s="173"/>
      <c r="E928" s="173"/>
      <c r="F928" s="176"/>
      <c r="G928" s="173"/>
      <c r="H928" s="173"/>
      <c r="I928" s="173"/>
      <c r="J928" s="173"/>
      <c r="K928" s="173"/>
      <c r="L928" s="126"/>
      <c r="M928" s="126"/>
      <c r="N928" s="126"/>
      <c r="O928" s="126"/>
      <c r="P928" s="126"/>
      <c r="Q928" s="126"/>
      <c r="R928" s="126"/>
      <c r="S928" s="126"/>
      <c r="T928" s="126"/>
      <c r="U928" s="126"/>
      <c r="V928" s="126"/>
      <c r="W928" s="126"/>
    </row>
    <row r="929">
      <c r="A929" s="175"/>
      <c r="B929" s="174"/>
      <c r="C929" s="174"/>
      <c r="D929" s="174"/>
      <c r="E929" s="174"/>
      <c r="F929" s="175"/>
      <c r="G929" s="174"/>
      <c r="H929" s="174"/>
      <c r="I929" s="174"/>
      <c r="J929" s="174"/>
      <c r="K929" s="174"/>
      <c r="L929" s="139"/>
      <c r="M929" s="139"/>
      <c r="N929" s="139"/>
      <c r="O929" s="139"/>
      <c r="P929" s="139"/>
      <c r="Q929" s="139"/>
      <c r="R929" s="139"/>
      <c r="S929" s="139"/>
      <c r="T929" s="139"/>
      <c r="U929" s="139"/>
      <c r="V929" s="139"/>
      <c r="W929" s="139"/>
    </row>
    <row r="930">
      <c r="A930" s="176"/>
      <c r="B930" s="173"/>
      <c r="C930" s="173"/>
      <c r="D930" s="173"/>
      <c r="E930" s="173"/>
      <c r="F930" s="176"/>
      <c r="G930" s="173"/>
      <c r="H930" s="173"/>
      <c r="I930" s="173"/>
      <c r="J930" s="173"/>
      <c r="K930" s="173"/>
      <c r="L930" s="126"/>
      <c r="M930" s="126"/>
      <c r="N930" s="126"/>
      <c r="O930" s="126"/>
      <c r="P930" s="126"/>
      <c r="Q930" s="126"/>
      <c r="R930" s="126"/>
      <c r="S930" s="126"/>
      <c r="T930" s="126"/>
      <c r="U930" s="126"/>
      <c r="V930" s="126"/>
      <c r="W930" s="126"/>
    </row>
    <row r="931">
      <c r="A931" s="175"/>
      <c r="B931" s="174"/>
      <c r="C931" s="174"/>
      <c r="D931" s="174"/>
      <c r="E931" s="174"/>
      <c r="F931" s="175"/>
      <c r="G931" s="174"/>
      <c r="H931" s="174"/>
      <c r="I931" s="174"/>
      <c r="J931" s="174"/>
      <c r="K931" s="174"/>
      <c r="L931" s="139"/>
      <c r="M931" s="139"/>
      <c r="N931" s="139"/>
      <c r="O931" s="139"/>
      <c r="P931" s="139"/>
      <c r="Q931" s="139"/>
      <c r="R931" s="139"/>
      <c r="S931" s="139"/>
      <c r="T931" s="139"/>
      <c r="U931" s="139"/>
      <c r="V931" s="139"/>
      <c r="W931" s="139"/>
    </row>
    <row r="932">
      <c r="A932" s="176"/>
      <c r="B932" s="173"/>
      <c r="C932" s="173"/>
      <c r="D932" s="173"/>
      <c r="E932" s="173"/>
      <c r="F932" s="176"/>
      <c r="G932" s="173"/>
      <c r="H932" s="173"/>
      <c r="I932" s="173"/>
      <c r="J932" s="173"/>
      <c r="K932" s="173"/>
      <c r="L932" s="126"/>
      <c r="M932" s="126"/>
      <c r="N932" s="126"/>
      <c r="O932" s="126"/>
      <c r="P932" s="126"/>
      <c r="Q932" s="126"/>
      <c r="R932" s="126"/>
      <c r="S932" s="126"/>
      <c r="T932" s="126"/>
      <c r="U932" s="126"/>
      <c r="V932" s="126"/>
      <c r="W932" s="126"/>
    </row>
    <row r="933">
      <c r="A933" s="175"/>
      <c r="B933" s="174"/>
      <c r="C933" s="174"/>
      <c r="D933" s="174"/>
      <c r="E933" s="174"/>
      <c r="F933" s="175"/>
      <c r="G933" s="174"/>
      <c r="H933" s="174"/>
      <c r="I933" s="174"/>
      <c r="J933" s="174"/>
      <c r="K933" s="174"/>
      <c r="L933" s="139"/>
      <c r="M933" s="139"/>
      <c r="N933" s="139"/>
      <c r="O933" s="139"/>
      <c r="P933" s="139"/>
      <c r="Q933" s="139"/>
      <c r="R933" s="139"/>
      <c r="S933" s="139"/>
      <c r="T933" s="139"/>
      <c r="U933" s="139"/>
      <c r="V933" s="139"/>
      <c r="W933" s="139"/>
    </row>
    <row r="934">
      <c r="A934" s="176"/>
      <c r="B934" s="173"/>
      <c r="C934" s="173"/>
      <c r="D934" s="173"/>
      <c r="E934" s="173"/>
      <c r="F934" s="176"/>
      <c r="G934" s="173"/>
      <c r="H934" s="173"/>
      <c r="I934" s="173"/>
      <c r="J934" s="173"/>
      <c r="K934" s="173"/>
      <c r="L934" s="126"/>
      <c r="M934" s="126"/>
      <c r="N934" s="126"/>
      <c r="O934" s="126"/>
      <c r="P934" s="126"/>
      <c r="Q934" s="126"/>
      <c r="R934" s="126"/>
      <c r="S934" s="126"/>
      <c r="T934" s="126"/>
      <c r="U934" s="126"/>
      <c r="V934" s="126"/>
      <c r="W934" s="126"/>
    </row>
    <row r="935">
      <c r="A935" s="175"/>
      <c r="B935" s="174"/>
      <c r="C935" s="174"/>
      <c r="D935" s="174"/>
      <c r="E935" s="174"/>
      <c r="F935" s="175"/>
      <c r="G935" s="174"/>
      <c r="H935" s="174"/>
      <c r="I935" s="174"/>
      <c r="J935" s="174"/>
      <c r="K935" s="174"/>
      <c r="L935" s="139"/>
      <c r="M935" s="139"/>
      <c r="N935" s="139"/>
      <c r="O935" s="139"/>
      <c r="P935" s="139"/>
      <c r="Q935" s="139"/>
      <c r="R935" s="139"/>
      <c r="S935" s="139"/>
      <c r="T935" s="139"/>
      <c r="U935" s="139"/>
      <c r="V935" s="139"/>
      <c r="W935" s="139"/>
    </row>
    <row r="936">
      <c r="A936" s="176"/>
      <c r="B936" s="173"/>
      <c r="C936" s="173"/>
      <c r="D936" s="173"/>
      <c r="E936" s="173"/>
      <c r="F936" s="176"/>
      <c r="G936" s="173"/>
      <c r="H936" s="173"/>
      <c r="I936" s="173"/>
      <c r="J936" s="173"/>
      <c r="K936" s="173"/>
      <c r="L936" s="126"/>
      <c r="M936" s="126"/>
      <c r="N936" s="126"/>
      <c r="O936" s="126"/>
      <c r="P936" s="126"/>
      <c r="Q936" s="126"/>
      <c r="R936" s="126"/>
      <c r="S936" s="126"/>
      <c r="T936" s="126"/>
      <c r="U936" s="126"/>
      <c r="V936" s="126"/>
      <c r="W936" s="126"/>
    </row>
    <row r="937">
      <c r="A937" s="175"/>
      <c r="B937" s="174"/>
      <c r="C937" s="174"/>
      <c r="D937" s="174"/>
      <c r="E937" s="174"/>
      <c r="F937" s="175"/>
      <c r="G937" s="174"/>
      <c r="H937" s="174"/>
      <c r="I937" s="174"/>
      <c r="J937" s="174"/>
      <c r="K937" s="174"/>
      <c r="L937" s="139"/>
      <c r="M937" s="139"/>
      <c r="N937" s="139"/>
      <c r="O937" s="139"/>
      <c r="P937" s="139"/>
      <c r="Q937" s="139"/>
      <c r="R937" s="139"/>
      <c r="S937" s="139"/>
      <c r="T937" s="139"/>
      <c r="U937" s="139"/>
      <c r="V937" s="139"/>
      <c r="W937" s="139"/>
    </row>
    <row r="938">
      <c r="A938" s="176"/>
      <c r="B938" s="173"/>
      <c r="C938" s="173"/>
      <c r="D938" s="173"/>
      <c r="E938" s="173"/>
      <c r="F938" s="176"/>
      <c r="G938" s="173"/>
      <c r="H938" s="173"/>
      <c r="I938" s="173"/>
      <c r="J938" s="173"/>
      <c r="K938" s="173"/>
      <c r="L938" s="126"/>
      <c r="M938" s="126"/>
      <c r="N938" s="126"/>
      <c r="O938" s="126"/>
      <c r="P938" s="126"/>
      <c r="Q938" s="126"/>
      <c r="R938" s="126"/>
      <c r="S938" s="126"/>
      <c r="T938" s="126"/>
      <c r="U938" s="126"/>
      <c r="V938" s="126"/>
      <c r="W938" s="126"/>
    </row>
    <row r="939">
      <c r="A939" s="175"/>
      <c r="B939" s="174"/>
      <c r="C939" s="174"/>
      <c r="D939" s="174"/>
      <c r="E939" s="174"/>
      <c r="F939" s="175"/>
      <c r="G939" s="174"/>
      <c r="H939" s="174"/>
      <c r="I939" s="174"/>
      <c r="J939" s="174"/>
      <c r="K939" s="174"/>
      <c r="L939" s="139"/>
      <c r="M939" s="139"/>
      <c r="N939" s="139"/>
      <c r="O939" s="139"/>
      <c r="P939" s="139"/>
      <c r="Q939" s="139"/>
      <c r="R939" s="139"/>
      <c r="S939" s="139"/>
      <c r="T939" s="139"/>
      <c r="U939" s="139"/>
      <c r="V939" s="139"/>
      <c r="W939" s="139"/>
    </row>
    <row r="940">
      <c r="A940" s="176"/>
      <c r="B940" s="173"/>
      <c r="C940" s="173"/>
      <c r="D940" s="173"/>
      <c r="E940" s="173"/>
      <c r="F940" s="176"/>
      <c r="G940" s="173"/>
      <c r="H940" s="173"/>
      <c r="I940" s="173"/>
      <c r="J940" s="173"/>
      <c r="K940" s="173"/>
      <c r="L940" s="126"/>
      <c r="M940" s="126"/>
      <c r="N940" s="126"/>
      <c r="O940" s="126"/>
      <c r="P940" s="126"/>
      <c r="Q940" s="126"/>
      <c r="R940" s="126"/>
      <c r="S940" s="126"/>
      <c r="T940" s="126"/>
      <c r="U940" s="126"/>
      <c r="V940" s="126"/>
      <c r="W940" s="126"/>
    </row>
    <row r="941">
      <c r="A941" s="175"/>
      <c r="B941" s="174"/>
      <c r="C941" s="174"/>
      <c r="D941" s="174"/>
      <c r="E941" s="174"/>
      <c r="F941" s="175"/>
      <c r="G941" s="174"/>
      <c r="H941" s="174"/>
      <c r="I941" s="174"/>
      <c r="J941" s="174"/>
      <c r="K941" s="174"/>
      <c r="L941" s="139"/>
      <c r="M941" s="139"/>
      <c r="N941" s="139"/>
      <c r="O941" s="139"/>
      <c r="P941" s="139"/>
      <c r="Q941" s="139"/>
      <c r="R941" s="139"/>
      <c r="S941" s="139"/>
      <c r="T941" s="139"/>
      <c r="U941" s="139"/>
      <c r="V941" s="139"/>
      <c r="W941" s="139"/>
    </row>
    <row r="942">
      <c r="A942" s="176"/>
      <c r="B942" s="173"/>
      <c r="C942" s="173"/>
      <c r="D942" s="173"/>
      <c r="E942" s="173"/>
      <c r="F942" s="176"/>
      <c r="G942" s="173"/>
      <c r="H942" s="173"/>
      <c r="I942" s="173"/>
      <c r="J942" s="173"/>
      <c r="K942" s="173"/>
      <c r="L942" s="126"/>
      <c r="M942" s="126"/>
      <c r="N942" s="126"/>
      <c r="O942" s="126"/>
      <c r="P942" s="126"/>
      <c r="Q942" s="126"/>
      <c r="R942" s="126"/>
      <c r="S942" s="126"/>
      <c r="T942" s="126"/>
      <c r="U942" s="126"/>
      <c r="V942" s="126"/>
      <c r="W942" s="126"/>
    </row>
    <row r="943">
      <c r="A943" s="175"/>
      <c r="B943" s="174"/>
      <c r="C943" s="174"/>
      <c r="D943" s="174"/>
      <c r="E943" s="174"/>
      <c r="F943" s="175"/>
      <c r="G943" s="174"/>
      <c r="H943" s="174"/>
      <c r="I943" s="174"/>
      <c r="J943" s="174"/>
      <c r="K943" s="174"/>
      <c r="L943" s="139"/>
      <c r="M943" s="139"/>
      <c r="N943" s="139"/>
      <c r="O943" s="139"/>
      <c r="P943" s="139"/>
      <c r="Q943" s="139"/>
      <c r="R943" s="139"/>
      <c r="S943" s="139"/>
      <c r="T943" s="139"/>
      <c r="U943" s="139"/>
      <c r="V943" s="139"/>
      <c r="W943" s="139"/>
    </row>
    <row r="944">
      <c r="A944" s="176"/>
      <c r="B944" s="173"/>
      <c r="C944" s="173"/>
      <c r="D944" s="173"/>
      <c r="E944" s="173"/>
      <c r="F944" s="176"/>
      <c r="G944" s="173"/>
      <c r="H944" s="173"/>
      <c r="I944" s="173"/>
      <c r="J944" s="173"/>
      <c r="K944" s="173"/>
      <c r="L944" s="126"/>
      <c r="M944" s="126"/>
      <c r="N944" s="126"/>
      <c r="O944" s="126"/>
      <c r="P944" s="126"/>
      <c r="Q944" s="126"/>
      <c r="R944" s="126"/>
      <c r="S944" s="126"/>
      <c r="T944" s="126"/>
      <c r="U944" s="126"/>
      <c r="V944" s="126"/>
      <c r="W944" s="126"/>
    </row>
    <row r="945">
      <c r="A945" s="175"/>
      <c r="B945" s="174"/>
      <c r="C945" s="174"/>
      <c r="D945" s="174"/>
      <c r="E945" s="174"/>
      <c r="F945" s="175"/>
      <c r="G945" s="174"/>
      <c r="H945" s="174"/>
      <c r="I945" s="174"/>
      <c r="J945" s="174"/>
      <c r="K945" s="174"/>
      <c r="L945" s="139"/>
      <c r="M945" s="139"/>
      <c r="N945" s="139"/>
      <c r="O945" s="139"/>
      <c r="P945" s="139"/>
      <c r="Q945" s="139"/>
      <c r="R945" s="139"/>
      <c r="S945" s="139"/>
      <c r="T945" s="139"/>
      <c r="U945" s="139"/>
      <c r="V945" s="139"/>
      <c r="W945" s="139"/>
    </row>
    <row r="946">
      <c r="A946" s="176"/>
      <c r="B946" s="173"/>
      <c r="C946" s="173"/>
      <c r="D946" s="173"/>
      <c r="E946" s="173"/>
      <c r="F946" s="176"/>
      <c r="G946" s="173"/>
      <c r="H946" s="173"/>
      <c r="I946" s="173"/>
      <c r="J946" s="173"/>
      <c r="K946" s="173"/>
      <c r="L946" s="126"/>
      <c r="M946" s="126"/>
      <c r="N946" s="126"/>
      <c r="O946" s="126"/>
      <c r="P946" s="126"/>
      <c r="Q946" s="126"/>
      <c r="R946" s="126"/>
      <c r="S946" s="126"/>
      <c r="T946" s="126"/>
      <c r="U946" s="126"/>
      <c r="V946" s="126"/>
      <c r="W946" s="126"/>
    </row>
    <row r="947">
      <c r="A947" s="175"/>
      <c r="B947" s="174"/>
      <c r="C947" s="174"/>
      <c r="D947" s="174"/>
      <c r="E947" s="174"/>
      <c r="F947" s="175"/>
      <c r="G947" s="174"/>
      <c r="H947" s="174"/>
      <c r="I947" s="174"/>
      <c r="J947" s="174"/>
      <c r="K947" s="174"/>
      <c r="L947" s="139"/>
      <c r="M947" s="139"/>
      <c r="N947" s="139"/>
      <c r="O947" s="139"/>
      <c r="P947" s="139"/>
      <c r="Q947" s="139"/>
      <c r="R947" s="139"/>
      <c r="S947" s="139"/>
      <c r="T947" s="139"/>
      <c r="U947" s="139"/>
      <c r="V947" s="139"/>
      <c r="W947" s="139"/>
    </row>
    <row r="948">
      <c r="A948" s="176"/>
      <c r="B948" s="173"/>
      <c r="C948" s="173"/>
      <c r="D948" s="173"/>
      <c r="E948" s="173"/>
      <c r="F948" s="176"/>
      <c r="G948" s="173"/>
      <c r="H948" s="173"/>
      <c r="I948" s="173"/>
      <c r="J948" s="173"/>
      <c r="K948" s="173"/>
      <c r="L948" s="126"/>
      <c r="M948" s="126"/>
      <c r="N948" s="126"/>
      <c r="O948" s="126"/>
      <c r="P948" s="126"/>
      <c r="Q948" s="126"/>
      <c r="R948" s="126"/>
      <c r="S948" s="126"/>
      <c r="T948" s="126"/>
      <c r="U948" s="126"/>
      <c r="V948" s="126"/>
      <c r="W948" s="126"/>
    </row>
    <row r="949">
      <c r="A949" s="175"/>
      <c r="B949" s="174"/>
      <c r="C949" s="174"/>
      <c r="D949" s="174"/>
      <c r="E949" s="174"/>
      <c r="F949" s="175"/>
      <c r="G949" s="174"/>
      <c r="H949" s="174"/>
      <c r="I949" s="174"/>
      <c r="J949" s="174"/>
      <c r="K949" s="174"/>
      <c r="L949" s="139"/>
      <c r="M949" s="139"/>
      <c r="N949" s="139"/>
      <c r="O949" s="139"/>
      <c r="P949" s="139"/>
      <c r="Q949" s="139"/>
      <c r="R949" s="139"/>
      <c r="S949" s="139"/>
      <c r="T949" s="139"/>
      <c r="U949" s="139"/>
      <c r="V949" s="139"/>
      <c r="W949" s="139"/>
    </row>
    <row r="950">
      <c r="A950" s="176"/>
      <c r="B950" s="173"/>
      <c r="C950" s="173"/>
      <c r="D950" s="173"/>
      <c r="E950" s="173"/>
      <c r="F950" s="176"/>
      <c r="G950" s="173"/>
      <c r="H950" s="173"/>
      <c r="I950" s="173"/>
      <c r="J950" s="173"/>
      <c r="K950" s="173"/>
      <c r="L950" s="126"/>
      <c r="M950" s="126"/>
      <c r="N950" s="126"/>
      <c r="O950" s="126"/>
      <c r="P950" s="126"/>
      <c r="Q950" s="126"/>
      <c r="R950" s="126"/>
      <c r="S950" s="126"/>
      <c r="T950" s="126"/>
      <c r="U950" s="126"/>
      <c r="V950" s="126"/>
      <c r="W950" s="126"/>
    </row>
    <row r="951">
      <c r="A951" s="175"/>
      <c r="B951" s="174"/>
      <c r="C951" s="174"/>
      <c r="D951" s="174"/>
      <c r="E951" s="174"/>
      <c r="F951" s="175"/>
      <c r="G951" s="174"/>
      <c r="H951" s="174"/>
      <c r="I951" s="174"/>
      <c r="J951" s="174"/>
      <c r="K951" s="174"/>
      <c r="L951" s="139"/>
      <c r="M951" s="139"/>
      <c r="N951" s="139"/>
      <c r="O951" s="139"/>
      <c r="P951" s="139"/>
      <c r="Q951" s="139"/>
      <c r="R951" s="139"/>
      <c r="S951" s="139"/>
      <c r="T951" s="139"/>
      <c r="U951" s="139"/>
      <c r="V951" s="139"/>
      <c r="W951" s="139"/>
    </row>
    <row r="952">
      <c r="A952" s="176"/>
      <c r="B952" s="173"/>
      <c r="C952" s="173"/>
      <c r="D952" s="173"/>
      <c r="E952" s="173"/>
      <c r="F952" s="176"/>
      <c r="G952" s="173"/>
      <c r="H952" s="173"/>
      <c r="I952" s="173"/>
      <c r="J952" s="173"/>
      <c r="K952" s="173"/>
      <c r="L952" s="126"/>
      <c r="M952" s="126"/>
      <c r="N952" s="126"/>
      <c r="O952" s="126"/>
      <c r="P952" s="126"/>
      <c r="Q952" s="126"/>
      <c r="R952" s="126"/>
      <c r="S952" s="126"/>
      <c r="T952" s="126"/>
      <c r="U952" s="126"/>
      <c r="V952" s="126"/>
      <c r="W952" s="126"/>
    </row>
    <row r="953">
      <c r="A953" s="175"/>
      <c r="B953" s="174"/>
      <c r="C953" s="174"/>
      <c r="D953" s="174"/>
      <c r="E953" s="174"/>
      <c r="F953" s="175"/>
      <c r="G953" s="174"/>
      <c r="H953" s="174"/>
      <c r="I953" s="174"/>
      <c r="J953" s="174"/>
      <c r="K953" s="174"/>
      <c r="L953" s="139"/>
      <c r="M953" s="139"/>
      <c r="N953" s="139"/>
      <c r="O953" s="139"/>
      <c r="P953" s="139"/>
      <c r="Q953" s="139"/>
      <c r="R953" s="139"/>
      <c r="S953" s="139"/>
      <c r="T953" s="139"/>
      <c r="U953" s="139"/>
      <c r="V953" s="139"/>
      <c r="W953" s="139"/>
    </row>
    <row r="954">
      <c r="A954" s="176"/>
      <c r="B954" s="173"/>
      <c r="C954" s="173"/>
      <c r="D954" s="173"/>
      <c r="E954" s="173"/>
      <c r="F954" s="176"/>
      <c r="G954" s="173"/>
      <c r="H954" s="173"/>
      <c r="I954" s="173"/>
      <c r="J954" s="173"/>
      <c r="K954" s="173"/>
      <c r="L954" s="126"/>
      <c r="M954" s="126"/>
      <c r="N954" s="126"/>
      <c r="O954" s="126"/>
      <c r="P954" s="126"/>
      <c r="Q954" s="126"/>
      <c r="R954" s="126"/>
      <c r="S954" s="126"/>
      <c r="T954" s="126"/>
      <c r="U954" s="126"/>
      <c r="V954" s="126"/>
      <c r="W954" s="126"/>
    </row>
    <row r="955">
      <c r="A955" s="175"/>
      <c r="B955" s="174"/>
      <c r="C955" s="174"/>
      <c r="D955" s="174"/>
      <c r="E955" s="174"/>
      <c r="F955" s="175"/>
      <c r="G955" s="174"/>
      <c r="H955" s="174"/>
      <c r="I955" s="174"/>
      <c r="J955" s="174"/>
      <c r="K955" s="174"/>
      <c r="L955" s="139"/>
      <c r="M955" s="139"/>
      <c r="N955" s="139"/>
      <c r="O955" s="139"/>
      <c r="P955" s="139"/>
      <c r="Q955" s="139"/>
      <c r="R955" s="139"/>
      <c r="S955" s="139"/>
      <c r="T955" s="139"/>
      <c r="U955" s="139"/>
      <c r="V955" s="139"/>
      <c r="W955" s="139"/>
    </row>
    <row r="956">
      <c r="A956" s="176"/>
      <c r="B956" s="173"/>
      <c r="C956" s="173"/>
      <c r="D956" s="173"/>
      <c r="E956" s="173"/>
      <c r="F956" s="176"/>
      <c r="G956" s="173"/>
      <c r="H956" s="173"/>
      <c r="I956" s="173"/>
      <c r="J956" s="173"/>
      <c r="K956" s="173"/>
      <c r="L956" s="126"/>
      <c r="M956" s="126"/>
      <c r="N956" s="126"/>
      <c r="O956" s="126"/>
      <c r="P956" s="126"/>
      <c r="Q956" s="126"/>
      <c r="R956" s="126"/>
      <c r="S956" s="126"/>
      <c r="T956" s="126"/>
      <c r="U956" s="126"/>
      <c r="V956" s="126"/>
      <c r="W956" s="126"/>
    </row>
    <row r="957">
      <c r="A957" s="175"/>
      <c r="B957" s="174"/>
      <c r="C957" s="174"/>
      <c r="D957" s="174"/>
      <c r="E957" s="174"/>
      <c r="F957" s="175"/>
      <c r="G957" s="174"/>
      <c r="H957" s="174"/>
      <c r="I957" s="174"/>
      <c r="J957" s="174"/>
      <c r="K957" s="174"/>
      <c r="L957" s="139"/>
      <c r="M957" s="139"/>
      <c r="N957" s="139"/>
      <c r="O957" s="139"/>
      <c r="P957" s="139"/>
      <c r="Q957" s="139"/>
      <c r="R957" s="139"/>
      <c r="S957" s="139"/>
      <c r="T957" s="139"/>
      <c r="U957" s="139"/>
      <c r="V957" s="139"/>
      <c r="W957" s="139"/>
    </row>
    <row r="958">
      <c r="A958" s="176"/>
      <c r="B958" s="173"/>
      <c r="C958" s="173"/>
      <c r="D958" s="173"/>
      <c r="E958" s="173"/>
      <c r="F958" s="176"/>
      <c r="G958" s="173"/>
      <c r="H958" s="173"/>
      <c r="I958" s="173"/>
      <c r="J958" s="173"/>
      <c r="K958" s="173"/>
      <c r="L958" s="126"/>
      <c r="M958" s="126"/>
      <c r="N958" s="126"/>
      <c r="O958" s="126"/>
      <c r="P958" s="126"/>
      <c r="Q958" s="126"/>
      <c r="R958" s="126"/>
      <c r="S958" s="126"/>
      <c r="T958" s="126"/>
      <c r="U958" s="126"/>
      <c r="V958" s="126"/>
      <c r="W958" s="126"/>
    </row>
    <row r="959">
      <c r="A959" s="175"/>
      <c r="B959" s="174"/>
      <c r="C959" s="174"/>
      <c r="D959" s="174"/>
      <c r="E959" s="174"/>
      <c r="F959" s="175"/>
      <c r="G959" s="174"/>
      <c r="H959" s="174"/>
      <c r="I959" s="174"/>
      <c r="J959" s="174"/>
      <c r="K959" s="174"/>
      <c r="L959" s="139"/>
      <c r="M959" s="139"/>
      <c r="N959" s="139"/>
      <c r="O959" s="139"/>
      <c r="P959" s="139"/>
      <c r="Q959" s="139"/>
      <c r="R959" s="139"/>
      <c r="S959" s="139"/>
      <c r="T959" s="139"/>
      <c r="U959" s="139"/>
      <c r="V959" s="139"/>
      <c r="W959" s="139"/>
    </row>
    <row r="960">
      <c r="A960" s="176"/>
      <c r="B960" s="173"/>
      <c r="C960" s="173"/>
      <c r="D960" s="173"/>
      <c r="E960" s="173"/>
      <c r="F960" s="176"/>
      <c r="G960" s="173"/>
      <c r="H960" s="173"/>
      <c r="I960" s="173"/>
      <c r="J960" s="173"/>
      <c r="K960" s="173"/>
      <c r="L960" s="126"/>
      <c r="M960" s="126"/>
      <c r="N960" s="126"/>
      <c r="O960" s="126"/>
      <c r="P960" s="126"/>
      <c r="Q960" s="126"/>
      <c r="R960" s="126"/>
      <c r="S960" s="126"/>
      <c r="T960" s="126"/>
      <c r="U960" s="126"/>
      <c r="V960" s="126"/>
      <c r="W960" s="126"/>
    </row>
    <row r="961">
      <c r="A961" s="175"/>
      <c r="B961" s="174"/>
      <c r="C961" s="174"/>
      <c r="D961" s="174"/>
      <c r="E961" s="174"/>
      <c r="F961" s="175"/>
      <c r="G961" s="174"/>
      <c r="H961" s="174"/>
      <c r="I961" s="174"/>
      <c r="J961" s="174"/>
      <c r="K961" s="174"/>
      <c r="L961" s="139"/>
      <c r="M961" s="139"/>
      <c r="N961" s="139"/>
      <c r="O961" s="139"/>
      <c r="P961" s="139"/>
      <c r="Q961" s="139"/>
      <c r="R961" s="139"/>
      <c r="S961" s="139"/>
      <c r="T961" s="139"/>
      <c r="U961" s="139"/>
      <c r="V961" s="139"/>
      <c r="W961" s="139"/>
    </row>
    <row r="962">
      <c r="A962" s="176"/>
      <c r="B962" s="173"/>
      <c r="C962" s="173"/>
      <c r="D962" s="173"/>
      <c r="E962" s="173"/>
      <c r="F962" s="176"/>
      <c r="G962" s="173"/>
      <c r="H962" s="173"/>
      <c r="I962" s="173"/>
      <c r="J962" s="173"/>
      <c r="K962" s="173"/>
      <c r="L962" s="126"/>
      <c r="M962" s="126"/>
      <c r="N962" s="126"/>
      <c r="O962" s="126"/>
      <c r="P962" s="126"/>
      <c r="Q962" s="126"/>
      <c r="R962" s="126"/>
      <c r="S962" s="126"/>
      <c r="T962" s="126"/>
      <c r="U962" s="126"/>
      <c r="V962" s="126"/>
      <c r="W962" s="126"/>
    </row>
    <row r="963">
      <c r="A963" s="175"/>
      <c r="B963" s="174"/>
      <c r="C963" s="174"/>
      <c r="D963" s="174"/>
      <c r="E963" s="174"/>
      <c r="F963" s="175"/>
      <c r="G963" s="174"/>
      <c r="H963" s="174"/>
      <c r="I963" s="174"/>
      <c r="J963" s="174"/>
      <c r="K963" s="174"/>
      <c r="L963" s="139"/>
      <c r="M963" s="139"/>
      <c r="N963" s="139"/>
      <c r="O963" s="139"/>
      <c r="P963" s="139"/>
      <c r="Q963" s="139"/>
      <c r="R963" s="139"/>
      <c r="S963" s="139"/>
      <c r="T963" s="139"/>
      <c r="U963" s="139"/>
      <c r="V963" s="139"/>
      <c r="W963" s="139"/>
    </row>
    <row r="964">
      <c r="A964" s="176"/>
      <c r="B964" s="173"/>
      <c r="C964" s="173"/>
      <c r="D964" s="173"/>
      <c r="E964" s="173"/>
      <c r="F964" s="176"/>
      <c r="G964" s="173"/>
      <c r="H964" s="173"/>
      <c r="I964" s="173"/>
      <c r="J964" s="173"/>
      <c r="K964" s="173"/>
      <c r="L964" s="126"/>
      <c r="M964" s="126"/>
      <c r="N964" s="126"/>
      <c r="O964" s="126"/>
      <c r="P964" s="126"/>
      <c r="Q964" s="126"/>
      <c r="R964" s="126"/>
      <c r="S964" s="126"/>
      <c r="T964" s="126"/>
      <c r="U964" s="126"/>
      <c r="V964" s="126"/>
      <c r="W964" s="126"/>
    </row>
    <row r="965">
      <c r="A965" s="175"/>
      <c r="B965" s="174"/>
      <c r="C965" s="174"/>
      <c r="D965" s="174"/>
      <c r="E965" s="174"/>
      <c r="F965" s="175"/>
      <c r="G965" s="174"/>
      <c r="H965" s="174"/>
      <c r="I965" s="174"/>
      <c r="J965" s="174"/>
      <c r="K965" s="174"/>
      <c r="L965" s="139"/>
      <c r="M965" s="139"/>
      <c r="N965" s="139"/>
      <c r="O965" s="139"/>
      <c r="P965" s="139"/>
      <c r="Q965" s="139"/>
      <c r="R965" s="139"/>
      <c r="S965" s="139"/>
      <c r="T965" s="139"/>
      <c r="U965" s="139"/>
      <c r="V965" s="139"/>
      <c r="W965" s="139"/>
    </row>
    <row r="966">
      <c r="A966" s="176"/>
      <c r="B966" s="173"/>
      <c r="C966" s="173"/>
      <c r="D966" s="173"/>
      <c r="E966" s="173"/>
      <c r="F966" s="176"/>
      <c r="G966" s="173"/>
      <c r="H966" s="173"/>
      <c r="I966" s="173"/>
      <c r="J966" s="173"/>
      <c r="K966" s="173"/>
      <c r="L966" s="126"/>
      <c r="M966" s="126"/>
      <c r="N966" s="126"/>
      <c r="O966" s="126"/>
      <c r="P966" s="126"/>
      <c r="Q966" s="126"/>
      <c r="R966" s="126"/>
      <c r="S966" s="126"/>
      <c r="T966" s="126"/>
      <c r="U966" s="126"/>
      <c r="V966" s="126"/>
      <c r="W966" s="126"/>
    </row>
    <row r="967">
      <c r="A967" s="175"/>
      <c r="B967" s="174"/>
      <c r="C967" s="174"/>
      <c r="D967" s="174"/>
      <c r="E967" s="174"/>
      <c r="F967" s="175"/>
      <c r="G967" s="174"/>
      <c r="H967" s="174"/>
      <c r="I967" s="174"/>
      <c r="J967" s="174"/>
      <c r="K967" s="174"/>
      <c r="L967" s="139"/>
      <c r="M967" s="139"/>
      <c r="N967" s="139"/>
      <c r="O967" s="139"/>
      <c r="P967" s="139"/>
      <c r="Q967" s="139"/>
      <c r="R967" s="139"/>
      <c r="S967" s="139"/>
      <c r="T967" s="139"/>
      <c r="U967" s="139"/>
      <c r="V967" s="139"/>
      <c r="W967" s="139"/>
    </row>
    <row r="968">
      <c r="A968" s="176"/>
      <c r="B968" s="173"/>
      <c r="C968" s="173"/>
      <c r="D968" s="173"/>
      <c r="E968" s="173"/>
      <c r="F968" s="176"/>
      <c r="G968" s="173"/>
      <c r="H968" s="173"/>
      <c r="I968" s="173"/>
      <c r="J968" s="173"/>
      <c r="K968" s="173"/>
      <c r="L968" s="126"/>
      <c r="M968" s="126"/>
      <c r="N968" s="126"/>
      <c r="O968" s="126"/>
      <c r="P968" s="126"/>
      <c r="Q968" s="126"/>
      <c r="R968" s="126"/>
      <c r="S968" s="126"/>
      <c r="T968" s="126"/>
      <c r="U968" s="126"/>
      <c r="V968" s="126"/>
      <c r="W968" s="126"/>
    </row>
    <row r="969">
      <c r="A969" s="175"/>
      <c r="B969" s="174"/>
      <c r="C969" s="174"/>
      <c r="D969" s="174"/>
      <c r="E969" s="174"/>
      <c r="F969" s="175"/>
      <c r="G969" s="174"/>
      <c r="H969" s="174"/>
      <c r="I969" s="174"/>
      <c r="J969" s="174"/>
      <c r="K969" s="174"/>
      <c r="L969" s="139"/>
      <c r="M969" s="139"/>
      <c r="N969" s="139"/>
      <c r="O969" s="139"/>
      <c r="P969" s="139"/>
      <c r="Q969" s="139"/>
      <c r="R969" s="139"/>
      <c r="S969" s="139"/>
      <c r="T969" s="139"/>
      <c r="U969" s="139"/>
      <c r="V969" s="139"/>
      <c r="W969" s="139"/>
    </row>
    <row r="970">
      <c r="A970" s="176"/>
      <c r="B970" s="173"/>
      <c r="C970" s="173"/>
      <c r="D970" s="173"/>
      <c r="E970" s="173"/>
      <c r="F970" s="176"/>
      <c r="G970" s="173"/>
      <c r="H970" s="173"/>
      <c r="I970" s="173"/>
      <c r="J970" s="173"/>
      <c r="K970" s="173"/>
      <c r="L970" s="126"/>
      <c r="M970" s="126"/>
      <c r="N970" s="126"/>
      <c r="O970" s="126"/>
      <c r="P970" s="126"/>
      <c r="Q970" s="126"/>
      <c r="R970" s="126"/>
      <c r="S970" s="126"/>
      <c r="T970" s="126"/>
      <c r="U970" s="126"/>
      <c r="V970" s="126"/>
      <c r="W970" s="126"/>
    </row>
    <row r="971">
      <c r="A971" s="175"/>
      <c r="B971" s="174"/>
      <c r="C971" s="174"/>
      <c r="D971" s="174"/>
      <c r="E971" s="174"/>
      <c r="F971" s="175"/>
      <c r="G971" s="174"/>
      <c r="H971" s="174"/>
      <c r="I971" s="174"/>
      <c r="J971" s="174"/>
      <c r="K971" s="174"/>
      <c r="L971" s="139"/>
      <c r="M971" s="139"/>
      <c r="N971" s="139"/>
      <c r="O971" s="139"/>
      <c r="P971" s="139"/>
      <c r="Q971" s="139"/>
      <c r="R971" s="139"/>
      <c r="S971" s="139"/>
      <c r="T971" s="139"/>
      <c r="U971" s="139"/>
      <c r="V971" s="139"/>
      <c r="W971" s="139"/>
    </row>
    <row r="972">
      <c r="A972" s="176"/>
      <c r="B972" s="173"/>
      <c r="C972" s="173"/>
      <c r="D972" s="173"/>
      <c r="E972" s="173"/>
      <c r="F972" s="176"/>
      <c r="G972" s="173"/>
      <c r="H972" s="173"/>
      <c r="I972" s="173"/>
      <c r="J972" s="173"/>
      <c r="K972" s="173"/>
      <c r="L972" s="126"/>
      <c r="M972" s="126"/>
      <c r="N972" s="126"/>
      <c r="O972" s="126"/>
      <c r="P972" s="126"/>
      <c r="Q972" s="126"/>
      <c r="R972" s="126"/>
      <c r="S972" s="126"/>
      <c r="T972" s="126"/>
      <c r="U972" s="126"/>
      <c r="V972" s="126"/>
      <c r="W972" s="126"/>
    </row>
    <row r="973">
      <c r="A973" s="175"/>
      <c r="B973" s="174"/>
      <c r="C973" s="174"/>
      <c r="D973" s="174"/>
      <c r="E973" s="174"/>
      <c r="F973" s="175"/>
      <c r="G973" s="174"/>
      <c r="H973" s="174"/>
      <c r="I973" s="174"/>
      <c r="J973" s="174"/>
      <c r="K973" s="174"/>
      <c r="L973" s="139"/>
      <c r="M973" s="139"/>
      <c r="N973" s="139"/>
      <c r="O973" s="139"/>
      <c r="P973" s="139"/>
      <c r="Q973" s="139"/>
      <c r="R973" s="139"/>
      <c r="S973" s="139"/>
      <c r="T973" s="139"/>
      <c r="U973" s="139"/>
      <c r="V973" s="139"/>
      <c r="W973" s="139"/>
    </row>
    <row r="974">
      <c r="A974" s="176"/>
      <c r="B974" s="173"/>
      <c r="C974" s="173"/>
      <c r="D974" s="173"/>
      <c r="E974" s="173"/>
      <c r="F974" s="176"/>
      <c r="G974" s="173"/>
      <c r="H974" s="173"/>
      <c r="I974" s="173"/>
      <c r="J974" s="173"/>
      <c r="K974" s="173"/>
      <c r="L974" s="126"/>
      <c r="M974" s="126"/>
      <c r="N974" s="126"/>
      <c r="O974" s="126"/>
      <c r="P974" s="126"/>
      <c r="Q974" s="126"/>
      <c r="R974" s="126"/>
      <c r="S974" s="126"/>
      <c r="T974" s="126"/>
      <c r="U974" s="126"/>
      <c r="V974" s="126"/>
      <c r="W974" s="126"/>
    </row>
    <row r="975">
      <c r="A975" s="175"/>
      <c r="B975" s="174"/>
      <c r="C975" s="174"/>
      <c r="D975" s="174"/>
      <c r="E975" s="174"/>
      <c r="F975" s="175"/>
      <c r="G975" s="174"/>
      <c r="H975" s="174"/>
      <c r="I975" s="174"/>
      <c r="J975" s="174"/>
      <c r="K975" s="174"/>
      <c r="L975" s="139"/>
      <c r="M975" s="139"/>
      <c r="N975" s="139"/>
      <c r="O975" s="139"/>
      <c r="P975" s="139"/>
      <c r="Q975" s="139"/>
      <c r="R975" s="139"/>
      <c r="S975" s="139"/>
      <c r="T975" s="139"/>
      <c r="U975" s="139"/>
      <c r="V975" s="139"/>
      <c r="W975" s="139"/>
    </row>
    <row r="976">
      <c r="A976" s="176"/>
      <c r="B976" s="173"/>
      <c r="C976" s="173"/>
      <c r="D976" s="173"/>
      <c r="E976" s="173"/>
      <c r="F976" s="176"/>
      <c r="G976" s="173"/>
      <c r="H976" s="173"/>
      <c r="I976" s="173"/>
      <c r="J976" s="173"/>
      <c r="K976" s="173"/>
      <c r="L976" s="126"/>
      <c r="M976" s="126"/>
      <c r="N976" s="126"/>
      <c r="O976" s="126"/>
      <c r="P976" s="126"/>
      <c r="Q976" s="126"/>
      <c r="R976" s="126"/>
      <c r="S976" s="126"/>
      <c r="T976" s="126"/>
      <c r="U976" s="126"/>
      <c r="V976" s="126"/>
      <c r="W976" s="126"/>
    </row>
    <row r="977">
      <c r="A977" s="175"/>
      <c r="B977" s="174"/>
      <c r="C977" s="174"/>
      <c r="D977" s="174"/>
      <c r="E977" s="174"/>
      <c r="F977" s="175"/>
      <c r="G977" s="174"/>
      <c r="H977" s="174"/>
      <c r="I977" s="174"/>
      <c r="J977" s="174"/>
      <c r="K977" s="174"/>
      <c r="L977" s="139"/>
      <c r="M977" s="139"/>
      <c r="N977" s="139"/>
      <c r="O977" s="139"/>
      <c r="P977" s="139"/>
      <c r="Q977" s="139"/>
      <c r="R977" s="139"/>
      <c r="S977" s="139"/>
      <c r="T977" s="139"/>
      <c r="U977" s="139"/>
      <c r="V977" s="139"/>
      <c r="W977" s="139"/>
    </row>
    <row r="978">
      <c r="A978" s="176"/>
      <c r="B978" s="173"/>
      <c r="C978" s="173"/>
      <c r="D978" s="173"/>
      <c r="E978" s="173"/>
      <c r="F978" s="176"/>
      <c r="G978" s="173"/>
      <c r="H978" s="173"/>
      <c r="I978" s="173"/>
      <c r="J978" s="173"/>
      <c r="K978" s="173"/>
      <c r="L978" s="126"/>
      <c r="M978" s="126"/>
      <c r="N978" s="126"/>
      <c r="O978" s="126"/>
      <c r="P978" s="126"/>
      <c r="Q978" s="126"/>
      <c r="R978" s="126"/>
      <c r="S978" s="126"/>
      <c r="T978" s="126"/>
      <c r="U978" s="126"/>
      <c r="V978" s="126"/>
      <c r="W978" s="126"/>
    </row>
    <row r="979">
      <c r="A979" s="175"/>
      <c r="B979" s="174"/>
      <c r="C979" s="174"/>
      <c r="D979" s="174"/>
      <c r="E979" s="174"/>
      <c r="F979" s="175"/>
      <c r="G979" s="174"/>
      <c r="H979" s="174"/>
      <c r="I979" s="174"/>
      <c r="J979" s="174"/>
      <c r="K979" s="174"/>
      <c r="L979" s="139"/>
      <c r="M979" s="139"/>
      <c r="N979" s="139"/>
      <c r="O979" s="139"/>
      <c r="P979" s="139"/>
      <c r="Q979" s="139"/>
      <c r="R979" s="139"/>
      <c r="S979" s="139"/>
      <c r="T979" s="139"/>
      <c r="U979" s="139"/>
      <c r="V979" s="139"/>
      <c r="W979" s="139"/>
    </row>
    <row r="980">
      <c r="A980" s="176"/>
      <c r="B980" s="173"/>
      <c r="C980" s="173"/>
      <c r="D980" s="173"/>
      <c r="E980" s="173"/>
      <c r="F980" s="176"/>
      <c r="G980" s="173"/>
      <c r="H980" s="173"/>
      <c r="I980" s="173"/>
      <c r="J980" s="173"/>
      <c r="K980" s="173"/>
      <c r="L980" s="126"/>
      <c r="M980" s="126"/>
      <c r="N980" s="126"/>
      <c r="O980" s="126"/>
      <c r="P980" s="126"/>
      <c r="Q980" s="126"/>
      <c r="R980" s="126"/>
      <c r="S980" s="126"/>
      <c r="T980" s="126"/>
      <c r="U980" s="126"/>
      <c r="V980" s="126"/>
      <c r="W980" s="126"/>
    </row>
    <row r="981">
      <c r="A981" s="175"/>
      <c r="B981" s="174"/>
      <c r="C981" s="174"/>
      <c r="D981" s="174"/>
      <c r="E981" s="174"/>
      <c r="F981" s="175"/>
      <c r="G981" s="174"/>
      <c r="H981" s="174"/>
      <c r="I981" s="174"/>
      <c r="J981" s="174"/>
      <c r="K981" s="174"/>
      <c r="L981" s="139"/>
      <c r="M981" s="139"/>
      <c r="N981" s="139"/>
      <c r="O981" s="139"/>
      <c r="P981" s="139"/>
      <c r="Q981" s="139"/>
      <c r="R981" s="139"/>
      <c r="S981" s="139"/>
      <c r="T981" s="139"/>
      <c r="U981" s="139"/>
      <c r="V981" s="139"/>
      <c r="W981" s="139"/>
    </row>
    <row r="982">
      <c r="A982" s="176"/>
      <c r="B982" s="173"/>
      <c r="C982" s="173"/>
      <c r="D982" s="173"/>
      <c r="E982" s="173"/>
      <c r="F982" s="176"/>
      <c r="G982" s="173"/>
      <c r="H982" s="173"/>
      <c r="I982" s="173"/>
      <c r="J982" s="173"/>
      <c r="K982" s="173"/>
      <c r="L982" s="126"/>
      <c r="M982" s="126"/>
      <c r="N982" s="126"/>
      <c r="O982" s="126"/>
      <c r="P982" s="126"/>
      <c r="Q982" s="126"/>
      <c r="R982" s="126"/>
      <c r="S982" s="126"/>
      <c r="T982" s="126"/>
      <c r="U982" s="126"/>
      <c r="V982" s="126"/>
      <c r="W982" s="126"/>
    </row>
    <row r="983">
      <c r="A983" s="175"/>
      <c r="B983" s="174"/>
      <c r="C983" s="174"/>
      <c r="D983" s="174"/>
      <c r="E983" s="174"/>
      <c r="F983" s="175"/>
      <c r="G983" s="174"/>
      <c r="H983" s="174"/>
      <c r="I983" s="174"/>
      <c r="J983" s="174"/>
      <c r="K983" s="174"/>
      <c r="L983" s="139"/>
      <c r="M983" s="139"/>
      <c r="N983" s="139"/>
      <c r="O983" s="139"/>
      <c r="P983" s="139"/>
      <c r="Q983" s="139"/>
      <c r="R983" s="139"/>
      <c r="S983" s="139"/>
      <c r="T983" s="139"/>
      <c r="U983" s="139"/>
      <c r="V983" s="139"/>
      <c r="W983" s="139"/>
    </row>
    <row r="984">
      <c r="A984" s="176"/>
      <c r="B984" s="173"/>
      <c r="C984" s="173"/>
      <c r="D984" s="173"/>
      <c r="E984" s="173"/>
      <c r="F984" s="176"/>
      <c r="G984" s="173"/>
      <c r="H984" s="173"/>
      <c r="I984" s="173"/>
      <c r="J984" s="173"/>
      <c r="K984" s="173"/>
      <c r="L984" s="126"/>
      <c r="M984" s="126"/>
      <c r="N984" s="126"/>
      <c r="O984" s="126"/>
      <c r="P984" s="126"/>
      <c r="Q984" s="126"/>
      <c r="R984" s="126"/>
      <c r="S984" s="126"/>
      <c r="T984" s="126"/>
      <c r="U984" s="126"/>
      <c r="V984" s="126"/>
      <c r="W984" s="126"/>
    </row>
    <row r="985">
      <c r="A985" s="175"/>
      <c r="B985" s="174"/>
      <c r="C985" s="174"/>
      <c r="D985" s="174"/>
      <c r="E985" s="174"/>
      <c r="F985" s="175"/>
      <c r="G985" s="174"/>
      <c r="H985" s="174"/>
      <c r="I985" s="174"/>
      <c r="J985" s="174"/>
      <c r="K985" s="174"/>
      <c r="L985" s="139"/>
      <c r="M985" s="139"/>
      <c r="N985" s="139"/>
      <c r="O985" s="139"/>
      <c r="P985" s="139"/>
      <c r="Q985" s="139"/>
      <c r="R985" s="139"/>
      <c r="S985" s="139"/>
      <c r="T985" s="139"/>
      <c r="U985" s="139"/>
      <c r="V985" s="139"/>
      <c r="W985" s="139"/>
    </row>
    <row r="986">
      <c r="A986" s="176"/>
      <c r="B986" s="173"/>
      <c r="C986" s="173"/>
      <c r="D986" s="173"/>
      <c r="E986" s="173"/>
      <c r="F986" s="176"/>
      <c r="G986" s="173"/>
      <c r="H986" s="173"/>
      <c r="I986" s="173"/>
      <c r="J986" s="173"/>
      <c r="K986" s="173"/>
      <c r="L986" s="126"/>
      <c r="M986" s="126"/>
      <c r="N986" s="126"/>
      <c r="O986" s="126"/>
      <c r="P986" s="126"/>
      <c r="Q986" s="126"/>
      <c r="R986" s="126"/>
      <c r="S986" s="126"/>
      <c r="T986" s="126"/>
      <c r="U986" s="126"/>
      <c r="V986" s="126"/>
      <c r="W986" s="126"/>
    </row>
    <row r="987">
      <c r="A987" s="175"/>
      <c r="B987" s="174"/>
      <c r="C987" s="174"/>
      <c r="D987" s="174"/>
      <c r="E987" s="174"/>
      <c r="F987" s="175"/>
      <c r="G987" s="174"/>
      <c r="H987" s="174"/>
      <c r="I987" s="174"/>
      <c r="J987" s="174"/>
      <c r="K987" s="174"/>
      <c r="L987" s="139"/>
      <c r="M987" s="139"/>
      <c r="N987" s="139"/>
      <c r="O987" s="139"/>
      <c r="P987" s="139"/>
      <c r="Q987" s="139"/>
      <c r="R987" s="139"/>
      <c r="S987" s="139"/>
      <c r="T987" s="139"/>
      <c r="U987" s="139"/>
      <c r="V987" s="139"/>
      <c r="W987" s="139"/>
    </row>
    <row r="988">
      <c r="A988" s="176"/>
      <c r="B988" s="173"/>
      <c r="C988" s="173"/>
      <c r="D988" s="173"/>
      <c r="E988" s="173"/>
      <c r="F988" s="176"/>
      <c r="G988" s="173"/>
      <c r="H988" s="173"/>
      <c r="I988" s="173"/>
      <c r="J988" s="173"/>
      <c r="K988" s="173"/>
      <c r="L988" s="126"/>
      <c r="M988" s="126"/>
      <c r="N988" s="126"/>
      <c r="O988" s="126"/>
      <c r="P988" s="126"/>
      <c r="Q988" s="126"/>
      <c r="R988" s="126"/>
      <c r="S988" s="126"/>
      <c r="T988" s="126"/>
      <c r="U988" s="126"/>
      <c r="V988" s="126"/>
      <c r="W988" s="126"/>
    </row>
    <row r="989">
      <c r="A989" s="175"/>
      <c r="B989" s="174"/>
      <c r="C989" s="174"/>
      <c r="D989" s="174"/>
      <c r="E989" s="174"/>
      <c r="F989" s="175"/>
      <c r="G989" s="174"/>
      <c r="H989" s="174"/>
      <c r="I989" s="174"/>
      <c r="J989" s="174"/>
      <c r="K989" s="174"/>
      <c r="L989" s="139"/>
      <c r="M989" s="139"/>
      <c r="N989" s="139"/>
      <c r="O989" s="139"/>
      <c r="P989" s="139"/>
      <c r="Q989" s="139"/>
      <c r="R989" s="139"/>
      <c r="S989" s="139"/>
      <c r="T989" s="139"/>
      <c r="U989" s="139"/>
      <c r="V989" s="139"/>
      <c r="W989" s="139"/>
    </row>
    <row r="990">
      <c r="A990" s="176"/>
      <c r="B990" s="173"/>
      <c r="C990" s="173"/>
      <c r="D990" s="173"/>
      <c r="E990" s="173"/>
      <c r="F990" s="176"/>
      <c r="G990" s="173"/>
      <c r="H990" s="173"/>
      <c r="I990" s="173"/>
      <c r="J990" s="173"/>
      <c r="K990" s="173"/>
      <c r="L990" s="126"/>
      <c r="M990" s="126"/>
      <c r="N990" s="126"/>
      <c r="O990" s="126"/>
      <c r="P990" s="126"/>
      <c r="Q990" s="126"/>
      <c r="R990" s="126"/>
      <c r="S990" s="126"/>
      <c r="T990" s="126"/>
      <c r="U990" s="126"/>
      <c r="V990" s="126"/>
      <c r="W990" s="126"/>
    </row>
    <row r="991">
      <c r="A991" s="175"/>
      <c r="B991" s="174"/>
      <c r="C991" s="174"/>
      <c r="D991" s="174"/>
      <c r="E991" s="174"/>
      <c r="F991" s="175"/>
      <c r="G991" s="174"/>
      <c r="H991" s="174"/>
      <c r="I991" s="174"/>
      <c r="J991" s="174"/>
      <c r="K991" s="174"/>
      <c r="L991" s="139"/>
      <c r="M991" s="139"/>
      <c r="N991" s="139"/>
      <c r="O991" s="139"/>
      <c r="P991" s="139"/>
      <c r="Q991" s="139"/>
      <c r="R991" s="139"/>
      <c r="S991" s="139"/>
      <c r="T991" s="139"/>
      <c r="U991" s="139"/>
      <c r="V991" s="139"/>
      <c r="W991" s="139"/>
    </row>
    <row r="992">
      <c r="A992" s="176"/>
      <c r="B992" s="173"/>
      <c r="C992" s="173"/>
      <c r="D992" s="173"/>
      <c r="E992" s="173"/>
      <c r="F992" s="176"/>
      <c r="G992" s="173"/>
      <c r="H992" s="173"/>
      <c r="I992" s="173"/>
      <c r="J992" s="173"/>
      <c r="K992" s="173"/>
      <c r="L992" s="126"/>
      <c r="M992" s="126"/>
      <c r="N992" s="126"/>
      <c r="O992" s="126"/>
      <c r="P992" s="126"/>
      <c r="Q992" s="126"/>
      <c r="R992" s="126"/>
      <c r="S992" s="126"/>
      <c r="T992" s="126"/>
      <c r="U992" s="126"/>
      <c r="V992" s="126"/>
      <c r="W992" s="126"/>
    </row>
    <row r="993">
      <c r="A993" s="175"/>
      <c r="B993" s="174"/>
      <c r="C993" s="174"/>
      <c r="D993" s="174"/>
      <c r="E993" s="174"/>
      <c r="F993" s="175"/>
      <c r="G993" s="174"/>
      <c r="H993" s="174"/>
      <c r="I993" s="174"/>
      <c r="J993" s="174"/>
      <c r="K993" s="174"/>
      <c r="L993" s="139"/>
      <c r="M993" s="139"/>
      <c r="N993" s="139"/>
      <c r="O993" s="139"/>
      <c r="P993" s="139"/>
      <c r="Q993" s="139"/>
      <c r="R993" s="139"/>
      <c r="S993" s="139"/>
      <c r="T993" s="139"/>
      <c r="U993" s="139"/>
      <c r="V993" s="139"/>
      <c r="W993" s="139"/>
    </row>
    <row r="994">
      <c r="A994" s="176"/>
      <c r="B994" s="173"/>
      <c r="C994" s="173"/>
      <c r="D994" s="173"/>
      <c r="E994" s="173"/>
      <c r="F994" s="176"/>
      <c r="G994" s="173"/>
      <c r="H994" s="173"/>
      <c r="I994" s="173"/>
      <c r="J994" s="173"/>
      <c r="K994" s="173"/>
      <c r="L994" s="126"/>
      <c r="M994" s="126"/>
      <c r="N994" s="126"/>
      <c r="O994" s="126"/>
      <c r="P994" s="126"/>
      <c r="Q994" s="126"/>
      <c r="R994" s="126"/>
      <c r="S994" s="126"/>
      <c r="T994" s="126"/>
      <c r="U994" s="126"/>
      <c r="V994" s="126"/>
      <c r="W994" s="126"/>
    </row>
    <row r="995">
      <c r="A995" s="175"/>
      <c r="B995" s="174"/>
      <c r="C995" s="174"/>
      <c r="D995" s="174"/>
      <c r="E995" s="174"/>
      <c r="F995" s="175"/>
      <c r="G995" s="174"/>
      <c r="H995" s="174"/>
      <c r="I995" s="174"/>
      <c r="J995" s="174"/>
      <c r="K995" s="174"/>
      <c r="L995" s="139"/>
      <c r="M995" s="139"/>
      <c r="N995" s="139"/>
      <c r="O995" s="139"/>
      <c r="P995" s="139"/>
      <c r="Q995" s="139"/>
      <c r="R995" s="139"/>
      <c r="S995" s="139"/>
      <c r="T995" s="139"/>
      <c r="U995" s="139"/>
      <c r="V995" s="139"/>
      <c r="W995" s="139"/>
    </row>
    <row r="996">
      <c r="A996" s="176"/>
      <c r="B996" s="173"/>
      <c r="C996" s="173"/>
      <c r="D996" s="173"/>
      <c r="E996" s="173"/>
      <c r="F996" s="176"/>
      <c r="G996" s="173"/>
      <c r="H996" s="173"/>
      <c r="I996" s="173"/>
      <c r="J996" s="173"/>
      <c r="K996" s="173"/>
      <c r="L996" s="126"/>
      <c r="M996" s="126"/>
      <c r="N996" s="126"/>
      <c r="O996" s="126"/>
      <c r="P996" s="126"/>
      <c r="Q996" s="126"/>
      <c r="R996" s="126"/>
      <c r="S996" s="126"/>
      <c r="T996" s="126"/>
      <c r="U996" s="126"/>
      <c r="V996" s="126"/>
      <c r="W996" s="126"/>
    </row>
    <row r="997">
      <c r="A997" s="175"/>
      <c r="B997" s="174"/>
      <c r="C997" s="174"/>
      <c r="D997" s="174"/>
      <c r="E997" s="174"/>
      <c r="F997" s="175"/>
      <c r="G997" s="174"/>
      <c r="H997" s="174"/>
      <c r="I997" s="174"/>
      <c r="J997" s="174"/>
      <c r="K997" s="174"/>
      <c r="L997" s="139"/>
      <c r="M997" s="139"/>
      <c r="N997" s="139"/>
      <c r="O997" s="139"/>
      <c r="P997" s="139"/>
      <c r="Q997" s="139"/>
      <c r="R997" s="139"/>
      <c r="S997" s="139"/>
      <c r="T997" s="139"/>
      <c r="U997" s="139"/>
      <c r="V997" s="139"/>
      <c r="W997" s="139"/>
    </row>
    <row r="998">
      <c r="A998" s="176"/>
      <c r="B998" s="173"/>
      <c r="C998" s="173"/>
      <c r="D998" s="173"/>
      <c r="E998" s="173"/>
      <c r="F998" s="176"/>
      <c r="G998" s="173"/>
      <c r="H998" s="173"/>
      <c r="I998" s="173"/>
      <c r="J998" s="173"/>
      <c r="K998" s="173"/>
      <c r="L998" s="126"/>
      <c r="M998" s="126"/>
      <c r="N998" s="126"/>
      <c r="O998" s="126"/>
      <c r="P998" s="126"/>
      <c r="Q998" s="126"/>
      <c r="R998" s="126"/>
      <c r="S998" s="126"/>
      <c r="T998" s="126"/>
      <c r="U998" s="126"/>
      <c r="V998" s="126"/>
      <c r="W998" s="126"/>
    </row>
    <row r="999">
      <c r="A999" s="175"/>
      <c r="B999" s="174"/>
      <c r="C999" s="174"/>
      <c r="D999" s="174"/>
      <c r="E999" s="174"/>
      <c r="F999" s="175"/>
      <c r="G999" s="174"/>
      <c r="H999" s="174"/>
      <c r="I999" s="174"/>
      <c r="J999" s="174"/>
      <c r="K999" s="174"/>
      <c r="L999" s="139"/>
      <c r="M999" s="139"/>
      <c r="N999" s="139"/>
      <c r="O999" s="139"/>
      <c r="P999" s="139"/>
      <c r="Q999" s="139"/>
      <c r="R999" s="139"/>
      <c r="S999" s="139"/>
      <c r="T999" s="139"/>
      <c r="U999" s="139"/>
      <c r="V999" s="139"/>
      <c r="W999" s="139"/>
    </row>
    <row r="1000">
      <c r="A1000" s="176"/>
      <c r="B1000" s="173"/>
      <c r="C1000" s="173"/>
      <c r="D1000" s="173"/>
      <c r="E1000" s="173"/>
      <c r="F1000" s="176"/>
      <c r="G1000" s="173"/>
      <c r="H1000" s="173"/>
      <c r="I1000" s="173"/>
      <c r="J1000" s="173"/>
      <c r="K1000" s="173"/>
      <c r="L1000" s="126"/>
      <c r="M1000" s="126"/>
      <c r="N1000" s="126"/>
      <c r="O1000" s="126"/>
      <c r="P1000" s="126"/>
      <c r="Q1000" s="126"/>
      <c r="R1000" s="126"/>
      <c r="S1000" s="126"/>
      <c r="T1000" s="126"/>
      <c r="U1000" s="126"/>
      <c r="V1000" s="126"/>
      <c r="W1000" s="126"/>
    </row>
    <row r="1001">
      <c r="A1001" s="175"/>
      <c r="B1001" s="174"/>
      <c r="C1001" s="174"/>
      <c r="D1001" s="174"/>
      <c r="E1001" s="174"/>
      <c r="F1001" s="175"/>
      <c r="G1001" s="174"/>
      <c r="H1001" s="174"/>
      <c r="I1001" s="174"/>
      <c r="J1001" s="174"/>
      <c r="K1001" s="174"/>
      <c r="L1001" s="139"/>
      <c r="M1001" s="139"/>
      <c r="N1001" s="139"/>
      <c r="O1001" s="139"/>
      <c r="P1001" s="139"/>
      <c r="Q1001" s="139"/>
      <c r="R1001" s="139"/>
      <c r="S1001" s="139"/>
      <c r="T1001" s="139"/>
      <c r="U1001" s="139"/>
      <c r="V1001" s="139"/>
      <c r="W1001" s="139"/>
    </row>
    <row r="1002">
      <c r="A1002" s="176"/>
      <c r="B1002" s="173"/>
      <c r="C1002" s="173"/>
      <c r="D1002" s="173"/>
      <c r="E1002" s="173"/>
      <c r="F1002" s="176"/>
      <c r="G1002" s="173"/>
      <c r="H1002" s="173"/>
      <c r="I1002" s="173"/>
      <c r="J1002" s="173"/>
      <c r="K1002" s="173"/>
      <c r="L1002" s="126"/>
      <c r="M1002" s="126"/>
      <c r="N1002" s="126"/>
      <c r="O1002" s="126"/>
      <c r="P1002" s="126"/>
      <c r="Q1002" s="126"/>
      <c r="R1002" s="126"/>
      <c r="S1002" s="126"/>
      <c r="T1002" s="126"/>
      <c r="U1002" s="126"/>
      <c r="V1002" s="126"/>
      <c r="W1002" s="126"/>
    </row>
  </sheetData>
  <mergeCells count="39">
    <mergeCell ref="D1:E1"/>
    <mergeCell ref="A16:E16"/>
    <mergeCell ref="A17:D20"/>
    <mergeCell ref="E17:E20"/>
    <mergeCell ref="B1:C1"/>
    <mergeCell ref="F1:G1"/>
    <mergeCell ref="H1:I1"/>
    <mergeCell ref="J1:K1"/>
    <mergeCell ref="L1:M1"/>
    <mergeCell ref="N1:O1"/>
    <mergeCell ref="B8:Q8"/>
    <mergeCell ref="W15:X15"/>
    <mergeCell ref="W16:X16"/>
    <mergeCell ref="P1:Q1"/>
    <mergeCell ref="T7:V9"/>
    <mergeCell ref="T10:V11"/>
    <mergeCell ref="S14:T14"/>
    <mergeCell ref="W14:X14"/>
    <mergeCell ref="S15:U15"/>
    <mergeCell ref="S16:T16"/>
    <mergeCell ref="S17:U17"/>
    <mergeCell ref="W17:X17"/>
    <mergeCell ref="S18:T18"/>
    <mergeCell ref="W18:X18"/>
    <mergeCell ref="W19:X19"/>
    <mergeCell ref="W20:X20"/>
    <mergeCell ref="S21:T21"/>
    <mergeCell ref="W27:X27"/>
    <mergeCell ref="W28:X28"/>
    <mergeCell ref="W29:X29"/>
    <mergeCell ref="W30:X30"/>
    <mergeCell ref="W31:X31"/>
    <mergeCell ref="W21:X21"/>
    <mergeCell ref="W22:X22"/>
    <mergeCell ref="W23:X23"/>
    <mergeCell ref="W24:X24"/>
    <mergeCell ref="S25:T25"/>
    <mergeCell ref="W25:X25"/>
    <mergeCell ref="W26:X26"/>
  </mergeCells>
  <conditionalFormatting sqref="R4:AB4">
    <cfRule type="colorScale" priority="1">
      <colorScale>
        <cfvo type="percentile" val="0"/>
        <cfvo type="max"/>
        <color rgb="FFE9B6E4"/>
        <color rgb="FFFF00FF"/>
      </colorScale>
    </cfRule>
  </conditionalFormatting>
  <conditionalFormatting sqref="B3:Q14">
    <cfRule type="colorScale" priority="2">
      <colorScale>
        <cfvo type="formula" val="-2"/>
        <cfvo type="max"/>
        <color rgb="FFFFFFFF"/>
        <color rgb="FF57BB8A"/>
      </colorScale>
    </cfRule>
  </conditionalFormatting>
  <dataValidations>
    <dataValidation type="decimal" allowBlank="1" showDropDown="1" sqref="B2:Q7 B8 B9:Q10 B11:R13 B14:Q14 O15:O16 F15:L20 B21:L23 N17:O24 N26 B24:J27 B28:L28 N28 B29:E35 G29:K35">
      <formula1>-2.0</formula1>
      <formula2>500.0</formula2>
    </dataValidation>
  </dataValidations>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4" max="4" width="10.0"/>
    <col customWidth="1" min="9" max="9" width="8.5"/>
  </cols>
  <sheetData>
    <row r="4">
      <c r="A4" s="177" t="s">
        <v>3495</v>
      </c>
      <c r="D4" s="178" t="s">
        <v>3496</v>
      </c>
      <c r="G4" s="179" t="s">
        <v>3497</v>
      </c>
      <c r="J4" s="180" t="s">
        <v>2133</v>
      </c>
    </row>
    <row r="12">
      <c r="A12" s="181" t="s">
        <v>3498</v>
      </c>
      <c r="D12" s="182" t="s">
        <v>3499</v>
      </c>
      <c r="G12" s="183" t="s">
        <v>990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17" width="7.5"/>
    <col customWidth="1" min="22" max="22" width="14.13"/>
  </cols>
  <sheetData>
    <row r="1">
      <c r="A1" s="121"/>
      <c r="B1" s="122" t="s">
        <v>3476</v>
      </c>
      <c r="D1" s="122" t="s">
        <v>1265</v>
      </c>
      <c r="F1" s="122" t="s">
        <v>3471</v>
      </c>
      <c r="H1" s="184" t="s">
        <v>3500</v>
      </c>
      <c r="J1" s="122" t="s">
        <v>3472</v>
      </c>
      <c r="L1" s="122" t="s">
        <v>3501</v>
      </c>
      <c r="N1" s="122" t="s">
        <v>826</v>
      </c>
      <c r="P1" s="122" t="s">
        <v>3473</v>
      </c>
      <c r="R1" s="123"/>
      <c r="S1" s="123"/>
      <c r="T1" s="123"/>
      <c r="U1" s="123"/>
      <c r="V1" s="123"/>
      <c r="W1" s="123"/>
      <c r="X1" s="123"/>
      <c r="Y1" s="123"/>
      <c r="Z1" s="123"/>
      <c r="AA1" s="123"/>
      <c r="AB1" s="124"/>
    </row>
    <row r="2" ht="23.25" customHeight="1">
      <c r="B2" s="125" t="s">
        <v>3477</v>
      </c>
      <c r="C2" s="125" t="s">
        <v>3478</v>
      </c>
      <c r="D2" s="125" t="s">
        <v>3477</v>
      </c>
      <c r="E2" s="125" t="s">
        <v>3478</v>
      </c>
      <c r="F2" s="125" t="s">
        <v>3477</v>
      </c>
      <c r="G2" s="125" t="s">
        <v>3478</v>
      </c>
      <c r="H2" s="125" t="s">
        <v>3477</v>
      </c>
      <c r="I2" s="125" t="s">
        <v>3478</v>
      </c>
      <c r="J2" s="125" t="s">
        <v>3477</v>
      </c>
      <c r="K2" s="125" t="s">
        <v>3478</v>
      </c>
      <c r="L2" s="125" t="s">
        <v>3477</v>
      </c>
      <c r="M2" s="125" t="s">
        <v>3478</v>
      </c>
      <c r="N2" s="125" t="s">
        <v>3477</v>
      </c>
      <c r="O2" s="125" t="s">
        <v>3478</v>
      </c>
      <c r="P2" s="125" t="s">
        <v>3477</v>
      </c>
      <c r="Q2" s="125" t="s">
        <v>3478</v>
      </c>
      <c r="R2" s="126"/>
      <c r="S2" s="126"/>
      <c r="T2" s="126"/>
      <c r="U2" s="126"/>
      <c r="V2" s="126"/>
      <c r="W2" s="127"/>
      <c r="X2" s="127"/>
      <c r="Y2" s="127"/>
    </row>
    <row r="3">
      <c r="A3" s="185" t="s">
        <v>3502</v>
      </c>
      <c r="B3" s="129">
        <v>3.0</v>
      </c>
      <c r="C3" s="130">
        <v>2.0</v>
      </c>
      <c r="D3" s="129">
        <v>3.0</v>
      </c>
      <c r="E3" s="130">
        <v>3.0</v>
      </c>
      <c r="F3" s="129">
        <v>3.0</v>
      </c>
      <c r="G3" s="130">
        <v>2.0</v>
      </c>
      <c r="H3" s="129"/>
      <c r="I3" s="130"/>
      <c r="J3" s="129">
        <v>3.0</v>
      </c>
      <c r="K3" s="130">
        <v>1.0</v>
      </c>
      <c r="L3" s="129"/>
      <c r="M3" s="130"/>
      <c r="N3" s="129"/>
      <c r="O3" s="130"/>
      <c r="P3" s="129">
        <v>3.0</v>
      </c>
      <c r="Q3" s="130">
        <v>6.0</v>
      </c>
      <c r="R3" s="133" t="s">
        <v>3476</v>
      </c>
      <c r="S3" s="133" t="s">
        <v>1265</v>
      </c>
      <c r="T3" s="133" t="s">
        <v>3471</v>
      </c>
      <c r="U3" s="133" t="s">
        <v>3500</v>
      </c>
      <c r="V3" s="133" t="s">
        <v>3472</v>
      </c>
      <c r="W3" s="134" t="s">
        <v>3501</v>
      </c>
      <c r="X3" s="134" t="s">
        <v>826</v>
      </c>
      <c r="Y3" s="134" t="s">
        <v>3473</v>
      </c>
      <c r="AB3" s="134"/>
    </row>
    <row r="4">
      <c r="A4" s="185" t="s">
        <v>3503</v>
      </c>
      <c r="B4" s="135">
        <v>2.0</v>
      </c>
      <c r="C4" s="136">
        <v>0.0</v>
      </c>
      <c r="D4" s="135">
        <v>3.0</v>
      </c>
      <c r="E4" s="136">
        <v>1.0</v>
      </c>
      <c r="F4" s="135">
        <v>3.0</v>
      </c>
      <c r="G4" s="136">
        <v>1.0</v>
      </c>
      <c r="H4" s="135"/>
      <c r="I4" s="136"/>
      <c r="J4" s="135">
        <v>2.0</v>
      </c>
      <c r="K4" s="136">
        <v>1.0</v>
      </c>
      <c r="L4" s="135"/>
      <c r="M4" s="136"/>
      <c r="N4" s="135"/>
      <c r="O4" s="136"/>
      <c r="P4" s="135">
        <v>2.0</v>
      </c>
      <c r="Q4" s="136">
        <v>0.0</v>
      </c>
      <c r="R4" s="137">
        <f>SUM(C3:C23)</f>
        <v>3</v>
      </c>
      <c r="S4" s="137">
        <f>SUM(E3:E23)</f>
        <v>5</v>
      </c>
      <c r="T4" s="137">
        <f>SUM(G3:G23)</f>
        <v>4</v>
      </c>
      <c r="U4" s="137">
        <f>SUM(I3:I23)</f>
        <v>0</v>
      </c>
      <c r="V4" s="137">
        <f>SUM(K3:K23)</f>
        <v>5</v>
      </c>
      <c r="W4" s="138">
        <f>SUM(M3:M23)</f>
        <v>0</v>
      </c>
      <c r="X4" s="138">
        <f>SUM(I3:I23)</f>
        <v>0</v>
      </c>
      <c r="Y4" s="138">
        <f>SUM(Q3:Q23)</f>
        <v>15</v>
      </c>
      <c r="AB4" s="138"/>
    </row>
    <row r="5">
      <c r="A5" s="185" t="s">
        <v>3504</v>
      </c>
      <c r="B5" s="129">
        <v>1.0</v>
      </c>
      <c r="C5" s="130">
        <v>1.0</v>
      </c>
      <c r="D5" s="129">
        <v>3.0</v>
      </c>
      <c r="E5" s="130">
        <v>1.0</v>
      </c>
      <c r="F5" s="129">
        <v>3.0</v>
      </c>
      <c r="G5" s="130">
        <v>1.0</v>
      </c>
      <c r="H5" s="129"/>
      <c r="I5" s="130"/>
      <c r="J5" s="129">
        <v>1.0</v>
      </c>
      <c r="K5" s="130">
        <v>3.0</v>
      </c>
      <c r="L5" s="129"/>
      <c r="M5" s="130"/>
      <c r="N5" s="129"/>
      <c r="O5" s="130"/>
      <c r="P5" s="129">
        <v>2.0</v>
      </c>
      <c r="Q5" s="130">
        <v>2.0</v>
      </c>
      <c r="R5" s="139"/>
      <c r="S5" s="139"/>
      <c r="T5" s="139"/>
      <c r="U5" s="139"/>
      <c r="V5" s="139"/>
      <c r="W5" s="127"/>
      <c r="X5" s="127"/>
      <c r="Y5" s="127"/>
      <c r="Z5" s="140"/>
      <c r="AA5" s="127"/>
      <c r="AB5" s="127"/>
    </row>
    <row r="6">
      <c r="A6" s="185" t="s">
        <v>3505</v>
      </c>
      <c r="B6" s="141">
        <v>2.0</v>
      </c>
      <c r="C6" s="142">
        <v>0.0</v>
      </c>
      <c r="D6" s="141"/>
      <c r="E6" s="142"/>
      <c r="F6" s="141"/>
      <c r="G6" s="142"/>
      <c r="H6" s="141"/>
      <c r="I6" s="142"/>
      <c r="J6" s="141">
        <v>2.0</v>
      </c>
      <c r="K6" s="142">
        <v>0.0</v>
      </c>
      <c r="L6" s="141"/>
      <c r="M6" s="142"/>
      <c r="N6" s="141"/>
      <c r="O6" s="142"/>
      <c r="P6" s="141">
        <v>2.0</v>
      </c>
      <c r="Q6" s="142">
        <v>7.0</v>
      </c>
    </row>
    <row r="7">
      <c r="A7" s="167"/>
      <c r="B7" s="152"/>
      <c r="C7" s="152"/>
      <c r="D7" s="152"/>
      <c r="E7" s="152"/>
      <c r="F7" s="152"/>
      <c r="G7" s="152"/>
      <c r="H7" s="152"/>
      <c r="I7" s="152"/>
      <c r="J7" s="152"/>
      <c r="K7" s="152"/>
      <c r="L7" s="152"/>
    </row>
    <row r="8">
      <c r="A8" s="170"/>
      <c r="B8" s="153"/>
      <c r="C8" s="153"/>
      <c r="D8" s="153"/>
      <c r="E8" s="153"/>
      <c r="F8" s="153"/>
      <c r="G8" s="153"/>
      <c r="H8" s="153"/>
      <c r="I8" s="153"/>
      <c r="J8" s="153"/>
      <c r="K8" s="153"/>
      <c r="L8" s="153"/>
      <c r="M8" s="153"/>
      <c r="N8" s="153"/>
      <c r="O8" s="153"/>
      <c r="P8" s="153"/>
    </row>
    <row r="9">
      <c r="A9" s="167"/>
      <c r="B9" s="152"/>
      <c r="C9" s="152"/>
      <c r="D9" s="152"/>
      <c r="E9" s="152"/>
      <c r="F9" s="152"/>
      <c r="G9" s="152"/>
      <c r="H9" s="152"/>
      <c r="I9" s="152"/>
      <c r="J9" s="152"/>
      <c r="U9" s="186" t="s">
        <v>1866</v>
      </c>
    </row>
    <row r="10">
      <c r="A10" s="170"/>
      <c r="B10" s="153"/>
      <c r="C10" s="153"/>
      <c r="D10" s="153"/>
      <c r="E10" s="153"/>
      <c r="F10" s="153"/>
      <c r="G10" s="153"/>
      <c r="H10" s="153"/>
      <c r="I10" s="153"/>
      <c r="J10" s="153"/>
      <c r="U10" s="187"/>
    </row>
    <row r="11">
      <c r="A11" s="167"/>
      <c r="B11" s="152"/>
      <c r="C11" s="152"/>
      <c r="D11" s="152"/>
      <c r="E11" s="152"/>
      <c r="F11" s="152"/>
      <c r="G11" s="152"/>
      <c r="H11" s="152"/>
      <c r="I11" s="152"/>
      <c r="K11" s="152"/>
      <c r="L11" s="152"/>
      <c r="M11" s="152"/>
      <c r="N11" s="152"/>
      <c r="O11" s="152"/>
      <c r="P11" s="152"/>
    </row>
    <row r="12">
      <c r="A12" s="170"/>
      <c r="B12" s="153"/>
      <c r="C12" s="153"/>
      <c r="D12" s="153"/>
      <c r="E12" s="153"/>
      <c r="F12" s="153"/>
      <c r="G12" s="153"/>
      <c r="H12" s="153"/>
      <c r="I12" s="153"/>
      <c r="J12" s="153"/>
      <c r="K12" s="153"/>
      <c r="L12" s="153"/>
      <c r="M12" s="153"/>
      <c r="N12" s="153"/>
      <c r="O12" s="153"/>
      <c r="P12" s="153"/>
      <c r="R12" s="153"/>
      <c r="S12" s="188"/>
    </row>
    <row r="13">
      <c r="A13" s="167"/>
      <c r="B13" s="152"/>
      <c r="C13" s="152"/>
      <c r="D13" s="152"/>
      <c r="E13" s="152"/>
      <c r="F13" s="152"/>
      <c r="G13" s="152"/>
      <c r="H13" s="152"/>
      <c r="I13" s="152"/>
      <c r="R13" s="152"/>
      <c r="S13" s="189"/>
      <c r="U13" s="190"/>
      <c r="V13" s="139"/>
      <c r="W13" s="191"/>
    </row>
    <row r="14">
      <c r="A14" s="170"/>
      <c r="B14" s="153"/>
      <c r="C14" s="153"/>
      <c r="D14" s="153"/>
      <c r="E14" s="153"/>
      <c r="F14" s="153"/>
      <c r="G14" s="153"/>
      <c r="H14" s="153"/>
      <c r="I14" s="153"/>
      <c r="J14" s="153"/>
      <c r="K14" s="153"/>
      <c r="L14" s="153"/>
      <c r="M14" s="153"/>
      <c r="N14" s="153"/>
      <c r="O14" s="153"/>
      <c r="P14" s="153"/>
      <c r="R14" s="153"/>
      <c r="S14" s="188"/>
      <c r="V14" s="126"/>
      <c r="W14" s="191"/>
    </row>
    <row r="15">
      <c r="A15" s="167"/>
      <c r="B15" s="152"/>
      <c r="C15" s="152"/>
      <c r="D15" s="152"/>
      <c r="E15" s="152"/>
      <c r="F15" s="152"/>
      <c r="G15" s="152"/>
      <c r="H15" s="152"/>
      <c r="I15" s="152"/>
      <c r="J15" s="152"/>
      <c r="K15" s="152"/>
      <c r="L15" s="152"/>
      <c r="O15" s="152"/>
      <c r="R15" s="139"/>
      <c r="S15" s="189"/>
      <c r="U15" s="190"/>
      <c r="V15" s="139"/>
      <c r="W15" s="191"/>
    </row>
    <row r="16">
      <c r="A16" s="170"/>
      <c r="B16" s="153"/>
      <c r="C16" s="153"/>
      <c r="D16" s="153"/>
      <c r="E16" s="153"/>
      <c r="F16" s="153"/>
      <c r="G16" s="153"/>
      <c r="H16" s="153"/>
      <c r="I16" s="153"/>
      <c r="J16" s="153"/>
      <c r="K16" s="153"/>
      <c r="L16" s="153"/>
      <c r="O16" s="153"/>
      <c r="R16" s="126"/>
      <c r="S16" s="188"/>
      <c r="V16" s="126"/>
      <c r="W16" s="191"/>
    </row>
    <row r="17">
      <c r="A17" s="167"/>
      <c r="B17" s="152"/>
      <c r="C17" s="152"/>
      <c r="D17" s="152"/>
      <c r="E17" s="152"/>
      <c r="F17" s="152"/>
      <c r="G17" s="152"/>
      <c r="H17" s="152"/>
      <c r="I17" s="152"/>
      <c r="J17" s="152"/>
      <c r="K17" s="152"/>
      <c r="L17" s="152"/>
      <c r="O17" s="152"/>
      <c r="R17" s="139"/>
      <c r="S17" s="189"/>
      <c r="U17" s="190"/>
      <c r="V17" s="139"/>
      <c r="W17" s="191"/>
    </row>
    <row r="18">
      <c r="A18" s="170"/>
      <c r="B18" s="153"/>
      <c r="C18" s="153"/>
      <c r="D18" s="153"/>
      <c r="E18" s="153"/>
      <c r="F18" s="153"/>
      <c r="G18" s="153"/>
      <c r="H18" s="153"/>
      <c r="I18" s="153"/>
      <c r="J18" s="153"/>
      <c r="K18" s="153"/>
      <c r="L18" s="153"/>
      <c r="N18" s="153"/>
      <c r="O18" s="153"/>
      <c r="R18" s="126"/>
      <c r="S18" s="188"/>
      <c r="V18" s="126"/>
      <c r="W18" s="191"/>
      <c r="Z18" s="127"/>
    </row>
    <row r="19">
      <c r="A19" s="167"/>
      <c r="B19" s="152"/>
      <c r="C19" s="152"/>
      <c r="D19" s="152"/>
      <c r="E19" s="152"/>
      <c r="F19" s="152"/>
      <c r="G19" s="152"/>
      <c r="H19" s="152"/>
      <c r="I19" s="152"/>
      <c r="J19" s="152"/>
      <c r="K19" s="152"/>
      <c r="L19" s="152"/>
      <c r="N19" s="152"/>
      <c r="O19" s="152"/>
      <c r="R19" s="139"/>
      <c r="S19" s="189"/>
      <c r="U19" s="169"/>
      <c r="V19" s="139"/>
      <c r="W19" s="191"/>
      <c r="Z19" s="127"/>
      <c r="AA19" s="127"/>
      <c r="AB19" s="127"/>
    </row>
    <row r="20">
      <c r="A20" s="170"/>
      <c r="B20" s="153"/>
      <c r="C20" s="153"/>
      <c r="D20" s="153"/>
      <c r="E20" s="153"/>
      <c r="F20" s="153"/>
      <c r="G20" s="153"/>
      <c r="H20" s="153"/>
      <c r="I20" s="153"/>
      <c r="J20" s="153"/>
      <c r="K20" s="153"/>
      <c r="L20" s="153"/>
      <c r="N20" s="153"/>
      <c r="O20" s="153"/>
      <c r="R20" s="126"/>
      <c r="V20" s="126"/>
      <c r="W20" s="191"/>
      <c r="Y20" s="127"/>
      <c r="Z20" s="127"/>
      <c r="AA20" s="127"/>
      <c r="AB20" s="127"/>
    </row>
    <row r="21">
      <c r="A21" s="167"/>
      <c r="B21" s="152"/>
      <c r="C21" s="152"/>
      <c r="D21" s="152"/>
      <c r="E21" s="152"/>
      <c r="F21" s="152"/>
      <c r="G21" s="152"/>
      <c r="H21" s="152"/>
      <c r="I21" s="152"/>
      <c r="J21" s="152"/>
      <c r="K21" s="152"/>
      <c r="L21" s="152"/>
      <c r="N21" s="152"/>
      <c r="O21" s="152"/>
      <c r="R21" s="139"/>
      <c r="V21" s="139"/>
      <c r="W21" s="191"/>
      <c r="Z21" s="127"/>
      <c r="AA21" s="127"/>
      <c r="AB21" s="127"/>
    </row>
    <row r="22">
      <c r="A22" s="170"/>
      <c r="B22" s="153"/>
      <c r="C22" s="153"/>
      <c r="D22" s="153"/>
      <c r="E22" s="153"/>
      <c r="F22" s="153"/>
      <c r="G22" s="153"/>
      <c r="H22" s="153"/>
      <c r="I22" s="153"/>
      <c r="J22" s="153"/>
      <c r="K22" s="153"/>
      <c r="L22" s="153"/>
      <c r="N22" s="153"/>
      <c r="O22" s="153"/>
      <c r="R22" s="126"/>
      <c r="S22" s="192"/>
      <c r="U22" s="165"/>
      <c r="V22" s="126"/>
      <c r="W22" s="191"/>
      <c r="Z22" s="127"/>
      <c r="AA22" s="127"/>
      <c r="AB22" s="127"/>
    </row>
    <row r="23">
      <c r="A23" s="167"/>
      <c r="B23" s="152"/>
      <c r="C23" s="152"/>
      <c r="D23" s="152"/>
      <c r="E23" s="152"/>
      <c r="F23" s="152"/>
      <c r="G23" s="152"/>
      <c r="H23" s="152"/>
      <c r="I23" s="152"/>
      <c r="J23" s="152"/>
      <c r="K23" s="152"/>
      <c r="L23" s="152"/>
      <c r="N23" s="152"/>
      <c r="O23" s="152"/>
      <c r="R23" s="139"/>
      <c r="V23" s="139"/>
      <c r="W23" s="191"/>
      <c r="Z23" s="127"/>
      <c r="AA23" s="127"/>
      <c r="AB23" s="127"/>
    </row>
    <row r="24">
      <c r="A24" s="170"/>
      <c r="B24" s="153"/>
      <c r="C24" s="153"/>
      <c r="D24" s="153"/>
      <c r="E24" s="153"/>
      <c r="F24" s="153"/>
      <c r="G24" s="153"/>
      <c r="H24" s="153"/>
      <c r="I24" s="153"/>
      <c r="J24" s="153"/>
      <c r="K24" s="153"/>
      <c r="L24" s="153"/>
      <c r="N24" s="153"/>
      <c r="O24" s="153"/>
      <c r="R24" s="126"/>
      <c r="V24" s="126"/>
      <c r="W24" s="191"/>
      <c r="AA24" s="127"/>
      <c r="AB24" s="127"/>
    </row>
    <row r="25">
      <c r="A25" s="167"/>
      <c r="B25" s="152"/>
      <c r="C25" s="152"/>
      <c r="D25" s="152"/>
      <c r="E25" s="152"/>
      <c r="F25" s="152"/>
      <c r="G25" s="152"/>
      <c r="H25" s="152"/>
      <c r="I25" s="152"/>
      <c r="J25" s="152"/>
      <c r="N25" s="171"/>
      <c r="O25" s="152"/>
      <c r="R25" s="139"/>
      <c r="V25" s="139"/>
      <c r="W25" s="191"/>
      <c r="Z25" s="127"/>
      <c r="AA25" s="127"/>
      <c r="AB25" s="127"/>
    </row>
    <row r="26">
      <c r="A26" s="170"/>
      <c r="B26" s="153"/>
      <c r="C26" s="153"/>
      <c r="D26" s="153"/>
      <c r="E26" s="153"/>
      <c r="F26" s="153"/>
      <c r="G26" s="153"/>
      <c r="H26" s="153"/>
      <c r="I26" s="153"/>
      <c r="J26" s="153"/>
      <c r="R26" s="126"/>
      <c r="S26" s="192"/>
      <c r="U26" s="165"/>
      <c r="W26" s="191"/>
      <c r="Y26" s="127"/>
      <c r="Z26" s="127"/>
      <c r="AA26" s="127"/>
      <c r="AB26" s="127"/>
    </row>
    <row r="27">
      <c r="A27" s="167"/>
      <c r="B27" s="152"/>
      <c r="C27" s="152"/>
      <c r="D27" s="152"/>
      <c r="E27" s="152"/>
      <c r="F27" s="152"/>
      <c r="G27" s="152"/>
      <c r="H27" s="152"/>
      <c r="I27" s="152"/>
      <c r="J27" s="152"/>
      <c r="N27" s="172"/>
      <c r="R27" s="139"/>
      <c r="S27" s="139"/>
      <c r="T27" s="139"/>
      <c r="U27" s="139"/>
      <c r="V27" s="139"/>
      <c r="W27" s="191"/>
      <c r="Y27" s="127"/>
      <c r="Z27" s="127"/>
      <c r="AA27" s="127"/>
      <c r="AB27" s="127"/>
    </row>
    <row r="28">
      <c r="A28" s="170"/>
      <c r="B28" s="153"/>
      <c r="C28" s="153"/>
      <c r="D28" s="153"/>
      <c r="E28" s="153"/>
      <c r="F28" s="153"/>
      <c r="G28" s="153"/>
      <c r="H28" s="153"/>
      <c r="I28" s="153"/>
      <c r="J28" s="153"/>
      <c r="N28" s="170"/>
      <c r="O28" s="170"/>
      <c r="Q28" s="126"/>
      <c r="R28" s="126"/>
      <c r="U28" s="126"/>
      <c r="V28" s="126"/>
      <c r="W28" s="191"/>
      <c r="Y28" s="127"/>
    </row>
    <row r="29">
      <c r="A29" s="167"/>
      <c r="B29" s="152"/>
      <c r="C29" s="152"/>
      <c r="D29" s="152"/>
      <c r="E29" s="152"/>
      <c r="F29" s="152"/>
      <c r="G29" s="152"/>
      <c r="H29" s="152"/>
      <c r="I29" s="152"/>
      <c r="J29" s="152"/>
      <c r="K29" s="152"/>
      <c r="L29" s="152"/>
      <c r="N29" s="174"/>
      <c r="O29" s="139"/>
      <c r="Q29" s="139"/>
      <c r="R29" s="139"/>
      <c r="S29" s="139"/>
      <c r="T29" s="139"/>
      <c r="U29" s="139"/>
      <c r="V29" s="139"/>
      <c r="W29" s="191"/>
      <c r="Y29" s="127"/>
    </row>
    <row r="30">
      <c r="A30" s="170"/>
      <c r="B30" s="173"/>
      <c r="C30" s="173"/>
      <c r="D30" s="173"/>
      <c r="E30" s="173"/>
      <c r="F30" s="176"/>
      <c r="G30" s="173"/>
      <c r="H30" s="173"/>
      <c r="I30" s="173"/>
      <c r="J30" s="173"/>
      <c r="K30" s="173"/>
      <c r="L30" s="126"/>
      <c r="M30" s="126"/>
      <c r="N30" s="126"/>
      <c r="O30" s="126"/>
      <c r="P30" s="126"/>
      <c r="Q30" s="126"/>
      <c r="R30" s="126"/>
      <c r="S30" s="126"/>
      <c r="T30" s="126"/>
      <c r="U30" s="126"/>
      <c r="V30" s="126"/>
      <c r="W30" s="191"/>
    </row>
    <row r="31">
      <c r="A31" s="167"/>
      <c r="B31" s="174"/>
      <c r="C31" s="174"/>
      <c r="D31" s="174"/>
      <c r="E31" s="174"/>
      <c r="F31" s="175"/>
      <c r="G31" s="174"/>
      <c r="H31" s="174"/>
      <c r="I31" s="174"/>
      <c r="J31" s="174"/>
      <c r="K31" s="174"/>
      <c r="L31" s="139"/>
      <c r="M31" s="139"/>
      <c r="N31" s="139"/>
      <c r="O31" s="139"/>
      <c r="P31" s="139"/>
      <c r="Q31" s="139"/>
      <c r="R31" s="139"/>
      <c r="S31" s="139"/>
      <c r="T31" s="139"/>
      <c r="U31" s="139"/>
      <c r="V31" s="139"/>
      <c r="W31" s="191"/>
    </row>
    <row r="32">
      <c r="A32" s="170"/>
      <c r="B32" s="173"/>
      <c r="C32" s="173"/>
      <c r="D32" s="173"/>
      <c r="E32" s="173"/>
      <c r="F32" s="176"/>
      <c r="G32" s="173"/>
      <c r="H32" s="173"/>
      <c r="I32" s="173"/>
      <c r="J32" s="173"/>
      <c r="K32" s="173"/>
      <c r="L32" s="126"/>
      <c r="M32" s="126"/>
      <c r="N32" s="126"/>
      <c r="O32" s="126"/>
      <c r="P32" s="126"/>
      <c r="Q32" s="126"/>
      <c r="R32" s="126"/>
      <c r="S32" s="126"/>
      <c r="T32" s="126"/>
      <c r="U32" s="126"/>
      <c r="V32" s="126"/>
      <c r="W32" s="191"/>
    </row>
    <row r="33">
      <c r="A33" s="167"/>
      <c r="B33" s="174"/>
      <c r="C33" s="174"/>
      <c r="D33" s="174"/>
      <c r="E33" s="174"/>
      <c r="F33" s="175"/>
      <c r="G33" s="174"/>
      <c r="H33" s="174"/>
      <c r="I33" s="174"/>
      <c r="J33" s="174"/>
      <c r="K33" s="174"/>
      <c r="L33" s="139"/>
      <c r="M33" s="139"/>
      <c r="N33" s="139"/>
      <c r="O33" s="139"/>
      <c r="P33" s="139"/>
      <c r="Q33" s="139"/>
      <c r="R33" s="139"/>
      <c r="S33" s="139"/>
      <c r="T33" s="139"/>
      <c r="U33" s="139"/>
      <c r="V33" s="139"/>
    </row>
    <row r="34">
      <c r="A34" s="170"/>
      <c r="B34" s="173"/>
      <c r="C34" s="173"/>
      <c r="D34" s="173"/>
      <c r="E34" s="173"/>
      <c r="F34" s="176"/>
      <c r="G34" s="173"/>
      <c r="H34" s="173"/>
      <c r="I34" s="173"/>
      <c r="J34" s="173"/>
      <c r="K34" s="173"/>
      <c r="L34" s="126"/>
      <c r="M34" s="126"/>
      <c r="N34" s="126"/>
      <c r="O34" s="126"/>
      <c r="P34" s="126"/>
      <c r="Q34" s="126"/>
      <c r="R34" s="126"/>
      <c r="S34" s="126"/>
      <c r="T34" s="126"/>
      <c r="U34" s="126"/>
      <c r="V34" s="126"/>
    </row>
    <row r="35">
      <c r="A35" s="167"/>
      <c r="B35" s="174"/>
      <c r="C35" s="174"/>
      <c r="D35" s="174"/>
      <c r="E35" s="174"/>
      <c r="F35" s="175"/>
      <c r="G35" s="174"/>
      <c r="H35" s="174"/>
      <c r="I35" s="174"/>
      <c r="J35" s="174"/>
      <c r="K35" s="174"/>
      <c r="L35" s="139"/>
      <c r="M35" s="139"/>
      <c r="N35" s="139"/>
      <c r="O35" s="139"/>
      <c r="P35" s="139"/>
      <c r="Q35" s="139"/>
      <c r="R35" s="139"/>
      <c r="S35" s="139"/>
      <c r="T35" s="139"/>
      <c r="U35" s="139"/>
      <c r="V35" s="139"/>
    </row>
    <row r="36">
      <c r="A36" s="170"/>
      <c r="B36" s="173"/>
      <c r="C36" s="173"/>
      <c r="D36" s="173"/>
      <c r="E36" s="173"/>
      <c r="F36" s="176"/>
      <c r="G36" s="173"/>
      <c r="H36" s="173"/>
      <c r="I36" s="173"/>
      <c r="J36" s="173"/>
      <c r="K36" s="173"/>
      <c r="L36" s="126"/>
      <c r="M36" s="126"/>
      <c r="N36" s="126"/>
      <c r="O36" s="126"/>
      <c r="P36" s="126"/>
      <c r="Q36" s="126"/>
      <c r="R36" s="126"/>
      <c r="S36" s="126"/>
      <c r="T36" s="126"/>
      <c r="U36" s="126"/>
      <c r="V36" s="126"/>
    </row>
    <row r="37">
      <c r="A37" s="175"/>
      <c r="B37" s="174"/>
      <c r="C37" s="174"/>
      <c r="D37" s="174"/>
      <c r="E37" s="174"/>
      <c r="F37" s="175"/>
      <c r="G37" s="174"/>
      <c r="H37" s="174"/>
      <c r="I37" s="174"/>
      <c r="J37" s="174"/>
      <c r="K37" s="174"/>
      <c r="L37" s="139"/>
      <c r="M37" s="139"/>
      <c r="N37" s="139"/>
      <c r="O37" s="139"/>
      <c r="P37" s="139"/>
      <c r="Q37" s="139"/>
      <c r="R37" s="139"/>
      <c r="S37" s="139"/>
      <c r="T37" s="139"/>
      <c r="U37" s="139"/>
      <c r="V37" s="139"/>
    </row>
    <row r="38">
      <c r="A38" s="176"/>
      <c r="B38" s="173"/>
      <c r="C38" s="173"/>
      <c r="D38" s="173"/>
      <c r="E38" s="173"/>
      <c r="F38" s="176"/>
      <c r="G38" s="173"/>
      <c r="H38" s="173"/>
      <c r="I38" s="173"/>
      <c r="J38" s="173"/>
      <c r="K38" s="173"/>
      <c r="L38" s="126"/>
      <c r="M38" s="126"/>
      <c r="N38" s="126"/>
      <c r="O38" s="126"/>
      <c r="P38" s="126"/>
      <c r="Q38" s="126"/>
      <c r="R38" s="126"/>
      <c r="S38" s="126"/>
      <c r="T38" s="126"/>
      <c r="U38" s="126"/>
      <c r="V38" s="126"/>
    </row>
    <row r="39">
      <c r="A39" s="175"/>
      <c r="B39" s="174"/>
      <c r="C39" s="174"/>
      <c r="D39" s="174"/>
      <c r="E39" s="174"/>
      <c r="F39" s="175"/>
      <c r="G39" s="174"/>
      <c r="H39" s="174"/>
      <c r="I39" s="174"/>
      <c r="J39" s="174"/>
      <c r="K39" s="174"/>
      <c r="L39" s="139"/>
      <c r="M39" s="139"/>
      <c r="N39" s="139"/>
      <c r="O39" s="139"/>
      <c r="P39" s="139"/>
      <c r="Q39" s="139"/>
      <c r="R39" s="139"/>
      <c r="S39" s="139"/>
      <c r="T39" s="139"/>
      <c r="U39" s="139"/>
      <c r="V39" s="139"/>
    </row>
    <row r="40">
      <c r="A40" s="176"/>
      <c r="B40" s="173"/>
      <c r="C40" s="173"/>
      <c r="D40" s="173"/>
      <c r="E40" s="173"/>
      <c r="F40" s="176"/>
      <c r="G40" s="173"/>
      <c r="H40" s="173"/>
      <c r="I40" s="173"/>
      <c r="J40" s="173"/>
      <c r="K40" s="173"/>
      <c r="L40" s="126"/>
      <c r="M40" s="126"/>
      <c r="N40" s="126"/>
      <c r="O40" s="126"/>
      <c r="P40" s="126"/>
      <c r="Q40" s="126"/>
      <c r="R40" s="126"/>
      <c r="S40" s="126"/>
      <c r="T40" s="126"/>
      <c r="U40" s="126"/>
      <c r="V40" s="126"/>
    </row>
    <row r="41">
      <c r="A41" s="175"/>
      <c r="B41" s="174"/>
      <c r="C41" s="174"/>
      <c r="D41" s="174"/>
      <c r="E41" s="174"/>
      <c r="F41" s="175"/>
      <c r="G41" s="174"/>
      <c r="H41" s="174"/>
      <c r="I41" s="174"/>
      <c r="J41" s="174"/>
      <c r="K41" s="174"/>
      <c r="L41" s="139"/>
      <c r="M41" s="139"/>
      <c r="N41" s="139"/>
      <c r="O41" s="139"/>
      <c r="P41" s="139"/>
      <c r="Q41" s="139"/>
      <c r="R41" s="139"/>
      <c r="S41" s="139"/>
      <c r="T41" s="139"/>
      <c r="U41" s="139"/>
      <c r="V41" s="139"/>
    </row>
    <row r="42">
      <c r="A42" s="176"/>
      <c r="B42" s="173"/>
      <c r="C42" s="173"/>
      <c r="D42" s="173"/>
      <c r="E42" s="173"/>
      <c r="F42" s="176"/>
      <c r="G42" s="173"/>
      <c r="H42" s="173"/>
      <c r="I42" s="173"/>
      <c r="J42" s="173"/>
      <c r="K42" s="173"/>
      <c r="L42" s="126"/>
      <c r="M42" s="126"/>
      <c r="N42" s="126"/>
      <c r="O42" s="126"/>
      <c r="P42" s="126"/>
      <c r="Q42" s="126"/>
      <c r="R42" s="126"/>
      <c r="S42" s="126"/>
      <c r="T42" s="126"/>
      <c r="U42" s="126"/>
      <c r="V42" s="126"/>
    </row>
    <row r="43">
      <c r="A43" s="175"/>
      <c r="B43" s="174"/>
      <c r="C43" s="174"/>
      <c r="D43" s="174"/>
      <c r="E43" s="174"/>
      <c r="F43" s="175"/>
      <c r="G43" s="174"/>
      <c r="H43" s="174"/>
      <c r="I43" s="174"/>
      <c r="J43" s="174"/>
      <c r="K43" s="174"/>
      <c r="L43" s="139"/>
      <c r="M43" s="139"/>
      <c r="N43" s="139"/>
      <c r="O43" s="139"/>
      <c r="P43" s="139"/>
      <c r="Q43" s="139"/>
      <c r="R43" s="139"/>
      <c r="S43" s="139"/>
      <c r="T43" s="139"/>
      <c r="U43" s="139"/>
      <c r="V43" s="139"/>
    </row>
    <row r="44">
      <c r="A44" s="176"/>
      <c r="B44" s="173"/>
      <c r="C44" s="173"/>
      <c r="D44" s="173"/>
      <c r="E44" s="173"/>
      <c r="F44" s="176"/>
      <c r="G44" s="173"/>
      <c r="H44" s="173"/>
      <c r="I44" s="173"/>
      <c r="J44" s="173"/>
      <c r="K44" s="173"/>
      <c r="L44" s="126"/>
      <c r="M44" s="126"/>
      <c r="N44" s="126"/>
      <c r="O44" s="126"/>
      <c r="P44" s="126"/>
      <c r="Q44" s="126"/>
      <c r="R44" s="126"/>
      <c r="S44" s="126"/>
      <c r="T44" s="126"/>
      <c r="U44" s="126"/>
      <c r="V44" s="126"/>
    </row>
    <row r="45">
      <c r="A45" s="175"/>
      <c r="B45" s="174"/>
      <c r="C45" s="174"/>
      <c r="D45" s="174"/>
      <c r="E45" s="174"/>
      <c r="F45" s="175"/>
      <c r="G45" s="174"/>
      <c r="H45" s="174"/>
      <c r="I45" s="174"/>
      <c r="J45" s="174"/>
      <c r="K45" s="174"/>
      <c r="L45" s="139"/>
      <c r="M45" s="139"/>
      <c r="N45" s="139"/>
      <c r="O45" s="139"/>
      <c r="P45" s="139"/>
      <c r="Q45" s="139"/>
      <c r="R45" s="139"/>
      <c r="S45" s="139"/>
      <c r="T45" s="139"/>
      <c r="U45" s="139"/>
      <c r="V45" s="139"/>
    </row>
    <row r="46">
      <c r="A46" s="176"/>
      <c r="B46" s="173"/>
      <c r="C46" s="173"/>
      <c r="D46" s="173"/>
      <c r="E46" s="173"/>
      <c r="F46" s="176"/>
      <c r="G46" s="173"/>
      <c r="H46" s="173"/>
      <c r="I46" s="173"/>
      <c r="J46" s="173"/>
      <c r="K46" s="173"/>
      <c r="L46" s="126"/>
      <c r="M46" s="126"/>
      <c r="N46" s="126"/>
      <c r="O46" s="126"/>
      <c r="P46" s="126"/>
      <c r="Q46" s="126"/>
      <c r="R46" s="126"/>
      <c r="S46" s="126"/>
      <c r="T46" s="126"/>
      <c r="U46" s="126"/>
      <c r="V46" s="126"/>
    </row>
    <row r="47">
      <c r="A47" s="175"/>
      <c r="B47" s="174"/>
      <c r="C47" s="174"/>
      <c r="D47" s="174"/>
      <c r="E47" s="174"/>
      <c r="F47" s="175"/>
      <c r="G47" s="174"/>
      <c r="H47" s="174"/>
      <c r="I47" s="174"/>
      <c r="J47" s="174"/>
      <c r="K47" s="174"/>
      <c r="L47" s="139"/>
      <c r="M47" s="139"/>
      <c r="N47" s="139"/>
      <c r="O47" s="139"/>
      <c r="P47" s="139"/>
      <c r="Q47" s="139"/>
      <c r="R47" s="139"/>
      <c r="S47" s="139"/>
      <c r="T47" s="139"/>
      <c r="U47" s="139"/>
      <c r="V47" s="139"/>
    </row>
    <row r="48">
      <c r="A48" s="176"/>
      <c r="B48" s="173"/>
      <c r="C48" s="173"/>
      <c r="D48" s="173"/>
      <c r="E48" s="173"/>
      <c r="F48" s="176"/>
      <c r="G48" s="173"/>
      <c r="H48" s="173"/>
      <c r="I48" s="173"/>
      <c r="J48" s="173"/>
      <c r="K48" s="173"/>
      <c r="L48" s="126"/>
      <c r="M48" s="126"/>
      <c r="N48" s="126"/>
      <c r="O48" s="126"/>
      <c r="P48" s="126"/>
      <c r="Q48" s="126"/>
      <c r="R48" s="126"/>
      <c r="S48" s="126"/>
      <c r="T48" s="126"/>
      <c r="U48" s="126"/>
      <c r="V48" s="126"/>
    </row>
    <row r="49">
      <c r="A49" s="175"/>
      <c r="B49" s="174"/>
      <c r="C49" s="174"/>
      <c r="D49" s="174"/>
      <c r="E49" s="174"/>
      <c r="F49" s="175"/>
      <c r="G49" s="174"/>
      <c r="H49" s="174"/>
      <c r="I49" s="174"/>
      <c r="J49" s="174"/>
      <c r="K49" s="174"/>
      <c r="L49" s="139"/>
      <c r="M49" s="139"/>
      <c r="N49" s="139"/>
      <c r="O49" s="139"/>
      <c r="P49" s="139"/>
      <c r="Q49" s="139"/>
      <c r="R49" s="139"/>
      <c r="S49" s="139"/>
      <c r="T49" s="139"/>
      <c r="U49" s="139"/>
      <c r="V49" s="139"/>
    </row>
    <row r="50">
      <c r="A50" s="176"/>
      <c r="B50" s="173"/>
      <c r="C50" s="173"/>
      <c r="D50" s="173"/>
      <c r="E50" s="173"/>
      <c r="F50" s="176"/>
      <c r="G50" s="173"/>
      <c r="H50" s="173"/>
      <c r="I50" s="173"/>
      <c r="J50" s="173"/>
      <c r="K50" s="173"/>
      <c r="L50" s="126"/>
      <c r="M50" s="126"/>
      <c r="N50" s="126"/>
      <c r="O50" s="126"/>
      <c r="P50" s="126"/>
      <c r="Q50" s="126"/>
      <c r="R50" s="126"/>
      <c r="S50" s="126"/>
      <c r="T50" s="126"/>
      <c r="U50" s="126"/>
      <c r="V50" s="126"/>
    </row>
    <row r="51">
      <c r="A51" s="175"/>
      <c r="B51" s="174"/>
      <c r="C51" s="174"/>
      <c r="D51" s="174"/>
      <c r="E51" s="174"/>
      <c r="F51" s="175"/>
      <c r="G51" s="174"/>
      <c r="H51" s="174"/>
      <c r="I51" s="174"/>
      <c r="J51" s="174"/>
      <c r="K51" s="174"/>
      <c r="L51" s="139"/>
      <c r="M51" s="139"/>
      <c r="N51" s="139"/>
      <c r="O51" s="139"/>
      <c r="P51" s="139"/>
      <c r="Q51" s="139"/>
      <c r="R51" s="139"/>
      <c r="S51" s="139"/>
      <c r="T51" s="139"/>
      <c r="U51" s="139"/>
      <c r="V51" s="139"/>
    </row>
    <row r="52">
      <c r="A52" s="176"/>
      <c r="B52" s="173"/>
      <c r="C52" s="173"/>
      <c r="D52" s="173"/>
      <c r="E52" s="173"/>
      <c r="F52" s="176"/>
      <c r="G52" s="173"/>
      <c r="H52" s="173"/>
      <c r="I52" s="173"/>
      <c r="J52" s="173"/>
      <c r="K52" s="173"/>
      <c r="L52" s="126"/>
      <c r="M52" s="126"/>
      <c r="N52" s="126"/>
      <c r="O52" s="126"/>
      <c r="P52" s="126"/>
      <c r="Q52" s="126"/>
      <c r="R52" s="126"/>
      <c r="S52" s="126"/>
      <c r="T52" s="126"/>
      <c r="U52" s="126"/>
      <c r="V52" s="126"/>
    </row>
    <row r="53">
      <c r="A53" s="175"/>
      <c r="B53" s="174"/>
      <c r="C53" s="174"/>
      <c r="D53" s="174"/>
      <c r="E53" s="174"/>
      <c r="F53" s="175"/>
      <c r="G53" s="174"/>
      <c r="H53" s="174"/>
      <c r="I53" s="174"/>
      <c r="J53" s="174"/>
      <c r="K53" s="174"/>
      <c r="L53" s="139"/>
      <c r="M53" s="139"/>
      <c r="N53" s="139"/>
      <c r="O53" s="139"/>
      <c r="P53" s="139"/>
      <c r="Q53" s="139"/>
      <c r="R53" s="139"/>
      <c r="S53" s="139"/>
      <c r="T53" s="139"/>
      <c r="U53" s="139"/>
      <c r="V53" s="139"/>
    </row>
    <row r="54">
      <c r="A54" s="176"/>
      <c r="B54" s="173"/>
      <c r="C54" s="173"/>
      <c r="D54" s="173"/>
      <c r="E54" s="173"/>
      <c r="F54" s="176"/>
      <c r="G54" s="173"/>
      <c r="H54" s="173"/>
      <c r="I54" s="173"/>
      <c r="J54" s="173"/>
      <c r="K54" s="173"/>
      <c r="L54" s="126"/>
      <c r="M54" s="126"/>
      <c r="N54" s="126"/>
      <c r="O54" s="126"/>
      <c r="P54" s="126"/>
      <c r="Q54" s="126"/>
      <c r="R54" s="126"/>
      <c r="S54" s="126"/>
      <c r="T54" s="126"/>
      <c r="U54" s="126"/>
      <c r="V54" s="126"/>
    </row>
    <row r="55">
      <c r="A55" s="175"/>
      <c r="B55" s="174"/>
      <c r="C55" s="174"/>
      <c r="D55" s="174"/>
      <c r="E55" s="174"/>
      <c r="F55" s="175"/>
      <c r="G55" s="174"/>
      <c r="H55" s="174"/>
      <c r="I55" s="174"/>
      <c r="J55" s="174"/>
      <c r="K55" s="174"/>
      <c r="L55" s="139"/>
      <c r="M55" s="139"/>
      <c r="N55" s="139"/>
      <c r="O55" s="139"/>
      <c r="P55" s="139"/>
      <c r="Q55" s="139"/>
      <c r="R55" s="139"/>
      <c r="S55" s="139"/>
      <c r="T55" s="139"/>
      <c r="U55" s="139"/>
      <c r="V55" s="139"/>
    </row>
    <row r="56">
      <c r="A56" s="176"/>
      <c r="B56" s="173"/>
      <c r="C56" s="173"/>
      <c r="D56" s="173"/>
      <c r="E56" s="173"/>
      <c r="F56" s="176"/>
      <c r="G56" s="173"/>
      <c r="H56" s="173"/>
      <c r="I56" s="173"/>
      <c r="J56" s="173"/>
      <c r="K56" s="173"/>
      <c r="L56" s="126"/>
      <c r="M56" s="126"/>
      <c r="N56" s="126"/>
      <c r="O56" s="126"/>
      <c r="P56" s="126"/>
      <c r="Q56" s="126"/>
      <c r="R56" s="126"/>
      <c r="S56" s="126"/>
      <c r="T56" s="126"/>
      <c r="U56" s="126"/>
      <c r="V56" s="126"/>
    </row>
    <row r="57">
      <c r="A57" s="175"/>
      <c r="B57" s="174"/>
      <c r="C57" s="174"/>
      <c r="D57" s="174"/>
      <c r="E57" s="174"/>
      <c r="F57" s="175"/>
      <c r="G57" s="174"/>
      <c r="H57" s="174"/>
      <c r="I57" s="174"/>
      <c r="J57" s="174"/>
      <c r="K57" s="174"/>
      <c r="L57" s="139"/>
      <c r="M57" s="139"/>
      <c r="N57" s="139"/>
      <c r="O57" s="139"/>
      <c r="P57" s="139"/>
      <c r="Q57" s="139"/>
      <c r="R57" s="139"/>
      <c r="S57" s="139"/>
      <c r="T57" s="139"/>
      <c r="U57" s="139"/>
      <c r="V57" s="139"/>
    </row>
    <row r="58">
      <c r="A58" s="176"/>
      <c r="B58" s="173"/>
      <c r="C58" s="173"/>
      <c r="D58" s="173"/>
      <c r="E58" s="173"/>
      <c r="F58" s="176"/>
      <c r="G58" s="173"/>
      <c r="H58" s="173"/>
      <c r="I58" s="173"/>
      <c r="J58" s="173"/>
      <c r="K58" s="173"/>
      <c r="L58" s="126"/>
      <c r="M58" s="126"/>
      <c r="N58" s="126"/>
      <c r="O58" s="126"/>
      <c r="P58" s="126"/>
      <c r="Q58" s="126"/>
      <c r="R58" s="126"/>
      <c r="S58" s="126"/>
      <c r="T58" s="126"/>
      <c r="U58" s="126"/>
      <c r="V58" s="126"/>
    </row>
    <row r="59">
      <c r="A59" s="175"/>
      <c r="B59" s="174"/>
      <c r="C59" s="174"/>
      <c r="D59" s="174"/>
      <c r="E59" s="174"/>
      <c r="F59" s="175"/>
      <c r="G59" s="174"/>
      <c r="H59" s="174"/>
      <c r="I59" s="174"/>
      <c r="J59" s="174"/>
      <c r="K59" s="174"/>
      <c r="L59" s="139"/>
      <c r="M59" s="139"/>
      <c r="N59" s="139"/>
      <c r="O59" s="139"/>
      <c r="P59" s="139"/>
      <c r="Q59" s="139"/>
      <c r="R59" s="139"/>
      <c r="S59" s="139"/>
      <c r="T59" s="139"/>
      <c r="U59" s="139"/>
      <c r="V59" s="139"/>
    </row>
    <row r="60">
      <c r="A60" s="176"/>
      <c r="B60" s="173"/>
      <c r="C60" s="173"/>
      <c r="D60" s="173"/>
      <c r="E60" s="173"/>
      <c r="F60" s="176"/>
      <c r="G60" s="173"/>
      <c r="H60" s="173"/>
      <c r="I60" s="173"/>
      <c r="J60" s="173"/>
      <c r="K60" s="173"/>
      <c r="L60" s="126"/>
      <c r="M60" s="126"/>
      <c r="N60" s="126"/>
      <c r="O60" s="126"/>
      <c r="P60" s="126"/>
      <c r="Q60" s="126"/>
      <c r="R60" s="126"/>
      <c r="S60" s="126"/>
      <c r="T60" s="126"/>
      <c r="U60" s="126"/>
      <c r="V60" s="126"/>
    </row>
    <row r="61">
      <c r="A61" s="175"/>
      <c r="B61" s="174"/>
      <c r="C61" s="174"/>
      <c r="D61" s="174"/>
      <c r="E61" s="174"/>
      <c r="F61" s="175"/>
      <c r="G61" s="174"/>
      <c r="H61" s="174"/>
      <c r="I61" s="174"/>
      <c r="J61" s="174"/>
      <c r="K61" s="174"/>
      <c r="L61" s="139"/>
      <c r="M61" s="139"/>
      <c r="N61" s="139"/>
      <c r="O61" s="139"/>
      <c r="P61" s="139"/>
      <c r="Q61" s="139"/>
      <c r="R61" s="139"/>
      <c r="S61" s="139"/>
      <c r="T61" s="139"/>
      <c r="U61" s="139"/>
      <c r="V61" s="139"/>
    </row>
    <row r="62">
      <c r="A62" s="176"/>
      <c r="B62" s="173"/>
      <c r="C62" s="173"/>
      <c r="D62" s="173"/>
      <c r="E62" s="173"/>
      <c r="F62" s="176"/>
      <c r="G62" s="173"/>
      <c r="H62" s="173"/>
      <c r="I62" s="173"/>
      <c r="J62" s="173"/>
      <c r="K62" s="173"/>
      <c r="L62" s="126"/>
      <c r="M62" s="126"/>
      <c r="N62" s="126"/>
      <c r="O62" s="126"/>
      <c r="P62" s="126"/>
      <c r="Q62" s="126"/>
      <c r="R62" s="126"/>
      <c r="S62" s="126"/>
      <c r="T62" s="126"/>
      <c r="U62" s="126"/>
      <c r="V62" s="126"/>
    </row>
    <row r="63">
      <c r="A63" s="175"/>
      <c r="B63" s="174"/>
      <c r="C63" s="174"/>
      <c r="D63" s="174"/>
      <c r="E63" s="174"/>
      <c r="F63" s="175"/>
      <c r="G63" s="174"/>
      <c r="H63" s="174"/>
      <c r="I63" s="174"/>
      <c r="J63" s="174"/>
      <c r="K63" s="174"/>
      <c r="L63" s="139"/>
      <c r="M63" s="139"/>
      <c r="N63" s="139"/>
      <c r="O63" s="139"/>
      <c r="P63" s="139"/>
      <c r="Q63" s="139"/>
      <c r="R63" s="139"/>
      <c r="S63" s="139"/>
      <c r="T63" s="139"/>
      <c r="U63" s="139"/>
      <c r="V63" s="139"/>
    </row>
    <row r="64">
      <c r="A64" s="176"/>
      <c r="B64" s="173"/>
      <c r="C64" s="173"/>
      <c r="D64" s="173"/>
      <c r="E64" s="173"/>
      <c r="F64" s="176"/>
      <c r="G64" s="173"/>
      <c r="H64" s="173"/>
      <c r="I64" s="173"/>
      <c r="J64" s="173"/>
      <c r="K64" s="173"/>
      <c r="L64" s="126"/>
      <c r="M64" s="126"/>
      <c r="N64" s="126"/>
      <c r="O64" s="126"/>
      <c r="P64" s="126"/>
      <c r="Q64" s="126"/>
      <c r="R64" s="126"/>
      <c r="S64" s="126"/>
      <c r="T64" s="126"/>
      <c r="U64" s="126"/>
      <c r="V64" s="126"/>
    </row>
    <row r="65">
      <c r="A65" s="175"/>
      <c r="B65" s="174"/>
      <c r="C65" s="174"/>
      <c r="D65" s="174"/>
      <c r="E65" s="174"/>
      <c r="F65" s="175"/>
      <c r="G65" s="174"/>
      <c r="H65" s="174"/>
      <c r="I65" s="174"/>
      <c r="J65" s="174"/>
      <c r="K65" s="174"/>
      <c r="L65" s="139"/>
      <c r="M65" s="139"/>
      <c r="N65" s="139"/>
      <c r="O65" s="139"/>
      <c r="P65" s="139"/>
      <c r="Q65" s="139"/>
      <c r="R65" s="139"/>
      <c r="S65" s="139"/>
      <c r="T65" s="139"/>
      <c r="U65" s="139"/>
      <c r="V65" s="139"/>
    </row>
    <row r="66">
      <c r="A66" s="176"/>
      <c r="B66" s="173"/>
      <c r="C66" s="173"/>
      <c r="D66" s="173"/>
      <c r="E66" s="173"/>
      <c r="F66" s="176"/>
      <c r="G66" s="173"/>
      <c r="H66" s="173"/>
      <c r="I66" s="173"/>
      <c r="J66" s="173"/>
      <c r="K66" s="173"/>
      <c r="L66" s="126"/>
      <c r="M66" s="126"/>
      <c r="N66" s="126"/>
      <c r="O66" s="126"/>
      <c r="P66" s="126"/>
      <c r="Q66" s="126"/>
      <c r="R66" s="126"/>
      <c r="S66" s="126"/>
      <c r="T66" s="126"/>
      <c r="U66" s="126"/>
      <c r="V66" s="126"/>
    </row>
    <row r="67">
      <c r="A67" s="175"/>
      <c r="B67" s="174"/>
      <c r="C67" s="174"/>
      <c r="D67" s="174"/>
      <c r="E67" s="174"/>
      <c r="F67" s="175"/>
      <c r="G67" s="174"/>
      <c r="H67" s="174"/>
      <c r="I67" s="174"/>
      <c r="J67" s="174"/>
      <c r="K67" s="174"/>
      <c r="L67" s="139"/>
      <c r="M67" s="139"/>
      <c r="N67" s="139"/>
      <c r="O67" s="139"/>
      <c r="P67" s="139"/>
      <c r="Q67" s="139"/>
      <c r="R67" s="139"/>
      <c r="S67" s="139"/>
      <c r="T67" s="139"/>
      <c r="U67" s="139"/>
      <c r="V67" s="139"/>
    </row>
    <row r="68">
      <c r="A68" s="176"/>
      <c r="B68" s="173"/>
      <c r="C68" s="173"/>
      <c r="D68" s="173"/>
      <c r="E68" s="173"/>
      <c r="F68" s="176"/>
      <c r="G68" s="173"/>
      <c r="H68" s="173"/>
      <c r="I68" s="173"/>
      <c r="J68" s="173"/>
      <c r="K68" s="173"/>
      <c r="L68" s="126"/>
      <c r="M68" s="126"/>
      <c r="N68" s="126"/>
      <c r="O68" s="126"/>
      <c r="P68" s="126"/>
      <c r="Q68" s="126"/>
      <c r="R68" s="126"/>
      <c r="S68" s="126"/>
      <c r="T68" s="126"/>
      <c r="U68" s="126"/>
      <c r="V68" s="126"/>
    </row>
    <row r="69">
      <c r="A69" s="175"/>
      <c r="B69" s="174"/>
      <c r="C69" s="174"/>
      <c r="D69" s="174"/>
      <c r="E69" s="174"/>
      <c r="F69" s="175"/>
      <c r="G69" s="174"/>
      <c r="H69" s="174"/>
      <c r="I69" s="174"/>
      <c r="J69" s="174"/>
      <c r="K69" s="174"/>
      <c r="L69" s="139"/>
      <c r="M69" s="139"/>
      <c r="N69" s="139"/>
      <c r="O69" s="139"/>
      <c r="P69" s="139"/>
      <c r="Q69" s="139"/>
      <c r="R69" s="139"/>
      <c r="S69" s="139"/>
      <c r="T69" s="139"/>
      <c r="U69" s="139"/>
      <c r="V69" s="139"/>
    </row>
    <row r="70">
      <c r="A70" s="176"/>
      <c r="B70" s="173"/>
      <c r="C70" s="173"/>
      <c r="D70" s="173"/>
      <c r="E70" s="173"/>
      <c r="F70" s="176"/>
      <c r="G70" s="173"/>
      <c r="H70" s="173"/>
      <c r="I70" s="173"/>
      <c r="J70" s="173"/>
      <c r="K70" s="173"/>
      <c r="L70" s="126"/>
      <c r="M70" s="126"/>
      <c r="N70" s="126"/>
      <c r="O70" s="126"/>
      <c r="P70" s="126"/>
      <c r="Q70" s="126"/>
      <c r="R70" s="126"/>
      <c r="S70" s="126"/>
      <c r="T70" s="126"/>
      <c r="U70" s="126"/>
      <c r="V70" s="126"/>
    </row>
    <row r="71">
      <c r="A71" s="175"/>
      <c r="B71" s="174"/>
      <c r="C71" s="174"/>
      <c r="D71" s="174"/>
      <c r="E71" s="174"/>
      <c r="F71" s="175"/>
      <c r="G71" s="174"/>
      <c r="H71" s="174"/>
      <c r="I71" s="174"/>
      <c r="J71" s="174"/>
      <c r="K71" s="174"/>
      <c r="L71" s="139"/>
      <c r="M71" s="139"/>
      <c r="N71" s="139"/>
      <c r="O71" s="139"/>
      <c r="P71" s="139"/>
      <c r="Q71" s="139"/>
      <c r="R71" s="139"/>
      <c r="S71" s="139"/>
      <c r="T71" s="139"/>
      <c r="U71" s="139"/>
      <c r="V71" s="139"/>
    </row>
    <row r="72">
      <c r="A72" s="176"/>
      <c r="B72" s="173"/>
      <c r="C72" s="173"/>
      <c r="D72" s="173"/>
      <c r="E72" s="173"/>
      <c r="F72" s="176"/>
      <c r="G72" s="173"/>
      <c r="H72" s="173"/>
      <c r="I72" s="173"/>
      <c r="J72" s="173"/>
      <c r="K72" s="173"/>
      <c r="L72" s="126"/>
      <c r="M72" s="126"/>
      <c r="N72" s="126"/>
      <c r="O72" s="126"/>
      <c r="P72" s="126"/>
      <c r="Q72" s="126"/>
      <c r="R72" s="126"/>
      <c r="S72" s="126"/>
      <c r="T72" s="126"/>
      <c r="U72" s="126"/>
      <c r="V72" s="126"/>
    </row>
    <row r="73">
      <c r="A73" s="175"/>
      <c r="B73" s="174"/>
      <c r="C73" s="174"/>
      <c r="D73" s="174"/>
      <c r="E73" s="174"/>
      <c r="F73" s="175"/>
      <c r="G73" s="174"/>
      <c r="H73" s="174"/>
      <c r="I73" s="174"/>
      <c r="J73" s="174"/>
      <c r="K73" s="174"/>
      <c r="L73" s="139"/>
      <c r="M73" s="139"/>
      <c r="N73" s="139"/>
      <c r="O73" s="139"/>
      <c r="P73" s="139"/>
      <c r="Q73" s="139"/>
      <c r="R73" s="139"/>
      <c r="S73" s="139"/>
      <c r="T73" s="139"/>
      <c r="U73" s="139"/>
      <c r="V73" s="139"/>
    </row>
    <row r="74">
      <c r="A74" s="176"/>
      <c r="B74" s="173"/>
      <c r="C74" s="173"/>
      <c r="D74" s="173"/>
      <c r="E74" s="173"/>
      <c r="F74" s="176"/>
      <c r="G74" s="173"/>
      <c r="H74" s="173"/>
      <c r="I74" s="173"/>
      <c r="J74" s="173"/>
      <c r="K74" s="173"/>
      <c r="L74" s="126"/>
      <c r="M74" s="126"/>
      <c r="N74" s="126"/>
      <c r="O74" s="126"/>
      <c r="P74" s="126"/>
      <c r="Q74" s="126"/>
      <c r="R74" s="126"/>
      <c r="S74" s="126"/>
      <c r="T74" s="126"/>
      <c r="U74" s="126"/>
      <c r="V74" s="126"/>
    </row>
    <row r="75">
      <c r="A75" s="175"/>
      <c r="B75" s="174"/>
      <c r="C75" s="174"/>
      <c r="D75" s="174"/>
      <c r="E75" s="174"/>
      <c r="F75" s="175"/>
      <c r="G75" s="174"/>
      <c r="H75" s="174"/>
      <c r="I75" s="174"/>
      <c r="J75" s="174"/>
      <c r="K75" s="174"/>
      <c r="L75" s="139"/>
      <c r="M75" s="139"/>
      <c r="N75" s="139"/>
      <c r="O75" s="139"/>
      <c r="P75" s="139"/>
      <c r="Q75" s="139"/>
      <c r="R75" s="139"/>
      <c r="S75" s="139"/>
      <c r="T75" s="139"/>
      <c r="U75" s="139"/>
      <c r="V75" s="139"/>
    </row>
    <row r="76">
      <c r="A76" s="176"/>
      <c r="B76" s="173"/>
      <c r="C76" s="173"/>
      <c r="D76" s="173"/>
      <c r="E76" s="173"/>
      <c r="F76" s="176"/>
      <c r="G76" s="173"/>
      <c r="H76" s="173"/>
      <c r="I76" s="173"/>
      <c r="J76" s="173"/>
      <c r="K76" s="173"/>
      <c r="L76" s="126"/>
      <c r="M76" s="126"/>
      <c r="N76" s="126"/>
      <c r="O76" s="126"/>
      <c r="P76" s="126"/>
      <c r="Q76" s="126"/>
      <c r="R76" s="126"/>
      <c r="S76" s="126"/>
      <c r="T76" s="126"/>
      <c r="U76" s="126"/>
      <c r="V76" s="126"/>
    </row>
    <row r="77">
      <c r="A77" s="175"/>
      <c r="B77" s="174"/>
      <c r="C77" s="174"/>
      <c r="D77" s="174"/>
      <c r="E77" s="174"/>
      <c r="F77" s="175"/>
      <c r="G77" s="174"/>
      <c r="H77" s="174"/>
      <c r="I77" s="174"/>
      <c r="J77" s="174"/>
      <c r="K77" s="174"/>
      <c r="L77" s="139"/>
      <c r="M77" s="139"/>
      <c r="N77" s="139"/>
      <c r="O77" s="139"/>
      <c r="P77" s="139"/>
      <c r="Q77" s="139"/>
      <c r="R77" s="139"/>
      <c r="S77" s="139"/>
      <c r="T77" s="139"/>
      <c r="U77" s="139"/>
      <c r="V77" s="139"/>
    </row>
    <row r="78">
      <c r="A78" s="176"/>
      <c r="B78" s="173"/>
      <c r="C78" s="173"/>
      <c r="D78" s="173"/>
      <c r="E78" s="173"/>
      <c r="F78" s="176"/>
      <c r="G78" s="173"/>
      <c r="H78" s="173"/>
      <c r="I78" s="173"/>
      <c r="J78" s="173"/>
      <c r="K78" s="173"/>
      <c r="L78" s="126"/>
      <c r="M78" s="126"/>
      <c r="N78" s="126"/>
      <c r="O78" s="126"/>
      <c r="P78" s="126"/>
      <c r="Q78" s="126"/>
      <c r="R78" s="126"/>
      <c r="S78" s="126"/>
      <c r="T78" s="126"/>
      <c r="U78" s="126"/>
      <c r="V78" s="126"/>
    </row>
    <row r="79">
      <c r="A79" s="175"/>
      <c r="B79" s="174"/>
      <c r="C79" s="174"/>
      <c r="D79" s="174"/>
      <c r="E79" s="174"/>
      <c r="F79" s="175"/>
      <c r="G79" s="174"/>
      <c r="H79" s="174"/>
      <c r="I79" s="174"/>
      <c r="J79" s="174"/>
      <c r="K79" s="174"/>
      <c r="L79" s="139"/>
      <c r="M79" s="139"/>
      <c r="N79" s="139"/>
      <c r="O79" s="139"/>
      <c r="P79" s="139"/>
      <c r="Q79" s="139"/>
      <c r="R79" s="139"/>
      <c r="S79" s="139"/>
      <c r="T79" s="139"/>
      <c r="U79" s="139"/>
      <c r="V79" s="139"/>
    </row>
    <row r="80">
      <c r="A80" s="176"/>
      <c r="B80" s="173"/>
      <c r="C80" s="173"/>
      <c r="D80" s="173"/>
      <c r="E80" s="173"/>
      <c r="F80" s="176"/>
      <c r="G80" s="173"/>
      <c r="H80" s="173"/>
      <c r="I80" s="173"/>
      <c r="J80" s="173"/>
      <c r="K80" s="173"/>
      <c r="L80" s="126"/>
      <c r="M80" s="126"/>
      <c r="N80" s="126"/>
      <c r="O80" s="126"/>
      <c r="P80" s="126"/>
      <c r="Q80" s="126"/>
      <c r="R80" s="126"/>
      <c r="S80" s="126"/>
      <c r="T80" s="126"/>
      <c r="U80" s="126"/>
      <c r="V80" s="126"/>
    </row>
    <row r="81">
      <c r="A81" s="175"/>
      <c r="B81" s="174"/>
      <c r="C81" s="174"/>
      <c r="D81" s="174"/>
      <c r="E81" s="174"/>
      <c r="F81" s="175"/>
      <c r="G81" s="174"/>
      <c r="H81" s="174"/>
      <c r="I81" s="174"/>
      <c r="J81" s="174"/>
      <c r="K81" s="174"/>
      <c r="L81" s="139"/>
      <c r="M81" s="139"/>
      <c r="N81" s="139"/>
      <c r="O81" s="139"/>
      <c r="P81" s="139"/>
      <c r="Q81" s="139"/>
      <c r="R81" s="139"/>
      <c r="S81" s="139"/>
      <c r="T81" s="139"/>
      <c r="U81" s="139"/>
      <c r="V81" s="139"/>
    </row>
    <row r="82">
      <c r="A82" s="176"/>
      <c r="B82" s="173"/>
      <c r="C82" s="173"/>
      <c r="D82" s="173"/>
      <c r="E82" s="173"/>
      <c r="F82" s="176"/>
      <c r="G82" s="173"/>
      <c r="H82" s="173"/>
      <c r="I82" s="173"/>
      <c r="J82" s="173"/>
      <c r="K82" s="173"/>
      <c r="L82" s="126"/>
      <c r="M82" s="126"/>
      <c r="N82" s="126"/>
      <c r="O82" s="126"/>
      <c r="P82" s="126"/>
      <c r="Q82" s="126"/>
      <c r="R82" s="126"/>
      <c r="S82" s="126"/>
      <c r="T82" s="126"/>
      <c r="U82" s="126"/>
      <c r="V82" s="126"/>
    </row>
    <row r="83">
      <c r="A83" s="175"/>
      <c r="B83" s="174"/>
      <c r="C83" s="174"/>
      <c r="D83" s="174"/>
      <c r="E83" s="174"/>
      <c r="F83" s="175"/>
      <c r="G83" s="174"/>
      <c r="H83" s="174"/>
      <c r="I83" s="174"/>
      <c r="J83" s="174"/>
      <c r="K83" s="174"/>
      <c r="L83" s="139"/>
      <c r="M83" s="139"/>
      <c r="N83" s="139"/>
      <c r="O83" s="139"/>
      <c r="P83" s="139"/>
      <c r="Q83" s="139"/>
      <c r="R83" s="139"/>
      <c r="S83" s="139"/>
      <c r="T83" s="139"/>
      <c r="U83" s="139"/>
      <c r="V83" s="139"/>
    </row>
    <row r="84">
      <c r="A84" s="176"/>
      <c r="B84" s="173"/>
      <c r="C84" s="173"/>
      <c r="D84" s="173"/>
      <c r="E84" s="173"/>
      <c r="F84" s="176"/>
      <c r="G84" s="173"/>
      <c r="H84" s="173"/>
      <c r="I84" s="173"/>
      <c r="J84" s="173"/>
      <c r="K84" s="173"/>
      <c r="L84" s="126"/>
      <c r="M84" s="126"/>
      <c r="N84" s="126"/>
      <c r="O84" s="126"/>
      <c r="P84" s="126"/>
      <c r="Q84" s="126"/>
      <c r="R84" s="126"/>
      <c r="S84" s="126"/>
      <c r="T84" s="126"/>
      <c r="U84" s="126"/>
      <c r="V84" s="126"/>
    </row>
    <row r="85">
      <c r="A85" s="175"/>
      <c r="B85" s="174"/>
      <c r="C85" s="174"/>
      <c r="D85" s="174"/>
      <c r="E85" s="174"/>
      <c r="F85" s="175"/>
      <c r="G85" s="174"/>
      <c r="H85" s="174"/>
      <c r="I85" s="174"/>
      <c r="J85" s="174"/>
      <c r="K85" s="174"/>
      <c r="L85" s="139"/>
      <c r="M85" s="139"/>
      <c r="N85" s="139"/>
      <c r="O85" s="139"/>
      <c r="P85" s="139"/>
      <c r="Q85" s="139"/>
      <c r="R85" s="139"/>
      <c r="S85" s="139"/>
      <c r="T85" s="139"/>
      <c r="U85" s="139"/>
      <c r="V85" s="139"/>
    </row>
    <row r="86">
      <c r="A86" s="176"/>
      <c r="B86" s="173"/>
      <c r="C86" s="173"/>
      <c r="D86" s="173"/>
      <c r="E86" s="173"/>
      <c r="F86" s="176"/>
      <c r="G86" s="173"/>
      <c r="H86" s="173"/>
      <c r="I86" s="173"/>
      <c r="J86" s="173"/>
      <c r="K86" s="173"/>
      <c r="L86" s="126"/>
      <c r="M86" s="126"/>
      <c r="N86" s="126"/>
      <c r="O86" s="126"/>
      <c r="P86" s="126"/>
      <c r="Q86" s="126"/>
      <c r="R86" s="126"/>
      <c r="S86" s="126"/>
      <c r="T86" s="126"/>
      <c r="U86" s="126"/>
      <c r="V86" s="126"/>
    </row>
    <row r="87">
      <c r="A87" s="175"/>
      <c r="B87" s="174"/>
      <c r="C87" s="174"/>
      <c r="D87" s="174"/>
      <c r="E87" s="174"/>
      <c r="F87" s="175"/>
      <c r="G87" s="174"/>
      <c r="H87" s="174"/>
      <c r="I87" s="174"/>
      <c r="J87" s="174"/>
      <c r="K87" s="174"/>
      <c r="L87" s="139"/>
      <c r="M87" s="139"/>
      <c r="N87" s="139"/>
      <c r="O87" s="139"/>
      <c r="P87" s="139"/>
      <c r="Q87" s="139"/>
      <c r="R87" s="139"/>
      <c r="S87" s="139"/>
      <c r="T87" s="139"/>
      <c r="U87" s="139"/>
      <c r="V87" s="139"/>
    </row>
    <row r="88">
      <c r="A88" s="176"/>
      <c r="B88" s="173"/>
      <c r="C88" s="173"/>
      <c r="D88" s="173"/>
      <c r="E88" s="173"/>
      <c r="F88" s="176"/>
      <c r="G88" s="173"/>
      <c r="H88" s="173"/>
      <c r="I88" s="173"/>
      <c r="J88" s="173"/>
      <c r="K88" s="173"/>
      <c r="L88" s="126"/>
      <c r="M88" s="126"/>
      <c r="N88" s="126"/>
      <c r="O88" s="126"/>
      <c r="P88" s="126"/>
      <c r="Q88" s="126"/>
      <c r="R88" s="126"/>
      <c r="S88" s="126"/>
      <c r="T88" s="126"/>
      <c r="U88" s="126"/>
      <c r="V88" s="126"/>
    </row>
    <row r="89">
      <c r="A89" s="175"/>
      <c r="B89" s="174"/>
      <c r="C89" s="174"/>
      <c r="D89" s="174"/>
      <c r="E89" s="174"/>
      <c r="F89" s="175"/>
      <c r="G89" s="174"/>
      <c r="H89" s="174"/>
      <c r="I89" s="174"/>
      <c r="J89" s="174"/>
      <c r="K89" s="174"/>
      <c r="L89" s="139"/>
      <c r="M89" s="139"/>
      <c r="N89" s="139"/>
      <c r="O89" s="139"/>
      <c r="P89" s="139"/>
      <c r="Q89" s="139"/>
      <c r="R89" s="139"/>
      <c r="S89" s="139"/>
      <c r="T89" s="139"/>
      <c r="U89" s="139"/>
      <c r="V89" s="139"/>
    </row>
    <row r="90">
      <c r="A90" s="176"/>
      <c r="B90" s="173"/>
      <c r="C90" s="173"/>
      <c r="D90" s="173"/>
      <c r="E90" s="173"/>
      <c r="F90" s="176"/>
      <c r="G90" s="173"/>
      <c r="H90" s="173"/>
      <c r="I90" s="173"/>
      <c r="J90" s="173"/>
      <c r="K90" s="173"/>
      <c r="L90" s="126"/>
      <c r="M90" s="126"/>
      <c r="N90" s="126"/>
      <c r="O90" s="126"/>
      <c r="P90" s="126"/>
      <c r="Q90" s="126"/>
      <c r="R90" s="126"/>
      <c r="S90" s="126"/>
      <c r="T90" s="126"/>
      <c r="U90" s="126"/>
      <c r="V90" s="126"/>
    </row>
    <row r="91">
      <c r="A91" s="175"/>
      <c r="B91" s="174"/>
      <c r="C91" s="174"/>
      <c r="D91" s="174"/>
      <c r="E91" s="174"/>
      <c r="F91" s="175"/>
      <c r="G91" s="174"/>
      <c r="H91" s="174"/>
      <c r="I91" s="174"/>
      <c r="J91" s="174"/>
      <c r="K91" s="174"/>
      <c r="L91" s="139"/>
      <c r="M91" s="139"/>
      <c r="N91" s="139"/>
      <c r="O91" s="139"/>
      <c r="P91" s="139"/>
      <c r="Q91" s="139"/>
      <c r="R91" s="139"/>
      <c r="S91" s="139"/>
      <c r="T91" s="139"/>
      <c r="U91" s="139"/>
      <c r="V91" s="139"/>
    </row>
    <row r="92">
      <c r="A92" s="176"/>
      <c r="B92" s="173"/>
      <c r="C92" s="173"/>
      <c r="D92" s="173"/>
      <c r="E92" s="173"/>
      <c r="F92" s="176"/>
      <c r="G92" s="173"/>
      <c r="H92" s="173"/>
      <c r="I92" s="173"/>
      <c r="J92" s="173"/>
      <c r="K92" s="173"/>
      <c r="L92" s="126"/>
      <c r="M92" s="126"/>
      <c r="N92" s="126"/>
      <c r="O92" s="126"/>
      <c r="P92" s="126"/>
      <c r="Q92" s="126"/>
      <c r="R92" s="126"/>
      <c r="S92" s="126"/>
      <c r="T92" s="126"/>
      <c r="U92" s="126"/>
      <c r="V92" s="126"/>
    </row>
    <row r="93">
      <c r="A93" s="175"/>
      <c r="B93" s="174"/>
      <c r="C93" s="174"/>
      <c r="D93" s="174"/>
      <c r="E93" s="174"/>
      <c r="F93" s="175"/>
      <c r="G93" s="174"/>
      <c r="H93" s="174"/>
      <c r="I93" s="174"/>
      <c r="J93" s="174"/>
      <c r="K93" s="174"/>
      <c r="L93" s="139"/>
      <c r="M93" s="139"/>
      <c r="N93" s="139"/>
      <c r="O93" s="139"/>
      <c r="P93" s="139"/>
      <c r="Q93" s="139"/>
      <c r="R93" s="139"/>
      <c r="S93" s="139"/>
      <c r="T93" s="139"/>
      <c r="U93" s="139"/>
      <c r="V93" s="139"/>
    </row>
    <row r="94">
      <c r="A94" s="176"/>
      <c r="B94" s="173"/>
      <c r="C94" s="173"/>
      <c r="D94" s="173"/>
      <c r="E94" s="173"/>
      <c r="F94" s="176"/>
      <c r="G94" s="173"/>
      <c r="H94" s="173"/>
      <c r="I94" s="173"/>
      <c r="J94" s="173"/>
      <c r="K94" s="173"/>
      <c r="L94" s="126"/>
      <c r="M94" s="126"/>
      <c r="N94" s="126"/>
      <c r="O94" s="126"/>
      <c r="P94" s="126"/>
      <c r="Q94" s="126"/>
      <c r="R94" s="126"/>
      <c r="S94" s="126"/>
      <c r="T94" s="126"/>
      <c r="U94" s="126"/>
      <c r="V94" s="126"/>
    </row>
    <row r="95">
      <c r="A95" s="175"/>
      <c r="B95" s="174"/>
      <c r="C95" s="174"/>
      <c r="D95" s="174"/>
      <c r="E95" s="174"/>
      <c r="F95" s="175"/>
      <c r="G95" s="174"/>
      <c r="H95" s="174"/>
      <c r="I95" s="174"/>
      <c r="J95" s="174"/>
      <c r="K95" s="174"/>
      <c r="L95" s="139"/>
      <c r="M95" s="139"/>
      <c r="N95" s="139"/>
      <c r="O95" s="139"/>
      <c r="P95" s="139"/>
      <c r="Q95" s="139"/>
      <c r="R95" s="139"/>
      <c r="S95" s="139"/>
      <c r="T95" s="139"/>
      <c r="U95" s="139"/>
      <c r="V95" s="139"/>
    </row>
    <row r="96">
      <c r="A96" s="176"/>
      <c r="B96" s="173"/>
      <c r="C96" s="173"/>
      <c r="D96" s="173"/>
      <c r="E96" s="173"/>
      <c r="F96" s="176"/>
      <c r="G96" s="173"/>
      <c r="H96" s="173"/>
      <c r="I96" s="173"/>
      <c r="J96" s="173"/>
      <c r="K96" s="173"/>
      <c r="L96" s="126"/>
      <c r="M96" s="126"/>
      <c r="N96" s="126"/>
      <c r="O96" s="126"/>
      <c r="P96" s="126"/>
      <c r="Q96" s="126"/>
      <c r="R96" s="126"/>
      <c r="S96" s="126"/>
      <c r="T96" s="126"/>
      <c r="U96" s="126"/>
      <c r="V96" s="126"/>
    </row>
    <row r="97">
      <c r="A97" s="175"/>
      <c r="B97" s="174"/>
      <c r="C97" s="174"/>
      <c r="D97" s="174"/>
      <c r="E97" s="174"/>
      <c r="F97" s="175"/>
      <c r="G97" s="174"/>
      <c r="H97" s="174"/>
      <c r="I97" s="174"/>
      <c r="J97" s="174"/>
      <c r="K97" s="174"/>
      <c r="L97" s="139"/>
      <c r="M97" s="139"/>
      <c r="N97" s="139"/>
      <c r="O97" s="139"/>
      <c r="P97" s="139"/>
      <c r="Q97" s="139"/>
      <c r="R97" s="139"/>
      <c r="S97" s="139"/>
      <c r="T97" s="139"/>
      <c r="U97" s="139"/>
      <c r="V97" s="139"/>
    </row>
    <row r="98">
      <c r="A98" s="176"/>
      <c r="B98" s="173"/>
      <c r="C98" s="173"/>
      <c r="D98" s="173"/>
      <c r="E98" s="173"/>
      <c r="F98" s="176"/>
      <c r="G98" s="173"/>
      <c r="H98" s="173"/>
      <c r="I98" s="173"/>
      <c r="J98" s="173"/>
      <c r="K98" s="173"/>
      <c r="L98" s="126"/>
      <c r="M98" s="126"/>
      <c r="N98" s="126"/>
      <c r="O98" s="126"/>
      <c r="P98" s="126"/>
      <c r="Q98" s="126"/>
      <c r="R98" s="126"/>
      <c r="S98" s="126"/>
      <c r="T98" s="126"/>
      <c r="U98" s="126"/>
      <c r="V98" s="126"/>
    </row>
    <row r="99">
      <c r="A99" s="175"/>
      <c r="B99" s="174"/>
      <c r="C99" s="174"/>
      <c r="D99" s="174"/>
      <c r="E99" s="174"/>
      <c r="F99" s="175"/>
      <c r="G99" s="174"/>
      <c r="H99" s="174"/>
      <c r="I99" s="174"/>
      <c r="J99" s="174"/>
      <c r="K99" s="174"/>
      <c r="L99" s="139"/>
      <c r="M99" s="139"/>
      <c r="N99" s="139"/>
      <c r="O99" s="139"/>
      <c r="P99" s="139"/>
      <c r="Q99" s="139"/>
      <c r="R99" s="139"/>
      <c r="S99" s="139"/>
      <c r="T99" s="139"/>
      <c r="U99" s="139"/>
      <c r="V99" s="139"/>
    </row>
    <row r="100">
      <c r="A100" s="176"/>
      <c r="B100" s="173"/>
      <c r="C100" s="173"/>
      <c r="D100" s="173"/>
      <c r="E100" s="173"/>
      <c r="F100" s="176"/>
      <c r="G100" s="173"/>
      <c r="H100" s="173"/>
      <c r="I100" s="173"/>
      <c r="J100" s="173"/>
      <c r="K100" s="173"/>
      <c r="L100" s="126"/>
      <c r="M100" s="126"/>
      <c r="N100" s="126"/>
      <c r="O100" s="126"/>
      <c r="P100" s="126"/>
      <c r="Q100" s="126"/>
      <c r="R100" s="126"/>
      <c r="S100" s="126"/>
      <c r="T100" s="126"/>
      <c r="U100" s="126"/>
      <c r="V100" s="126"/>
    </row>
    <row r="101">
      <c r="A101" s="175"/>
      <c r="B101" s="174"/>
      <c r="C101" s="174"/>
      <c r="D101" s="174"/>
      <c r="E101" s="174"/>
      <c r="F101" s="175"/>
      <c r="G101" s="174"/>
      <c r="H101" s="174"/>
      <c r="I101" s="174"/>
      <c r="J101" s="174"/>
      <c r="K101" s="174"/>
      <c r="L101" s="139"/>
      <c r="M101" s="139"/>
      <c r="N101" s="139"/>
      <c r="O101" s="139"/>
      <c r="P101" s="139"/>
      <c r="Q101" s="139"/>
      <c r="R101" s="139"/>
      <c r="S101" s="139"/>
      <c r="T101" s="139"/>
      <c r="U101" s="139"/>
      <c r="V101" s="139"/>
    </row>
    <row r="102">
      <c r="A102" s="176"/>
      <c r="B102" s="173"/>
      <c r="C102" s="173"/>
      <c r="D102" s="173"/>
      <c r="E102" s="173"/>
      <c r="F102" s="176"/>
      <c r="G102" s="173"/>
      <c r="H102" s="173"/>
      <c r="I102" s="173"/>
      <c r="J102" s="173"/>
      <c r="K102" s="173"/>
      <c r="L102" s="126"/>
      <c r="M102" s="126"/>
      <c r="N102" s="126"/>
      <c r="O102" s="126"/>
      <c r="P102" s="126"/>
      <c r="Q102" s="126"/>
      <c r="R102" s="126"/>
      <c r="S102" s="126"/>
      <c r="T102" s="126"/>
      <c r="U102" s="126"/>
      <c r="V102" s="126"/>
    </row>
    <row r="103">
      <c r="A103" s="175"/>
      <c r="B103" s="174"/>
      <c r="C103" s="174"/>
      <c r="D103" s="174"/>
      <c r="E103" s="174"/>
      <c r="F103" s="175"/>
      <c r="G103" s="174"/>
      <c r="H103" s="174"/>
      <c r="I103" s="174"/>
      <c r="J103" s="174"/>
      <c r="K103" s="174"/>
      <c r="L103" s="139"/>
      <c r="M103" s="139"/>
      <c r="N103" s="139"/>
      <c r="O103" s="139"/>
      <c r="P103" s="139"/>
      <c r="Q103" s="139"/>
      <c r="R103" s="139"/>
      <c r="S103" s="139"/>
      <c r="T103" s="139"/>
      <c r="U103" s="139"/>
      <c r="V103" s="139"/>
    </row>
    <row r="104">
      <c r="A104" s="176"/>
      <c r="B104" s="173"/>
      <c r="C104" s="173"/>
      <c r="D104" s="173"/>
      <c r="E104" s="173"/>
      <c r="F104" s="176"/>
      <c r="G104" s="173"/>
      <c r="H104" s="173"/>
      <c r="I104" s="173"/>
      <c r="J104" s="173"/>
      <c r="K104" s="173"/>
      <c r="L104" s="126"/>
      <c r="M104" s="126"/>
      <c r="N104" s="126"/>
      <c r="O104" s="126"/>
      <c r="P104" s="126"/>
      <c r="Q104" s="126"/>
      <c r="R104" s="126"/>
      <c r="S104" s="126"/>
      <c r="T104" s="126"/>
      <c r="U104" s="126"/>
      <c r="V104" s="126"/>
    </row>
    <row r="105">
      <c r="A105" s="175"/>
      <c r="B105" s="174"/>
      <c r="C105" s="174"/>
      <c r="D105" s="174"/>
      <c r="E105" s="174"/>
      <c r="F105" s="175"/>
      <c r="G105" s="174"/>
      <c r="H105" s="174"/>
      <c r="I105" s="174"/>
      <c r="J105" s="174"/>
      <c r="K105" s="174"/>
      <c r="L105" s="139"/>
      <c r="M105" s="139"/>
      <c r="N105" s="139"/>
      <c r="O105" s="139"/>
      <c r="P105" s="139"/>
      <c r="Q105" s="139"/>
      <c r="R105" s="139"/>
      <c r="S105" s="139"/>
      <c r="T105" s="139"/>
      <c r="U105" s="139"/>
      <c r="V105" s="139"/>
    </row>
    <row r="106">
      <c r="A106" s="176"/>
      <c r="B106" s="173"/>
      <c r="C106" s="173"/>
      <c r="D106" s="173"/>
      <c r="E106" s="173"/>
      <c r="F106" s="176"/>
      <c r="G106" s="173"/>
      <c r="H106" s="173"/>
      <c r="I106" s="173"/>
      <c r="J106" s="173"/>
      <c r="K106" s="173"/>
      <c r="L106" s="126"/>
      <c r="M106" s="126"/>
      <c r="N106" s="126"/>
      <c r="O106" s="126"/>
      <c r="P106" s="126"/>
      <c r="Q106" s="126"/>
      <c r="R106" s="126"/>
      <c r="S106" s="126"/>
      <c r="T106" s="126"/>
      <c r="U106" s="126"/>
      <c r="V106" s="126"/>
    </row>
    <row r="107">
      <c r="A107" s="175"/>
      <c r="B107" s="174"/>
      <c r="C107" s="174"/>
      <c r="D107" s="174"/>
      <c r="E107" s="174"/>
      <c r="F107" s="175"/>
      <c r="G107" s="174"/>
      <c r="H107" s="174"/>
      <c r="I107" s="174"/>
      <c r="J107" s="174"/>
      <c r="K107" s="174"/>
      <c r="L107" s="139"/>
      <c r="M107" s="139"/>
      <c r="N107" s="139"/>
      <c r="O107" s="139"/>
      <c r="P107" s="139"/>
      <c r="Q107" s="139"/>
      <c r="R107" s="139"/>
      <c r="S107" s="139"/>
      <c r="T107" s="139"/>
      <c r="U107" s="139"/>
      <c r="V107" s="139"/>
    </row>
    <row r="108">
      <c r="A108" s="176"/>
      <c r="B108" s="173"/>
      <c r="C108" s="173"/>
      <c r="D108" s="173"/>
      <c r="E108" s="173"/>
      <c r="F108" s="176"/>
      <c r="G108" s="173"/>
      <c r="H108" s="173"/>
      <c r="I108" s="173"/>
      <c r="J108" s="173"/>
      <c r="K108" s="173"/>
      <c r="L108" s="126"/>
      <c r="M108" s="126"/>
      <c r="N108" s="126"/>
      <c r="O108" s="126"/>
      <c r="P108" s="126"/>
      <c r="Q108" s="126"/>
      <c r="R108" s="126"/>
      <c r="S108" s="126"/>
      <c r="T108" s="126"/>
      <c r="U108" s="126"/>
      <c r="V108" s="126"/>
    </row>
    <row r="109">
      <c r="A109" s="175"/>
      <c r="B109" s="174"/>
      <c r="C109" s="174"/>
      <c r="D109" s="174"/>
      <c r="E109" s="174"/>
      <c r="F109" s="175"/>
      <c r="G109" s="174"/>
      <c r="H109" s="174"/>
      <c r="I109" s="174"/>
      <c r="J109" s="174"/>
      <c r="K109" s="174"/>
      <c r="L109" s="139"/>
      <c r="M109" s="139"/>
      <c r="N109" s="139"/>
      <c r="O109" s="139"/>
      <c r="P109" s="139"/>
      <c r="Q109" s="139"/>
      <c r="R109" s="139"/>
      <c r="S109" s="139"/>
      <c r="T109" s="139"/>
      <c r="U109" s="139"/>
      <c r="V109" s="139"/>
    </row>
    <row r="110">
      <c r="A110" s="176"/>
      <c r="B110" s="173"/>
      <c r="C110" s="173"/>
      <c r="D110" s="173"/>
      <c r="E110" s="173"/>
      <c r="F110" s="176"/>
      <c r="G110" s="173"/>
      <c r="H110" s="173"/>
      <c r="I110" s="173"/>
      <c r="J110" s="173"/>
      <c r="K110" s="173"/>
      <c r="L110" s="126"/>
      <c r="M110" s="126"/>
      <c r="N110" s="126"/>
      <c r="O110" s="126"/>
      <c r="P110" s="126"/>
      <c r="Q110" s="126"/>
      <c r="R110" s="126"/>
      <c r="S110" s="126"/>
      <c r="T110" s="126"/>
      <c r="U110" s="126"/>
      <c r="V110" s="126"/>
    </row>
    <row r="111">
      <c r="A111" s="175"/>
      <c r="B111" s="174"/>
      <c r="C111" s="174"/>
      <c r="D111" s="174"/>
      <c r="E111" s="174"/>
      <c r="F111" s="175"/>
      <c r="G111" s="174"/>
      <c r="H111" s="174"/>
      <c r="I111" s="174"/>
      <c r="J111" s="174"/>
      <c r="K111" s="174"/>
      <c r="L111" s="139"/>
      <c r="M111" s="139"/>
      <c r="N111" s="139"/>
      <c r="O111" s="139"/>
      <c r="P111" s="139"/>
      <c r="Q111" s="139"/>
      <c r="R111" s="139"/>
      <c r="S111" s="139"/>
      <c r="T111" s="139"/>
      <c r="U111" s="139"/>
      <c r="V111" s="139"/>
    </row>
    <row r="112">
      <c r="A112" s="176"/>
      <c r="B112" s="173"/>
      <c r="C112" s="173"/>
      <c r="D112" s="173"/>
      <c r="E112" s="173"/>
      <c r="F112" s="176"/>
      <c r="G112" s="173"/>
      <c r="H112" s="173"/>
      <c r="I112" s="173"/>
      <c r="J112" s="173"/>
      <c r="K112" s="173"/>
      <c r="L112" s="126"/>
      <c r="M112" s="126"/>
      <c r="N112" s="126"/>
      <c r="O112" s="126"/>
      <c r="P112" s="126"/>
      <c r="Q112" s="126"/>
      <c r="R112" s="126"/>
      <c r="S112" s="126"/>
      <c r="T112" s="126"/>
      <c r="U112" s="126"/>
      <c r="V112" s="126"/>
    </row>
    <row r="113">
      <c r="A113" s="175"/>
      <c r="B113" s="174"/>
      <c r="C113" s="174"/>
      <c r="D113" s="174"/>
      <c r="E113" s="174"/>
      <c r="F113" s="175"/>
      <c r="G113" s="174"/>
      <c r="H113" s="174"/>
      <c r="I113" s="174"/>
      <c r="J113" s="174"/>
      <c r="K113" s="174"/>
      <c r="L113" s="139"/>
      <c r="M113" s="139"/>
      <c r="N113" s="139"/>
      <c r="O113" s="139"/>
      <c r="P113" s="139"/>
      <c r="Q113" s="139"/>
      <c r="R113" s="139"/>
      <c r="S113" s="139"/>
      <c r="T113" s="139"/>
      <c r="U113" s="139"/>
      <c r="V113" s="139"/>
    </row>
    <row r="114">
      <c r="A114" s="176"/>
      <c r="B114" s="173"/>
      <c r="C114" s="173"/>
      <c r="D114" s="173"/>
      <c r="E114" s="173"/>
      <c r="F114" s="176"/>
      <c r="G114" s="173"/>
      <c r="H114" s="173"/>
      <c r="I114" s="173"/>
      <c r="J114" s="173"/>
      <c r="K114" s="173"/>
      <c r="L114" s="126"/>
      <c r="M114" s="126"/>
      <c r="N114" s="126"/>
      <c r="O114" s="126"/>
      <c r="P114" s="126"/>
      <c r="Q114" s="126"/>
      <c r="R114" s="126"/>
      <c r="S114" s="126"/>
      <c r="T114" s="126"/>
      <c r="U114" s="126"/>
      <c r="V114" s="126"/>
    </row>
    <row r="115">
      <c r="A115" s="175"/>
      <c r="B115" s="174"/>
      <c r="C115" s="174"/>
      <c r="D115" s="174"/>
      <c r="E115" s="174"/>
      <c r="F115" s="175"/>
      <c r="G115" s="174"/>
      <c r="H115" s="174"/>
      <c r="I115" s="174"/>
      <c r="J115" s="174"/>
      <c r="K115" s="174"/>
      <c r="L115" s="139"/>
      <c r="M115" s="139"/>
      <c r="N115" s="139"/>
      <c r="O115" s="139"/>
      <c r="P115" s="139"/>
      <c r="Q115" s="139"/>
      <c r="R115" s="139"/>
      <c r="S115" s="139"/>
      <c r="T115" s="139"/>
      <c r="U115" s="139"/>
      <c r="V115" s="139"/>
    </row>
    <row r="116">
      <c r="A116" s="176"/>
      <c r="B116" s="173"/>
      <c r="C116" s="173"/>
      <c r="D116" s="173"/>
      <c r="E116" s="173"/>
      <c r="F116" s="176"/>
      <c r="G116" s="173"/>
      <c r="H116" s="173"/>
      <c r="I116" s="173"/>
      <c r="J116" s="173"/>
      <c r="K116" s="173"/>
      <c r="L116" s="126"/>
      <c r="M116" s="126"/>
      <c r="N116" s="126"/>
      <c r="O116" s="126"/>
      <c r="P116" s="126"/>
      <c r="Q116" s="126"/>
      <c r="R116" s="126"/>
      <c r="S116" s="126"/>
      <c r="T116" s="126"/>
      <c r="U116" s="126"/>
      <c r="V116" s="126"/>
    </row>
    <row r="117">
      <c r="A117" s="175"/>
      <c r="B117" s="174"/>
      <c r="C117" s="174"/>
      <c r="D117" s="174"/>
      <c r="E117" s="174"/>
      <c r="F117" s="175"/>
      <c r="G117" s="174"/>
      <c r="H117" s="174"/>
      <c r="I117" s="174"/>
      <c r="J117" s="174"/>
      <c r="K117" s="174"/>
      <c r="L117" s="139"/>
      <c r="M117" s="139"/>
      <c r="N117" s="139"/>
      <c r="O117" s="139"/>
      <c r="P117" s="139"/>
      <c r="Q117" s="139"/>
      <c r="R117" s="139"/>
      <c r="S117" s="139"/>
      <c r="T117" s="139"/>
      <c r="U117" s="139"/>
      <c r="V117" s="139"/>
    </row>
    <row r="118">
      <c r="A118" s="176"/>
      <c r="B118" s="173"/>
      <c r="C118" s="173"/>
      <c r="D118" s="173"/>
      <c r="E118" s="173"/>
      <c r="F118" s="176"/>
      <c r="G118" s="173"/>
      <c r="H118" s="173"/>
      <c r="I118" s="173"/>
      <c r="J118" s="173"/>
      <c r="K118" s="173"/>
      <c r="L118" s="126"/>
      <c r="M118" s="126"/>
      <c r="N118" s="126"/>
      <c r="O118" s="126"/>
      <c r="P118" s="126"/>
      <c r="Q118" s="126"/>
      <c r="R118" s="126"/>
      <c r="S118" s="126"/>
      <c r="T118" s="126"/>
      <c r="U118" s="126"/>
      <c r="V118" s="126"/>
    </row>
    <row r="119">
      <c r="A119" s="175"/>
      <c r="B119" s="174"/>
      <c r="C119" s="174"/>
      <c r="D119" s="174"/>
      <c r="E119" s="174"/>
      <c r="F119" s="175"/>
      <c r="G119" s="174"/>
      <c r="H119" s="174"/>
      <c r="I119" s="174"/>
      <c r="J119" s="174"/>
      <c r="K119" s="174"/>
      <c r="L119" s="139"/>
      <c r="M119" s="139"/>
      <c r="N119" s="139"/>
      <c r="O119" s="139"/>
      <c r="P119" s="139"/>
      <c r="Q119" s="139"/>
      <c r="R119" s="139"/>
      <c r="S119" s="139"/>
      <c r="T119" s="139"/>
      <c r="U119" s="139"/>
      <c r="V119" s="139"/>
    </row>
    <row r="120">
      <c r="A120" s="176"/>
      <c r="B120" s="173"/>
      <c r="C120" s="173"/>
      <c r="D120" s="173"/>
      <c r="E120" s="173"/>
      <c r="F120" s="176"/>
      <c r="G120" s="173"/>
      <c r="H120" s="173"/>
      <c r="I120" s="173"/>
      <c r="J120" s="173"/>
      <c r="K120" s="173"/>
      <c r="L120" s="126"/>
      <c r="M120" s="126"/>
      <c r="N120" s="126"/>
      <c r="O120" s="126"/>
      <c r="P120" s="126"/>
      <c r="Q120" s="126"/>
      <c r="R120" s="126"/>
      <c r="S120" s="126"/>
      <c r="T120" s="126"/>
      <c r="U120" s="126"/>
      <c r="V120" s="126"/>
    </row>
    <row r="121">
      <c r="A121" s="175"/>
      <c r="B121" s="174"/>
      <c r="C121" s="174"/>
      <c r="D121" s="174"/>
      <c r="E121" s="174"/>
      <c r="F121" s="175"/>
      <c r="G121" s="174"/>
      <c r="H121" s="174"/>
      <c r="I121" s="174"/>
      <c r="J121" s="174"/>
      <c r="K121" s="174"/>
      <c r="L121" s="139"/>
      <c r="M121" s="139"/>
      <c r="N121" s="139"/>
      <c r="O121" s="139"/>
      <c r="P121" s="139"/>
      <c r="Q121" s="139"/>
      <c r="R121" s="139"/>
      <c r="S121" s="139"/>
      <c r="T121" s="139"/>
      <c r="U121" s="139"/>
      <c r="V121" s="139"/>
    </row>
    <row r="122">
      <c r="A122" s="176"/>
      <c r="B122" s="173"/>
      <c r="C122" s="173"/>
      <c r="D122" s="173"/>
      <c r="E122" s="173"/>
      <c r="F122" s="176"/>
      <c r="G122" s="173"/>
      <c r="H122" s="173"/>
      <c r="I122" s="173"/>
      <c r="J122" s="173"/>
      <c r="K122" s="173"/>
      <c r="L122" s="126"/>
      <c r="M122" s="126"/>
      <c r="N122" s="126"/>
      <c r="O122" s="126"/>
      <c r="P122" s="126"/>
      <c r="Q122" s="126"/>
      <c r="R122" s="126"/>
      <c r="S122" s="126"/>
      <c r="T122" s="126"/>
      <c r="U122" s="126"/>
      <c r="V122" s="126"/>
    </row>
    <row r="123">
      <c r="A123" s="175"/>
      <c r="B123" s="174"/>
      <c r="C123" s="174"/>
      <c r="D123" s="174"/>
      <c r="E123" s="174"/>
      <c r="F123" s="175"/>
      <c r="G123" s="174"/>
      <c r="H123" s="174"/>
      <c r="I123" s="174"/>
      <c r="J123" s="174"/>
      <c r="K123" s="174"/>
      <c r="L123" s="139"/>
      <c r="M123" s="139"/>
      <c r="N123" s="139"/>
      <c r="O123" s="139"/>
      <c r="P123" s="139"/>
      <c r="Q123" s="139"/>
      <c r="R123" s="139"/>
      <c r="S123" s="139"/>
      <c r="T123" s="139"/>
      <c r="U123" s="139"/>
      <c r="V123" s="139"/>
    </row>
    <row r="124">
      <c r="A124" s="176"/>
      <c r="B124" s="173"/>
      <c r="C124" s="173"/>
      <c r="D124" s="173"/>
      <c r="E124" s="173"/>
      <c r="F124" s="176"/>
      <c r="G124" s="173"/>
      <c r="H124" s="173"/>
      <c r="I124" s="173"/>
      <c r="J124" s="173"/>
      <c r="K124" s="173"/>
      <c r="L124" s="126"/>
      <c r="M124" s="126"/>
      <c r="N124" s="126"/>
      <c r="O124" s="126"/>
      <c r="P124" s="126"/>
      <c r="Q124" s="126"/>
      <c r="R124" s="126"/>
      <c r="S124" s="126"/>
      <c r="T124" s="126"/>
      <c r="U124" s="126"/>
      <c r="V124" s="126"/>
    </row>
    <row r="125">
      <c r="A125" s="175"/>
      <c r="B125" s="174"/>
      <c r="C125" s="174"/>
      <c r="D125" s="174"/>
      <c r="E125" s="174"/>
      <c r="F125" s="175"/>
      <c r="G125" s="174"/>
      <c r="H125" s="174"/>
      <c r="I125" s="174"/>
      <c r="J125" s="174"/>
      <c r="K125" s="174"/>
      <c r="L125" s="139"/>
      <c r="M125" s="139"/>
      <c r="N125" s="139"/>
      <c r="O125" s="139"/>
      <c r="P125" s="139"/>
      <c r="Q125" s="139"/>
      <c r="R125" s="139"/>
      <c r="S125" s="139"/>
      <c r="T125" s="139"/>
      <c r="U125" s="139"/>
      <c r="V125" s="139"/>
    </row>
    <row r="126">
      <c r="A126" s="176"/>
      <c r="B126" s="173"/>
      <c r="C126" s="173"/>
      <c r="D126" s="173"/>
      <c r="E126" s="173"/>
      <c r="F126" s="176"/>
      <c r="G126" s="173"/>
      <c r="H126" s="173"/>
      <c r="I126" s="173"/>
      <c r="J126" s="173"/>
      <c r="K126" s="173"/>
      <c r="L126" s="126"/>
      <c r="M126" s="126"/>
      <c r="N126" s="126"/>
      <c r="O126" s="126"/>
      <c r="P126" s="126"/>
      <c r="Q126" s="126"/>
      <c r="R126" s="126"/>
      <c r="S126" s="126"/>
      <c r="T126" s="126"/>
      <c r="U126" s="126"/>
      <c r="V126" s="126"/>
    </row>
    <row r="127">
      <c r="A127" s="175"/>
      <c r="B127" s="174"/>
      <c r="C127" s="174"/>
      <c r="D127" s="174"/>
      <c r="E127" s="174"/>
      <c r="F127" s="175"/>
      <c r="G127" s="174"/>
      <c r="H127" s="174"/>
      <c r="I127" s="174"/>
      <c r="J127" s="174"/>
      <c r="K127" s="174"/>
      <c r="L127" s="139"/>
      <c r="M127" s="139"/>
      <c r="N127" s="139"/>
      <c r="O127" s="139"/>
      <c r="P127" s="139"/>
      <c r="Q127" s="139"/>
      <c r="R127" s="139"/>
      <c r="S127" s="139"/>
      <c r="T127" s="139"/>
      <c r="U127" s="139"/>
      <c r="V127" s="139"/>
    </row>
    <row r="128">
      <c r="A128" s="176"/>
      <c r="B128" s="173"/>
      <c r="C128" s="173"/>
      <c r="D128" s="173"/>
      <c r="E128" s="173"/>
      <c r="F128" s="176"/>
      <c r="G128" s="173"/>
      <c r="H128" s="173"/>
      <c r="I128" s="173"/>
      <c r="J128" s="173"/>
      <c r="K128" s="173"/>
      <c r="L128" s="126"/>
      <c r="M128" s="126"/>
      <c r="N128" s="126"/>
      <c r="O128" s="126"/>
      <c r="P128" s="126"/>
      <c r="Q128" s="126"/>
      <c r="R128" s="126"/>
      <c r="S128" s="126"/>
      <c r="T128" s="126"/>
      <c r="U128" s="126"/>
      <c r="V128" s="126"/>
    </row>
    <row r="129">
      <c r="A129" s="175"/>
      <c r="B129" s="174"/>
      <c r="C129" s="174"/>
      <c r="D129" s="174"/>
      <c r="E129" s="174"/>
      <c r="F129" s="175"/>
      <c r="G129" s="174"/>
      <c r="H129" s="174"/>
      <c r="I129" s="174"/>
      <c r="J129" s="174"/>
      <c r="K129" s="174"/>
      <c r="L129" s="139"/>
      <c r="M129" s="139"/>
      <c r="N129" s="139"/>
      <c r="O129" s="139"/>
      <c r="P129" s="139"/>
      <c r="Q129" s="139"/>
      <c r="R129" s="139"/>
      <c r="S129" s="139"/>
      <c r="T129" s="139"/>
      <c r="U129" s="139"/>
      <c r="V129" s="139"/>
    </row>
    <row r="130">
      <c r="A130" s="176"/>
      <c r="B130" s="173"/>
      <c r="C130" s="173"/>
      <c r="D130" s="173"/>
      <c r="E130" s="173"/>
      <c r="F130" s="176"/>
      <c r="G130" s="173"/>
      <c r="H130" s="173"/>
      <c r="I130" s="173"/>
      <c r="J130" s="173"/>
      <c r="K130" s="173"/>
      <c r="L130" s="126"/>
      <c r="M130" s="126"/>
      <c r="N130" s="126"/>
      <c r="O130" s="126"/>
      <c r="P130" s="126"/>
      <c r="Q130" s="126"/>
      <c r="R130" s="126"/>
      <c r="S130" s="126"/>
      <c r="T130" s="126"/>
      <c r="U130" s="126"/>
      <c r="V130" s="126"/>
    </row>
    <row r="131">
      <c r="A131" s="175"/>
      <c r="B131" s="174"/>
      <c r="C131" s="174"/>
      <c r="D131" s="174"/>
      <c r="E131" s="174"/>
      <c r="F131" s="175"/>
      <c r="G131" s="174"/>
      <c r="H131" s="174"/>
      <c r="I131" s="174"/>
      <c r="J131" s="174"/>
      <c r="K131" s="174"/>
      <c r="L131" s="139"/>
      <c r="M131" s="139"/>
      <c r="N131" s="139"/>
      <c r="O131" s="139"/>
      <c r="P131" s="139"/>
      <c r="Q131" s="139"/>
      <c r="R131" s="139"/>
      <c r="S131" s="139"/>
      <c r="T131" s="139"/>
      <c r="U131" s="139"/>
      <c r="V131" s="139"/>
    </row>
    <row r="132">
      <c r="A132" s="176"/>
      <c r="B132" s="173"/>
      <c r="C132" s="173"/>
      <c r="D132" s="173"/>
      <c r="E132" s="173"/>
      <c r="F132" s="176"/>
      <c r="G132" s="173"/>
      <c r="H132" s="173"/>
      <c r="I132" s="173"/>
      <c r="J132" s="173"/>
      <c r="K132" s="173"/>
      <c r="L132" s="126"/>
      <c r="M132" s="126"/>
      <c r="N132" s="126"/>
      <c r="O132" s="126"/>
      <c r="P132" s="126"/>
      <c r="Q132" s="126"/>
      <c r="R132" s="126"/>
      <c r="S132" s="126"/>
      <c r="T132" s="126"/>
      <c r="U132" s="126"/>
      <c r="V132" s="126"/>
    </row>
    <row r="133">
      <c r="A133" s="175"/>
      <c r="B133" s="174"/>
      <c r="C133" s="174"/>
      <c r="D133" s="174"/>
      <c r="E133" s="174"/>
      <c r="F133" s="175"/>
      <c r="G133" s="174"/>
      <c r="H133" s="174"/>
      <c r="I133" s="174"/>
      <c r="J133" s="174"/>
      <c r="K133" s="174"/>
      <c r="L133" s="139"/>
      <c r="M133" s="139"/>
      <c r="N133" s="139"/>
      <c r="O133" s="139"/>
      <c r="P133" s="139"/>
      <c r="Q133" s="139"/>
      <c r="R133" s="139"/>
      <c r="S133" s="139"/>
      <c r="T133" s="139"/>
      <c r="U133" s="139"/>
      <c r="V133" s="139"/>
    </row>
    <row r="134">
      <c r="A134" s="176"/>
      <c r="B134" s="173"/>
      <c r="C134" s="173"/>
      <c r="D134" s="173"/>
      <c r="E134" s="173"/>
      <c r="F134" s="176"/>
      <c r="G134" s="173"/>
      <c r="H134" s="173"/>
      <c r="I134" s="173"/>
      <c r="J134" s="173"/>
      <c r="K134" s="173"/>
      <c r="L134" s="126"/>
      <c r="M134" s="126"/>
      <c r="N134" s="126"/>
      <c r="O134" s="126"/>
      <c r="P134" s="126"/>
      <c r="Q134" s="126"/>
      <c r="R134" s="126"/>
      <c r="S134" s="126"/>
      <c r="T134" s="126"/>
      <c r="U134" s="126"/>
      <c r="V134" s="126"/>
    </row>
    <row r="135">
      <c r="A135" s="175"/>
      <c r="B135" s="174"/>
      <c r="C135" s="174"/>
      <c r="D135" s="174"/>
      <c r="E135" s="174"/>
      <c r="F135" s="175"/>
      <c r="G135" s="174"/>
      <c r="H135" s="174"/>
      <c r="I135" s="174"/>
      <c r="J135" s="174"/>
      <c r="K135" s="174"/>
      <c r="L135" s="139"/>
      <c r="M135" s="139"/>
      <c r="N135" s="139"/>
      <c r="O135" s="139"/>
      <c r="P135" s="139"/>
      <c r="Q135" s="139"/>
      <c r="R135" s="139"/>
      <c r="S135" s="139"/>
      <c r="T135" s="139"/>
      <c r="U135" s="139"/>
      <c r="V135" s="139"/>
    </row>
    <row r="136">
      <c r="A136" s="176"/>
      <c r="B136" s="173"/>
      <c r="C136" s="173"/>
      <c r="D136" s="173"/>
      <c r="E136" s="173"/>
      <c r="F136" s="176"/>
      <c r="G136" s="173"/>
      <c r="H136" s="173"/>
      <c r="I136" s="173"/>
      <c r="J136" s="173"/>
      <c r="K136" s="173"/>
      <c r="L136" s="126"/>
      <c r="M136" s="126"/>
      <c r="N136" s="126"/>
      <c r="O136" s="126"/>
      <c r="P136" s="126"/>
      <c r="Q136" s="126"/>
      <c r="R136" s="126"/>
      <c r="S136" s="126"/>
      <c r="T136" s="126"/>
      <c r="U136" s="126"/>
      <c r="V136" s="126"/>
    </row>
    <row r="137">
      <c r="A137" s="175"/>
      <c r="B137" s="174"/>
      <c r="C137" s="174"/>
      <c r="D137" s="174"/>
      <c r="E137" s="174"/>
      <c r="F137" s="175"/>
      <c r="G137" s="174"/>
      <c r="H137" s="174"/>
      <c r="I137" s="174"/>
      <c r="J137" s="174"/>
      <c r="K137" s="174"/>
      <c r="L137" s="139"/>
      <c r="M137" s="139"/>
      <c r="N137" s="139"/>
      <c r="O137" s="139"/>
      <c r="P137" s="139"/>
      <c r="Q137" s="139"/>
      <c r="R137" s="139"/>
      <c r="S137" s="139"/>
      <c r="T137" s="139"/>
      <c r="U137" s="139"/>
      <c r="V137" s="139"/>
    </row>
    <row r="138">
      <c r="A138" s="176"/>
      <c r="B138" s="173"/>
      <c r="C138" s="173"/>
      <c r="D138" s="173"/>
      <c r="E138" s="173"/>
      <c r="F138" s="176"/>
      <c r="G138" s="173"/>
      <c r="H138" s="173"/>
      <c r="I138" s="173"/>
      <c r="J138" s="173"/>
      <c r="K138" s="173"/>
      <c r="L138" s="126"/>
      <c r="M138" s="126"/>
      <c r="N138" s="126"/>
      <c r="O138" s="126"/>
      <c r="P138" s="126"/>
      <c r="Q138" s="126"/>
      <c r="R138" s="126"/>
      <c r="S138" s="126"/>
      <c r="T138" s="126"/>
      <c r="U138" s="126"/>
      <c r="V138" s="126"/>
    </row>
    <row r="139">
      <c r="A139" s="175"/>
      <c r="B139" s="174"/>
      <c r="C139" s="174"/>
      <c r="D139" s="174"/>
      <c r="E139" s="174"/>
      <c r="F139" s="175"/>
      <c r="G139" s="174"/>
      <c r="H139" s="174"/>
      <c r="I139" s="174"/>
      <c r="J139" s="174"/>
      <c r="K139" s="174"/>
      <c r="L139" s="139"/>
      <c r="M139" s="139"/>
      <c r="N139" s="139"/>
      <c r="O139" s="139"/>
      <c r="P139" s="139"/>
      <c r="Q139" s="139"/>
      <c r="R139" s="139"/>
      <c r="S139" s="139"/>
      <c r="T139" s="139"/>
      <c r="U139" s="139"/>
      <c r="V139" s="139"/>
    </row>
    <row r="140">
      <c r="A140" s="176"/>
      <c r="B140" s="173"/>
      <c r="C140" s="173"/>
      <c r="D140" s="173"/>
      <c r="E140" s="173"/>
      <c r="F140" s="176"/>
      <c r="G140" s="173"/>
      <c r="H140" s="173"/>
      <c r="I140" s="173"/>
      <c r="J140" s="173"/>
      <c r="K140" s="173"/>
      <c r="L140" s="126"/>
      <c r="M140" s="126"/>
      <c r="N140" s="126"/>
      <c r="O140" s="126"/>
      <c r="P140" s="126"/>
      <c r="Q140" s="126"/>
      <c r="R140" s="126"/>
      <c r="S140" s="126"/>
      <c r="T140" s="126"/>
      <c r="U140" s="126"/>
      <c r="V140" s="126"/>
    </row>
    <row r="141">
      <c r="A141" s="175"/>
      <c r="B141" s="174"/>
      <c r="C141" s="174"/>
      <c r="D141" s="174"/>
      <c r="E141" s="174"/>
      <c r="F141" s="175"/>
      <c r="G141" s="174"/>
      <c r="H141" s="174"/>
      <c r="I141" s="174"/>
      <c r="J141" s="174"/>
      <c r="K141" s="174"/>
      <c r="L141" s="139"/>
      <c r="M141" s="139"/>
      <c r="N141" s="139"/>
      <c r="O141" s="139"/>
      <c r="P141" s="139"/>
      <c r="Q141" s="139"/>
      <c r="R141" s="139"/>
      <c r="S141" s="139"/>
      <c r="T141" s="139"/>
      <c r="U141" s="139"/>
      <c r="V141" s="139"/>
    </row>
    <row r="142">
      <c r="A142" s="176"/>
      <c r="B142" s="173"/>
      <c r="C142" s="173"/>
      <c r="D142" s="173"/>
      <c r="E142" s="173"/>
      <c r="F142" s="176"/>
      <c r="G142" s="173"/>
      <c r="H142" s="173"/>
      <c r="I142" s="173"/>
      <c r="J142" s="173"/>
      <c r="K142" s="173"/>
      <c r="L142" s="126"/>
      <c r="M142" s="126"/>
      <c r="N142" s="126"/>
      <c r="O142" s="126"/>
      <c r="P142" s="126"/>
      <c r="Q142" s="126"/>
      <c r="R142" s="126"/>
      <c r="S142" s="126"/>
      <c r="T142" s="126"/>
      <c r="U142" s="126"/>
      <c r="V142" s="126"/>
    </row>
    <row r="143">
      <c r="A143" s="175"/>
      <c r="B143" s="174"/>
      <c r="C143" s="174"/>
      <c r="D143" s="174"/>
      <c r="E143" s="174"/>
      <c r="F143" s="175"/>
      <c r="G143" s="174"/>
      <c r="H143" s="174"/>
      <c r="I143" s="174"/>
      <c r="J143" s="174"/>
      <c r="K143" s="174"/>
      <c r="L143" s="139"/>
      <c r="M143" s="139"/>
      <c r="N143" s="139"/>
      <c r="O143" s="139"/>
      <c r="P143" s="139"/>
      <c r="Q143" s="139"/>
      <c r="R143" s="139"/>
      <c r="S143" s="139"/>
      <c r="T143" s="139"/>
      <c r="U143" s="139"/>
      <c r="V143" s="139"/>
    </row>
    <row r="144">
      <c r="A144" s="176"/>
      <c r="B144" s="173"/>
      <c r="C144" s="173"/>
      <c r="D144" s="173"/>
      <c r="E144" s="173"/>
      <c r="F144" s="176"/>
      <c r="G144" s="173"/>
      <c r="H144" s="173"/>
      <c r="I144" s="173"/>
      <c r="J144" s="173"/>
      <c r="K144" s="173"/>
      <c r="L144" s="126"/>
      <c r="M144" s="126"/>
      <c r="N144" s="126"/>
      <c r="O144" s="126"/>
      <c r="P144" s="126"/>
      <c r="Q144" s="126"/>
      <c r="R144" s="126"/>
      <c r="S144" s="126"/>
      <c r="T144" s="126"/>
      <c r="U144" s="126"/>
      <c r="V144" s="126"/>
    </row>
    <row r="145">
      <c r="A145" s="175"/>
      <c r="B145" s="174"/>
      <c r="C145" s="174"/>
      <c r="D145" s="174"/>
      <c r="E145" s="174"/>
      <c r="F145" s="175"/>
      <c r="G145" s="174"/>
      <c r="H145" s="174"/>
      <c r="I145" s="174"/>
      <c r="J145" s="174"/>
      <c r="K145" s="174"/>
      <c r="L145" s="139"/>
      <c r="M145" s="139"/>
      <c r="N145" s="139"/>
      <c r="O145" s="139"/>
      <c r="P145" s="139"/>
      <c r="Q145" s="139"/>
      <c r="R145" s="139"/>
      <c r="S145" s="139"/>
      <c r="T145" s="139"/>
      <c r="U145" s="139"/>
      <c r="V145" s="139"/>
    </row>
    <row r="146">
      <c r="A146" s="176"/>
      <c r="B146" s="173"/>
      <c r="C146" s="173"/>
      <c r="D146" s="173"/>
      <c r="E146" s="173"/>
      <c r="F146" s="176"/>
      <c r="G146" s="173"/>
      <c r="H146" s="173"/>
      <c r="I146" s="173"/>
      <c r="J146" s="173"/>
      <c r="K146" s="173"/>
      <c r="L146" s="126"/>
      <c r="M146" s="126"/>
      <c r="N146" s="126"/>
      <c r="O146" s="126"/>
      <c r="P146" s="126"/>
      <c r="Q146" s="126"/>
      <c r="R146" s="126"/>
      <c r="S146" s="126"/>
      <c r="T146" s="126"/>
      <c r="U146" s="126"/>
      <c r="V146" s="126"/>
    </row>
    <row r="147">
      <c r="A147" s="175"/>
      <c r="B147" s="174"/>
      <c r="C147" s="174"/>
      <c r="D147" s="174"/>
      <c r="E147" s="174"/>
      <c r="F147" s="175"/>
      <c r="G147" s="174"/>
      <c r="H147" s="174"/>
      <c r="I147" s="174"/>
      <c r="J147" s="174"/>
      <c r="K147" s="174"/>
      <c r="L147" s="139"/>
      <c r="M147" s="139"/>
      <c r="N147" s="139"/>
      <c r="O147" s="139"/>
      <c r="P147" s="139"/>
      <c r="Q147" s="139"/>
      <c r="R147" s="139"/>
      <c r="S147" s="139"/>
      <c r="T147" s="139"/>
      <c r="U147" s="139"/>
      <c r="V147" s="139"/>
    </row>
    <row r="148">
      <c r="A148" s="176"/>
      <c r="B148" s="173"/>
      <c r="C148" s="173"/>
      <c r="D148" s="173"/>
      <c r="E148" s="173"/>
      <c r="F148" s="176"/>
      <c r="G148" s="173"/>
      <c r="H148" s="173"/>
      <c r="I148" s="173"/>
      <c r="J148" s="173"/>
      <c r="K148" s="173"/>
      <c r="L148" s="126"/>
      <c r="M148" s="126"/>
      <c r="N148" s="126"/>
      <c r="O148" s="126"/>
      <c r="P148" s="126"/>
      <c r="Q148" s="126"/>
      <c r="R148" s="126"/>
      <c r="S148" s="126"/>
      <c r="T148" s="126"/>
      <c r="U148" s="126"/>
      <c r="V148" s="126"/>
    </row>
    <row r="149">
      <c r="A149" s="175"/>
      <c r="B149" s="174"/>
      <c r="C149" s="174"/>
      <c r="D149" s="174"/>
      <c r="E149" s="174"/>
      <c r="F149" s="175"/>
      <c r="G149" s="174"/>
      <c r="H149" s="174"/>
      <c r="I149" s="174"/>
      <c r="J149" s="174"/>
      <c r="K149" s="174"/>
      <c r="L149" s="139"/>
      <c r="M149" s="139"/>
      <c r="N149" s="139"/>
      <c r="O149" s="139"/>
      <c r="P149" s="139"/>
      <c r="Q149" s="139"/>
      <c r="R149" s="139"/>
      <c r="S149" s="139"/>
      <c r="T149" s="139"/>
      <c r="U149" s="139"/>
      <c r="V149" s="139"/>
    </row>
    <row r="150">
      <c r="A150" s="176"/>
      <c r="B150" s="173"/>
      <c r="C150" s="173"/>
      <c r="D150" s="173"/>
      <c r="E150" s="173"/>
      <c r="F150" s="176"/>
      <c r="G150" s="173"/>
      <c r="H150" s="173"/>
      <c r="I150" s="173"/>
      <c r="J150" s="173"/>
      <c r="K150" s="173"/>
      <c r="L150" s="126"/>
      <c r="M150" s="126"/>
      <c r="N150" s="126"/>
      <c r="O150" s="126"/>
      <c r="P150" s="126"/>
      <c r="Q150" s="126"/>
      <c r="R150" s="126"/>
      <c r="S150" s="126"/>
      <c r="T150" s="126"/>
      <c r="U150" s="126"/>
      <c r="V150" s="126"/>
    </row>
    <row r="151">
      <c r="A151" s="175"/>
      <c r="B151" s="174"/>
      <c r="C151" s="174"/>
      <c r="D151" s="174"/>
      <c r="E151" s="174"/>
      <c r="F151" s="175"/>
      <c r="G151" s="174"/>
      <c r="H151" s="174"/>
      <c r="I151" s="174"/>
      <c r="J151" s="174"/>
      <c r="K151" s="174"/>
      <c r="L151" s="139"/>
      <c r="M151" s="139"/>
      <c r="N151" s="139"/>
      <c r="O151" s="139"/>
      <c r="P151" s="139"/>
      <c r="Q151" s="139"/>
      <c r="R151" s="139"/>
      <c r="S151" s="139"/>
      <c r="T151" s="139"/>
      <c r="U151" s="139"/>
      <c r="V151" s="139"/>
    </row>
    <row r="152">
      <c r="A152" s="176"/>
      <c r="B152" s="173"/>
      <c r="C152" s="173"/>
      <c r="D152" s="173"/>
      <c r="E152" s="173"/>
      <c r="F152" s="176"/>
      <c r="G152" s="173"/>
      <c r="H152" s="173"/>
      <c r="I152" s="173"/>
      <c r="J152" s="173"/>
      <c r="K152" s="173"/>
      <c r="L152" s="126"/>
      <c r="M152" s="126"/>
      <c r="N152" s="126"/>
      <c r="O152" s="126"/>
      <c r="P152" s="126"/>
      <c r="Q152" s="126"/>
      <c r="R152" s="126"/>
      <c r="S152" s="126"/>
      <c r="T152" s="126"/>
      <c r="U152" s="126"/>
      <c r="V152" s="126"/>
    </row>
    <row r="153">
      <c r="A153" s="175"/>
      <c r="B153" s="174"/>
      <c r="C153" s="174"/>
      <c r="D153" s="174"/>
      <c r="E153" s="174"/>
      <c r="F153" s="175"/>
      <c r="G153" s="174"/>
      <c r="H153" s="174"/>
      <c r="I153" s="174"/>
      <c r="J153" s="174"/>
      <c r="K153" s="174"/>
      <c r="L153" s="139"/>
      <c r="M153" s="139"/>
      <c r="N153" s="139"/>
      <c r="O153" s="139"/>
      <c r="P153" s="139"/>
      <c r="Q153" s="139"/>
      <c r="R153" s="139"/>
      <c r="S153" s="139"/>
      <c r="T153" s="139"/>
      <c r="U153" s="139"/>
      <c r="V153" s="139"/>
    </row>
    <row r="154">
      <c r="A154" s="176"/>
      <c r="B154" s="173"/>
      <c r="C154" s="173"/>
      <c r="D154" s="173"/>
      <c r="E154" s="173"/>
      <c r="F154" s="176"/>
      <c r="G154" s="173"/>
      <c r="H154" s="173"/>
      <c r="I154" s="173"/>
      <c r="J154" s="173"/>
      <c r="K154" s="173"/>
      <c r="L154" s="126"/>
      <c r="M154" s="126"/>
      <c r="N154" s="126"/>
      <c r="O154" s="126"/>
      <c r="P154" s="126"/>
      <c r="Q154" s="126"/>
      <c r="R154" s="126"/>
      <c r="S154" s="126"/>
      <c r="T154" s="126"/>
      <c r="U154" s="126"/>
      <c r="V154" s="126"/>
    </row>
    <row r="155">
      <c r="A155" s="175"/>
      <c r="B155" s="174"/>
      <c r="C155" s="174"/>
      <c r="D155" s="174"/>
      <c r="E155" s="174"/>
      <c r="F155" s="175"/>
      <c r="G155" s="174"/>
      <c r="H155" s="174"/>
      <c r="I155" s="174"/>
      <c r="J155" s="174"/>
      <c r="K155" s="174"/>
      <c r="L155" s="139"/>
      <c r="M155" s="139"/>
      <c r="N155" s="139"/>
      <c r="O155" s="139"/>
      <c r="P155" s="139"/>
      <c r="Q155" s="139"/>
      <c r="R155" s="139"/>
      <c r="S155" s="139"/>
      <c r="T155" s="139"/>
      <c r="U155" s="139"/>
      <c r="V155" s="139"/>
    </row>
    <row r="156">
      <c r="A156" s="176"/>
      <c r="B156" s="173"/>
      <c r="C156" s="173"/>
      <c r="D156" s="173"/>
      <c r="E156" s="173"/>
      <c r="F156" s="176"/>
      <c r="G156" s="173"/>
      <c r="H156" s="173"/>
      <c r="I156" s="173"/>
      <c r="J156" s="173"/>
      <c r="K156" s="173"/>
      <c r="L156" s="126"/>
      <c r="M156" s="126"/>
      <c r="N156" s="126"/>
      <c r="O156" s="126"/>
      <c r="P156" s="126"/>
      <c r="Q156" s="126"/>
      <c r="R156" s="126"/>
      <c r="S156" s="126"/>
      <c r="T156" s="126"/>
      <c r="U156" s="126"/>
      <c r="V156" s="126"/>
    </row>
    <row r="157">
      <c r="A157" s="175"/>
      <c r="B157" s="174"/>
      <c r="C157" s="174"/>
      <c r="D157" s="174"/>
      <c r="E157" s="174"/>
      <c r="F157" s="175"/>
      <c r="G157" s="174"/>
      <c r="H157" s="174"/>
      <c r="I157" s="174"/>
      <c r="J157" s="174"/>
      <c r="K157" s="174"/>
      <c r="L157" s="139"/>
      <c r="M157" s="139"/>
      <c r="N157" s="139"/>
      <c r="O157" s="139"/>
      <c r="P157" s="139"/>
      <c r="Q157" s="139"/>
      <c r="R157" s="139"/>
      <c r="S157" s="139"/>
      <c r="T157" s="139"/>
      <c r="U157" s="139"/>
      <c r="V157" s="139"/>
    </row>
    <row r="158">
      <c r="A158" s="176"/>
      <c r="B158" s="173"/>
      <c r="C158" s="173"/>
      <c r="D158" s="173"/>
      <c r="E158" s="173"/>
      <c r="F158" s="176"/>
      <c r="G158" s="173"/>
      <c r="H158" s="173"/>
      <c r="I158" s="173"/>
      <c r="J158" s="173"/>
      <c r="K158" s="173"/>
      <c r="L158" s="126"/>
      <c r="M158" s="126"/>
      <c r="N158" s="126"/>
      <c r="O158" s="126"/>
      <c r="P158" s="126"/>
      <c r="Q158" s="126"/>
      <c r="R158" s="126"/>
      <c r="S158" s="126"/>
      <c r="T158" s="126"/>
      <c r="U158" s="126"/>
      <c r="V158" s="126"/>
    </row>
    <row r="159">
      <c r="A159" s="175"/>
      <c r="B159" s="174"/>
      <c r="C159" s="174"/>
      <c r="D159" s="174"/>
      <c r="E159" s="174"/>
      <c r="F159" s="175"/>
      <c r="G159" s="174"/>
      <c r="H159" s="174"/>
      <c r="I159" s="174"/>
      <c r="J159" s="174"/>
      <c r="K159" s="174"/>
      <c r="L159" s="139"/>
      <c r="M159" s="139"/>
      <c r="N159" s="139"/>
      <c r="O159" s="139"/>
      <c r="P159" s="139"/>
      <c r="Q159" s="139"/>
      <c r="R159" s="139"/>
      <c r="S159" s="139"/>
      <c r="T159" s="139"/>
      <c r="U159" s="139"/>
      <c r="V159" s="139"/>
    </row>
    <row r="160">
      <c r="A160" s="176"/>
      <c r="B160" s="173"/>
      <c r="C160" s="173"/>
      <c r="D160" s="173"/>
      <c r="E160" s="173"/>
      <c r="F160" s="176"/>
      <c r="G160" s="173"/>
      <c r="H160" s="173"/>
      <c r="I160" s="173"/>
      <c r="J160" s="173"/>
      <c r="K160" s="173"/>
      <c r="L160" s="126"/>
      <c r="M160" s="126"/>
      <c r="N160" s="126"/>
      <c r="O160" s="126"/>
      <c r="P160" s="126"/>
      <c r="Q160" s="126"/>
      <c r="R160" s="126"/>
      <c r="S160" s="126"/>
      <c r="T160" s="126"/>
      <c r="U160" s="126"/>
      <c r="V160" s="126"/>
    </row>
    <row r="161">
      <c r="A161" s="175"/>
      <c r="B161" s="174"/>
      <c r="C161" s="174"/>
      <c r="D161" s="174"/>
      <c r="E161" s="174"/>
      <c r="F161" s="175"/>
      <c r="G161" s="174"/>
      <c r="H161" s="174"/>
      <c r="I161" s="174"/>
      <c r="J161" s="174"/>
      <c r="K161" s="174"/>
      <c r="L161" s="139"/>
      <c r="M161" s="139"/>
      <c r="N161" s="139"/>
      <c r="O161" s="139"/>
      <c r="P161" s="139"/>
      <c r="Q161" s="139"/>
      <c r="R161" s="139"/>
      <c r="S161" s="139"/>
      <c r="T161" s="139"/>
      <c r="U161" s="139"/>
      <c r="V161" s="139"/>
    </row>
    <row r="162">
      <c r="A162" s="176"/>
      <c r="B162" s="173"/>
      <c r="C162" s="173"/>
      <c r="D162" s="173"/>
      <c r="E162" s="173"/>
      <c r="F162" s="176"/>
      <c r="G162" s="173"/>
      <c r="H162" s="173"/>
      <c r="I162" s="173"/>
      <c r="J162" s="173"/>
      <c r="K162" s="173"/>
      <c r="L162" s="126"/>
      <c r="M162" s="126"/>
      <c r="N162" s="126"/>
      <c r="O162" s="126"/>
      <c r="P162" s="126"/>
      <c r="Q162" s="126"/>
      <c r="R162" s="126"/>
      <c r="S162" s="126"/>
      <c r="T162" s="126"/>
      <c r="U162" s="126"/>
      <c r="V162" s="126"/>
    </row>
    <row r="163">
      <c r="A163" s="175"/>
      <c r="B163" s="174"/>
      <c r="C163" s="174"/>
      <c r="D163" s="174"/>
      <c r="E163" s="174"/>
      <c r="F163" s="175"/>
      <c r="G163" s="174"/>
      <c r="H163" s="174"/>
      <c r="I163" s="174"/>
      <c r="J163" s="174"/>
      <c r="K163" s="174"/>
      <c r="L163" s="139"/>
      <c r="M163" s="139"/>
      <c r="N163" s="139"/>
      <c r="O163" s="139"/>
      <c r="P163" s="139"/>
      <c r="Q163" s="139"/>
      <c r="R163" s="139"/>
      <c r="S163" s="139"/>
      <c r="T163" s="139"/>
      <c r="U163" s="139"/>
      <c r="V163" s="139"/>
    </row>
    <row r="164">
      <c r="A164" s="176"/>
      <c r="B164" s="173"/>
      <c r="C164" s="173"/>
      <c r="D164" s="173"/>
      <c r="E164" s="173"/>
      <c r="F164" s="176"/>
      <c r="G164" s="173"/>
      <c r="H164" s="173"/>
      <c r="I164" s="173"/>
      <c r="J164" s="173"/>
      <c r="K164" s="173"/>
      <c r="L164" s="126"/>
      <c r="M164" s="126"/>
      <c r="N164" s="126"/>
      <c r="O164" s="126"/>
      <c r="P164" s="126"/>
      <c r="Q164" s="126"/>
      <c r="R164" s="126"/>
      <c r="S164" s="126"/>
      <c r="T164" s="126"/>
      <c r="U164" s="126"/>
      <c r="V164" s="126"/>
    </row>
    <row r="165">
      <c r="A165" s="175"/>
      <c r="B165" s="174"/>
      <c r="C165" s="174"/>
      <c r="D165" s="174"/>
      <c r="E165" s="174"/>
      <c r="F165" s="175"/>
      <c r="G165" s="174"/>
      <c r="H165" s="174"/>
      <c r="I165" s="174"/>
      <c r="J165" s="174"/>
      <c r="K165" s="174"/>
      <c r="L165" s="139"/>
      <c r="M165" s="139"/>
      <c r="N165" s="139"/>
      <c r="O165" s="139"/>
      <c r="P165" s="139"/>
      <c r="Q165" s="139"/>
      <c r="R165" s="139"/>
      <c r="S165" s="139"/>
      <c r="T165" s="139"/>
      <c r="U165" s="139"/>
      <c r="V165" s="139"/>
    </row>
    <row r="166">
      <c r="A166" s="176"/>
      <c r="B166" s="173"/>
      <c r="C166" s="173"/>
      <c r="D166" s="173"/>
      <c r="E166" s="173"/>
      <c r="F166" s="176"/>
      <c r="G166" s="173"/>
      <c r="H166" s="173"/>
      <c r="I166" s="173"/>
      <c r="J166" s="173"/>
      <c r="K166" s="173"/>
      <c r="L166" s="126"/>
      <c r="M166" s="126"/>
      <c r="N166" s="126"/>
      <c r="O166" s="126"/>
      <c r="P166" s="126"/>
      <c r="Q166" s="126"/>
      <c r="R166" s="126"/>
      <c r="S166" s="126"/>
      <c r="T166" s="126"/>
      <c r="U166" s="126"/>
      <c r="V166" s="126"/>
    </row>
    <row r="167">
      <c r="A167" s="175"/>
      <c r="B167" s="174"/>
      <c r="C167" s="174"/>
      <c r="D167" s="174"/>
      <c r="E167" s="174"/>
      <c r="F167" s="175"/>
      <c r="G167" s="174"/>
      <c r="H167" s="174"/>
      <c r="I167" s="174"/>
      <c r="J167" s="174"/>
      <c r="K167" s="174"/>
      <c r="L167" s="139"/>
      <c r="M167" s="139"/>
      <c r="N167" s="139"/>
      <c r="O167" s="139"/>
      <c r="P167" s="139"/>
      <c r="Q167" s="139"/>
      <c r="R167" s="139"/>
      <c r="S167" s="139"/>
      <c r="T167" s="139"/>
      <c r="U167" s="139"/>
      <c r="V167" s="139"/>
    </row>
    <row r="168">
      <c r="A168" s="176"/>
      <c r="B168" s="173"/>
      <c r="C168" s="173"/>
      <c r="D168" s="173"/>
      <c r="E168" s="173"/>
      <c r="F168" s="176"/>
      <c r="G168" s="173"/>
      <c r="H168" s="173"/>
      <c r="I168" s="173"/>
      <c r="J168" s="173"/>
      <c r="K168" s="173"/>
      <c r="L168" s="126"/>
      <c r="M168" s="126"/>
      <c r="N168" s="126"/>
      <c r="O168" s="126"/>
      <c r="P168" s="126"/>
      <c r="Q168" s="126"/>
      <c r="R168" s="126"/>
      <c r="S168" s="126"/>
      <c r="T168" s="126"/>
      <c r="U168" s="126"/>
      <c r="V168" s="126"/>
    </row>
    <row r="169">
      <c r="A169" s="175"/>
      <c r="B169" s="174"/>
      <c r="C169" s="174"/>
      <c r="D169" s="174"/>
      <c r="E169" s="174"/>
      <c r="F169" s="175"/>
      <c r="G169" s="174"/>
      <c r="H169" s="174"/>
      <c r="I169" s="174"/>
      <c r="J169" s="174"/>
      <c r="K169" s="174"/>
      <c r="L169" s="139"/>
      <c r="M169" s="139"/>
      <c r="N169" s="139"/>
      <c r="O169" s="139"/>
      <c r="P169" s="139"/>
      <c r="Q169" s="139"/>
      <c r="R169" s="139"/>
      <c r="S169" s="139"/>
      <c r="T169" s="139"/>
      <c r="U169" s="139"/>
      <c r="V169" s="139"/>
    </row>
    <row r="170">
      <c r="A170" s="176"/>
      <c r="B170" s="173"/>
      <c r="C170" s="173"/>
      <c r="D170" s="173"/>
      <c r="E170" s="173"/>
      <c r="F170" s="176"/>
      <c r="G170" s="173"/>
      <c r="H170" s="173"/>
      <c r="I170" s="173"/>
      <c r="J170" s="173"/>
      <c r="K170" s="173"/>
      <c r="L170" s="126"/>
      <c r="M170" s="126"/>
      <c r="N170" s="126"/>
      <c r="O170" s="126"/>
      <c r="P170" s="126"/>
      <c r="Q170" s="126"/>
      <c r="R170" s="126"/>
      <c r="S170" s="126"/>
      <c r="T170" s="126"/>
      <c r="U170" s="126"/>
      <c r="V170" s="126"/>
    </row>
    <row r="171">
      <c r="A171" s="175"/>
      <c r="B171" s="174"/>
      <c r="C171" s="174"/>
      <c r="D171" s="174"/>
      <c r="E171" s="174"/>
      <c r="F171" s="175"/>
      <c r="G171" s="174"/>
      <c r="H171" s="174"/>
      <c r="I171" s="174"/>
      <c r="J171" s="174"/>
      <c r="K171" s="174"/>
      <c r="L171" s="139"/>
      <c r="M171" s="139"/>
      <c r="N171" s="139"/>
      <c r="O171" s="139"/>
      <c r="P171" s="139"/>
      <c r="Q171" s="139"/>
      <c r="R171" s="139"/>
      <c r="S171" s="139"/>
      <c r="T171" s="139"/>
      <c r="U171" s="139"/>
      <c r="V171" s="139"/>
    </row>
    <row r="172">
      <c r="A172" s="176"/>
      <c r="B172" s="173"/>
      <c r="C172" s="173"/>
      <c r="D172" s="173"/>
      <c r="E172" s="173"/>
      <c r="F172" s="176"/>
      <c r="G172" s="173"/>
      <c r="H172" s="173"/>
      <c r="I172" s="173"/>
      <c r="J172" s="173"/>
      <c r="K172" s="173"/>
      <c r="L172" s="126"/>
      <c r="M172" s="126"/>
      <c r="N172" s="126"/>
      <c r="O172" s="126"/>
      <c r="P172" s="126"/>
      <c r="Q172" s="126"/>
      <c r="R172" s="126"/>
      <c r="S172" s="126"/>
      <c r="T172" s="126"/>
      <c r="U172" s="126"/>
      <c r="V172" s="126"/>
    </row>
    <row r="173">
      <c r="A173" s="175"/>
      <c r="B173" s="174"/>
      <c r="C173" s="174"/>
      <c r="D173" s="174"/>
      <c r="E173" s="174"/>
      <c r="F173" s="175"/>
      <c r="G173" s="174"/>
      <c r="H173" s="174"/>
      <c r="I173" s="174"/>
      <c r="J173" s="174"/>
      <c r="K173" s="174"/>
      <c r="L173" s="139"/>
      <c r="M173" s="139"/>
      <c r="N173" s="139"/>
      <c r="O173" s="139"/>
      <c r="P173" s="139"/>
      <c r="Q173" s="139"/>
      <c r="R173" s="139"/>
      <c r="S173" s="139"/>
      <c r="T173" s="139"/>
      <c r="U173" s="139"/>
      <c r="V173" s="139"/>
    </row>
    <row r="174">
      <c r="A174" s="176"/>
      <c r="B174" s="173"/>
      <c r="C174" s="173"/>
      <c r="D174" s="173"/>
      <c r="E174" s="173"/>
      <c r="F174" s="176"/>
      <c r="G174" s="173"/>
      <c r="H174" s="173"/>
      <c r="I174" s="173"/>
      <c r="J174" s="173"/>
      <c r="K174" s="173"/>
      <c r="L174" s="126"/>
      <c r="M174" s="126"/>
      <c r="N174" s="126"/>
      <c r="O174" s="126"/>
      <c r="P174" s="126"/>
      <c r="Q174" s="126"/>
      <c r="R174" s="126"/>
      <c r="S174" s="126"/>
      <c r="T174" s="126"/>
      <c r="U174" s="126"/>
      <c r="V174" s="126"/>
    </row>
    <row r="175">
      <c r="A175" s="175"/>
      <c r="B175" s="174"/>
      <c r="C175" s="174"/>
      <c r="D175" s="174"/>
      <c r="E175" s="174"/>
      <c r="F175" s="175"/>
      <c r="G175" s="174"/>
      <c r="H175" s="174"/>
      <c r="I175" s="174"/>
      <c r="J175" s="174"/>
      <c r="K175" s="174"/>
      <c r="L175" s="139"/>
      <c r="M175" s="139"/>
      <c r="N175" s="139"/>
      <c r="O175" s="139"/>
      <c r="P175" s="139"/>
      <c r="Q175" s="139"/>
      <c r="R175" s="139"/>
      <c r="S175" s="139"/>
      <c r="T175" s="139"/>
      <c r="U175" s="139"/>
      <c r="V175" s="139"/>
    </row>
    <row r="176">
      <c r="A176" s="176"/>
      <c r="B176" s="173"/>
      <c r="C176" s="173"/>
      <c r="D176" s="173"/>
      <c r="E176" s="173"/>
      <c r="F176" s="176"/>
      <c r="G176" s="173"/>
      <c r="H176" s="173"/>
      <c r="I176" s="173"/>
      <c r="J176" s="173"/>
      <c r="K176" s="173"/>
      <c r="L176" s="126"/>
      <c r="M176" s="126"/>
      <c r="N176" s="126"/>
      <c r="O176" s="126"/>
      <c r="P176" s="126"/>
      <c r="Q176" s="126"/>
      <c r="R176" s="126"/>
      <c r="S176" s="126"/>
      <c r="T176" s="126"/>
      <c r="U176" s="126"/>
      <c r="V176" s="126"/>
    </row>
    <row r="177">
      <c r="A177" s="175"/>
      <c r="B177" s="174"/>
      <c r="C177" s="174"/>
      <c r="D177" s="174"/>
      <c r="E177" s="174"/>
      <c r="F177" s="175"/>
      <c r="G177" s="174"/>
      <c r="H177" s="174"/>
      <c r="I177" s="174"/>
      <c r="J177" s="174"/>
      <c r="K177" s="174"/>
      <c r="L177" s="139"/>
      <c r="M177" s="139"/>
      <c r="N177" s="139"/>
      <c r="O177" s="139"/>
      <c r="P177" s="139"/>
      <c r="Q177" s="139"/>
      <c r="R177" s="139"/>
      <c r="S177" s="139"/>
      <c r="T177" s="139"/>
      <c r="U177" s="139"/>
      <c r="V177" s="139"/>
    </row>
    <row r="178">
      <c r="A178" s="176"/>
      <c r="B178" s="173"/>
      <c r="C178" s="173"/>
      <c r="D178" s="173"/>
      <c r="E178" s="173"/>
      <c r="F178" s="176"/>
      <c r="G178" s="173"/>
      <c r="H178" s="173"/>
      <c r="I178" s="173"/>
      <c r="J178" s="173"/>
      <c r="K178" s="173"/>
      <c r="L178" s="126"/>
      <c r="M178" s="126"/>
      <c r="N178" s="126"/>
      <c r="O178" s="126"/>
      <c r="P178" s="126"/>
      <c r="Q178" s="126"/>
      <c r="R178" s="126"/>
      <c r="S178" s="126"/>
      <c r="T178" s="126"/>
      <c r="U178" s="126"/>
      <c r="V178" s="126"/>
    </row>
    <row r="179">
      <c r="A179" s="175"/>
      <c r="B179" s="174"/>
      <c r="C179" s="174"/>
      <c r="D179" s="174"/>
      <c r="E179" s="174"/>
      <c r="F179" s="175"/>
      <c r="G179" s="174"/>
      <c r="H179" s="174"/>
      <c r="I179" s="174"/>
      <c r="J179" s="174"/>
      <c r="K179" s="174"/>
      <c r="L179" s="139"/>
      <c r="M179" s="139"/>
      <c r="N179" s="139"/>
      <c r="O179" s="139"/>
      <c r="P179" s="139"/>
      <c r="Q179" s="139"/>
      <c r="R179" s="139"/>
      <c r="S179" s="139"/>
      <c r="T179" s="139"/>
      <c r="U179" s="139"/>
      <c r="V179" s="139"/>
    </row>
    <row r="180">
      <c r="A180" s="176"/>
      <c r="B180" s="173"/>
      <c r="C180" s="173"/>
      <c r="D180" s="173"/>
      <c r="E180" s="173"/>
      <c r="F180" s="176"/>
      <c r="G180" s="173"/>
      <c r="H180" s="173"/>
      <c r="I180" s="173"/>
      <c r="J180" s="173"/>
      <c r="K180" s="173"/>
      <c r="L180" s="126"/>
      <c r="M180" s="126"/>
      <c r="N180" s="126"/>
      <c r="O180" s="126"/>
      <c r="P180" s="126"/>
      <c r="Q180" s="126"/>
      <c r="R180" s="126"/>
      <c r="S180" s="126"/>
      <c r="T180" s="126"/>
      <c r="U180" s="126"/>
      <c r="V180" s="126"/>
    </row>
    <row r="181">
      <c r="A181" s="175"/>
      <c r="B181" s="174"/>
      <c r="C181" s="174"/>
      <c r="D181" s="174"/>
      <c r="E181" s="174"/>
      <c r="F181" s="175"/>
      <c r="G181" s="174"/>
      <c r="H181" s="174"/>
      <c r="I181" s="174"/>
      <c r="J181" s="174"/>
      <c r="K181" s="174"/>
      <c r="L181" s="139"/>
      <c r="M181" s="139"/>
      <c r="N181" s="139"/>
      <c r="O181" s="139"/>
      <c r="P181" s="139"/>
      <c r="Q181" s="139"/>
      <c r="R181" s="139"/>
      <c r="S181" s="139"/>
      <c r="T181" s="139"/>
      <c r="U181" s="139"/>
      <c r="V181" s="139"/>
    </row>
    <row r="182">
      <c r="A182" s="176"/>
      <c r="B182" s="173"/>
      <c r="C182" s="173"/>
      <c r="D182" s="173"/>
      <c r="E182" s="173"/>
      <c r="F182" s="176"/>
      <c r="G182" s="173"/>
      <c r="H182" s="173"/>
      <c r="I182" s="173"/>
      <c r="J182" s="173"/>
      <c r="K182" s="173"/>
      <c r="L182" s="126"/>
      <c r="M182" s="126"/>
      <c r="N182" s="126"/>
      <c r="O182" s="126"/>
      <c r="P182" s="126"/>
      <c r="Q182" s="126"/>
      <c r="R182" s="126"/>
      <c r="S182" s="126"/>
      <c r="T182" s="126"/>
      <c r="U182" s="126"/>
      <c r="V182" s="126"/>
    </row>
    <row r="183">
      <c r="A183" s="175"/>
      <c r="B183" s="174"/>
      <c r="C183" s="174"/>
      <c r="D183" s="174"/>
      <c r="E183" s="174"/>
      <c r="F183" s="175"/>
      <c r="G183" s="174"/>
      <c r="H183" s="174"/>
      <c r="I183" s="174"/>
      <c r="J183" s="174"/>
      <c r="K183" s="174"/>
      <c r="L183" s="139"/>
      <c r="M183" s="139"/>
      <c r="N183" s="139"/>
      <c r="O183" s="139"/>
      <c r="P183" s="139"/>
      <c r="Q183" s="139"/>
      <c r="R183" s="139"/>
      <c r="S183" s="139"/>
      <c r="T183" s="139"/>
      <c r="U183" s="139"/>
      <c r="V183" s="139"/>
    </row>
    <row r="184">
      <c r="A184" s="176"/>
      <c r="B184" s="173"/>
      <c r="C184" s="173"/>
      <c r="D184" s="173"/>
      <c r="E184" s="173"/>
      <c r="F184" s="176"/>
      <c r="G184" s="173"/>
      <c r="H184" s="173"/>
      <c r="I184" s="173"/>
      <c r="J184" s="173"/>
      <c r="K184" s="173"/>
      <c r="L184" s="126"/>
      <c r="M184" s="126"/>
      <c r="N184" s="126"/>
      <c r="O184" s="126"/>
      <c r="P184" s="126"/>
      <c r="Q184" s="126"/>
      <c r="R184" s="126"/>
      <c r="S184" s="126"/>
      <c r="T184" s="126"/>
      <c r="U184" s="126"/>
      <c r="V184" s="126"/>
    </row>
    <row r="185">
      <c r="A185" s="175"/>
      <c r="B185" s="174"/>
      <c r="C185" s="174"/>
      <c r="D185" s="174"/>
      <c r="E185" s="174"/>
      <c r="F185" s="175"/>
      <c r="G185" s="174"/>
      <c r="H185" s="174"/>
      <c r="I185" s="174"/>
      <c r="J185" s="174"/>
      <c r="K185" s="174"/>
      <c r="L185" s="139"/>
      <c r="M185" s="139"/>
      <c r="N185" s="139"/>
      <c r="O185" s="139"/>
      <c r="P185" s="139"/>
      <c r="Q185" s="139"/>
      <c r="R185" s="139"/>
      <c r="S185" s="139"/>
      <c r="T185" s="139"/>
      <c r="U185" s="139"/>
      <c r="V185" s="139"/>
    </row>
    <row r="186">
      <c r="A186" s="176"/>
      <c r="B186" s="173"/>
      <c r="C186" s="173"/>
      <c r="D186" s="173"/>
      <c r="E186" s="173"/>
      <c r="F186" s="176"/>
      <c r="G186" s="173"/>
      <c r="H186" s="173"/>
      <c r="I186" s="173"/>
      <c r="J186" s="173"/>
      <c r="K186" s="173"/>
      <c r="L186" s="126"/>
      <c r="M186" s="126"/>
      <c r="N186" s="126"/>
      <c r="O186" s="126"/>
      <c r="P186" s="126"/>
      <c r="Q186" s="126"/>
      <c r="R186" s="126"/>
      <c r="S186" s="126"/>
      <c r="T186" s="126"/>
      <c r="U186" s="126"/>
      <c r="V186" s="126"/>
    </row>
    <row r="187">
      <c r="A187" s="175"/>
      <c r="B187" s="174"/>
      <c r="C187" s="174"/>
      <c r="D187" s="174"/>
      <c r="E187" s="174"/>
      <c r="F187" s="175"/>
      <c r="G187" s="174"/>
      <c r="H187" s="174"/>
      <c r="I187" s="174"/>
      <c r="J187" s="174"/>
      <c r="K187" s="174"/>
      <c r="L187" s="139"/>
      <c r="M187" s="139"/>
      <c r="N187" s="139"/>
      <c r="O187" s="139"/>
      <c r="P187" s="139"/>
      <c r="Q187" s="139"/>
      <c r="R187" s="139"/>
      <c r="S187" s="139"/>
      <c r="T187" s="139"/>
      <c r="U187" s="139"/>
      <c r="V187" s="139"/>
    </row>
    <row r="188">
      <c r="A188" s="176"/>
      <c r="B188" s="173"/>
      <c r="C188" s="173"/>
      <c r="D188" s="173"/>
      <c r="E188" s="173"/>
      <c r="F188" s="176"/>
      <c r="G188" s="173"/>
      <c r="H188" s="173"/>
      <c r="I188" s="173"/>
      <c r="J188" s="173"/>
      <c r="K188" s="173"/>
      <c r="L188" s="126"/>
      <c r="M188" s="126"/>
      <c r="N188" s="126"/>
      <c r="O188" s="126"/>
      <c r="P188" s="126"/>
      <c r="Q188" s="126"/>
      <c r="R188" s="126"/>
      <c r="S188" s="126"/>
      <c r="T188" s="126"/>
      <c r="U188" s="126"/>
      <c r="V188" s="126"/>
    </row>
    <row r="189">
      <c r="A189" s="175"/>
      <c r="B189" s="174"/>
      <c r="C189" s="174"/>
      <c r="D189" s="174"/>
      <c r="E189" s="174"/>
      <c r="F189" s="175"/>
      <c r="G189" s="174"/>
      <c r="H189" s="174"/>
      <c r="I189" s="174"/>
      <c r="J189" s="174"/>
      <c r="K189" s="174"/>
      <c r="L189" s="139"/>
      <c r="M189" s="139"/>
      <c r="N189" s="139"/>
      <c r="O189" s="139"/>
      <c r="P189" s="139"/>
      <c r="Q189" s="139"/>
      <c r="R189" s="139"/>
      <c r="S189" s="139"/>
      <c r="T189" s="139"/>
      <c r="U189" s="139"/>
      <c r="V189" s="139"/>
    </row>
    <row r="190">
      <c r="A190" s="176"/>
      <c r="B190" s="173"/>
      <c r="C190" s="173"/>
      <c r="D190" s="173"/>
      <c r="E190" s="173"/>
      <c r="F190" s="176"/>
      <c r="G190" s="173"/>
      <c r="H190" s="173"/>
      <c r="I190" s="173"/>
      <c r="J190" s="173"/>
      <c r="K190" s="173"/>
      <c r="L190" s="126"/>
      <c r="M190" s="126"/>
      <c r="N190" s="126"/>
      <c r="O190" s="126"/>
      <c r="P190" s="126"/>
      <c r="Q190" s="126"/>
      <c r="R190" s="126"/>
      <c r="S190" s="126"/>
      <c r="T190" s="126"/>
      <c r="U190" s="126"/>
      <c r="V190" s="126"/>
    </row>
    <row r="191">
      <c r="A191" s="175"/>
      <c r="B191" s="174"/>
      <c r="C191" s="174"/>
      <c r="D191" s="174"/>
      <c r="E191" s="174"/>
      <c r="F191" s="175"/>
      <c r="G191" s="174"/>
      <c r="H191" s="174"/>
      <c r="I191" s="174"/>
      <c r="J191" s="174"/>
      <c r="K191" s="174"/>
      <c r="L191" s="139"/>
      <c r="M191" s="139"/>
      <c r="N191" s="139"/>
      <c r="O191" s="139"/>
      <c r="P191" s="139"/>
      <c r="Q191" s="139"/>
      <c r="R191" s="139"/>
      <c r="S191" s="139"/>
      <c r="T191" s="139"/>
      <c r="U191" s="139"/>
      <c r="V191" s="139"/>
    </row>
    <row r="192">
      <c r="A192" s="176"/>
      <c r="B192" s="173"/>
      <c r="C192" s="173"/>
      <c r="D192" s="173"/>
      <c r="E192" s="173"/>
      <c r="F192" s="176"/>
      <c r="G192" s="173"/>
      <c r="H192" s="173"/>
      <c r="I192" s="173"/>
      <c r="J192" s="173"/>
      <c r="K192" s="173"/>
      <c r="L192" s="126"/>
      <c r="M192" s="126"/>
      <c r="N192" s="126"/>
      <c r="O192" s="126"/>
      <c r="P192" s="126"/>
      <c r="Q192" s="126"/>
      <c r="R192" s="126"/>
      <c r="S192" s="126"/>
      <c r="T192" s="126"/>
      <c r="U192" s="126"/>
      <c r="V192" s="126"/>
    </row>
    <row r="193">
      <c r="A193" s="175"/>
      <c r="B193" s="174"/>
      <c r="C193" s="174"/>
      <c r="D193" s="174"/>
      <c r="E193" s="174"/>
      <c r="F193" s="175"/>
      <c r="G193" s="174"/>
      <c r="H193" s="174"/>
      <c r="I193" s="174"/>
      <c r="J193" s="174"/>
      <c r="K193" s="174"/>
      <c r="L193" s="139"/>
      <c r="M193" s="139"/>
      <c r="N193" s="139"/>
      <c r="O193" s="139"/>
      <c r="P193" s="139"/>
      <c r="Q193" s="139"/>
      <c r="R193" s="139"/>
      <c r="S193" s="139"/>
      <c r="T193" s="139"/>
      <c r="U193" s="139"/>
      <c r="V193" s="139"/>
    </row>
    <row r="194">
      <c r="A194" s="176"/>
      <c r="B194" s="173"/>
      <c r="C194" s="173"/>
      <c r="D194" s="173"/>
      <c r="E194" s="173"/>
      <c r="F194" s="176"/>
      <c r="G194" s="173"/>
      <c r="H194" s="173"/>
      <c r="I194" s="173"/>
      <c r="J194" s="173"/>
      <c r="K194" s="173"/>
      <c r="L194" s="126"/>
      <c r="M194" s="126"/>
      <c r="N194" s="126"/>
      <c r="O194" s="126"/>
      <c r="P194" s="126"/>
      <c r="Q194" s="126"/>
      <c r="R194" s="126"/>
      <c r="S194" s="126"/>
      <c r="T194" s="126"/>
      <c r="U194" s="126"/>
      <c r="V194" s="126"/>
    </row>
    <row r="195">
      <c r="A195" s="175"/>
      <c r="B195" s="174"/>
      <c r="C195" s="174"/>
      <c r="D195" s="174"/>
      <c r="E195" s="174"/>
      <c r="F195" s="175"/>
      <c r="G195" s="174"/>
      <c r="H195" s="174"/>
      <c r="I195" s="174"/>
      <c r="J195" s="174"/>
      <c r="K195" s="174"/>
      <c r="L195" s="139"/>
      <c r="M195" s="139"/>
      <c r="N195" s="139"/>
      <c r="O195" s="139"/>
      <c r="P195" s="139"/>
      <c r="Q195" s="139"/>
      <c r="R195" s="139"/>
      <c r="S195" s="139"/>
      <c r="T195" s="139"/>
      <c r="U195" s="139"/>
      <c r="V195" s="139"/>
    </row>
    <row r="196">
      <c r="A196" s="176"/>
      <c r="B196" s="173"/>
      <c r="C196" s="173"/>
      <c r="D196" s="173"/>
      <c r="E196" s="173"/>
      <c r="F196" s="176"/>
      <c r="G196" s="173"/>
      <c r="H196" s="173"/>
      <c r="I196" s="173"/>
      <c r="J196" s="173"/>
      <c r="K196" s="173"/>
      <c r="L196" s="126"/>
      <c r="M196" s="126"/>
      <c r="N196" s="126"/>
      <c r="O196" s="126"/>
      <c r="P196" s="126"/>
      <c r="Q196" s="126"/>
      <c r="R196" s="126"/>
      <c r="S196" s="126"/>
      <c r="T196" s="126"/>
      <c r="U196" s="126"/>
      <c r="V196" s="126"/>
    </row>
    <row r="197">
      <c r="A197" s="175"/>
      <c r="B197" s="174"/>
      <c r="C197" s="174"/>
      <c r="D197" s="174"/>
      <c r="E197" s="174"/>
      <c r="F197" s="175"/>
      <c r="G197" s="174"/>
      <c r="H197" s="174"/>
      <c r="I197" s="174"/>
      <c r="J197" s="174"/>
      <c r="K197" s="174"/>
      <c r="L197" s="139"/>
      <c r="M197" s="139"/>
      <c r="N197" s="139"/>
      <c r="O197" s="139"/>
      <c r="P197" s="139"/>
      <c r="Q197" s="139"/>
      <c r="R197" s="139"/>
      <c r="S197" s="139"/>
      <c r="T197" s="139"/>
      <c r="U197" s="139"/>
      <c r="V197" s="139"/>
    </row>
    <row r="198">
      <c r="A198" s="176"/>
      <c r="B198" s="173"/>
      <c r="C198" s="173"/>
      <c r="D198" s="173"/>
      <c r="E198" s="173"/>
      <c r="F198" s="176"/>
      <c r="G198" s="173"/>
      <c r="H198" s="173"/>
      <c r="I198" s="173"/>
      <c r="J198" s="173"/>
      <c r="K198" s="173"/>
      <c r="L198" s="126"/>
      <c r="M198" s="126"/>
      <c r="N198" s="126"/>
      <c r="O198" s="126"/>
      <c r="P198" s="126"/>
      <c r="Q198" s="126"/>
      <c r="R198" s="126"/>
      <c r="S198" s="126"/>
      <c r="T198" s="126"/>
      <c r="U198" s="126"/>
      <c r="V198" s="126"/>
    </row>
    <row r="199">
      <c r="A199" s="175"/>
      <c r="B199" s="174"/>
      <c r="C199" s="174"/>
      <c r="D199" s="174"/>
      <c r="E199" s="174"/>
      <c r="F199" s="175"/>
      <c r="G199" s="174"/>
      <c r="H199" s="174"/>
      <c r="I199" s="174"/>
      <c r="J199" s="174"/>
      <c r="K199" s="174"/>
      <c r="L199" s="139"/>
      <c r="M199" s="139"/>
      <c r="N199" s="139"/>
      <c r="O199" s="139"/>
      <c r="P199" s="139"/>
      <c r="Q199" s="139"/>
      <c r="R199" s="139"/>
      <c r="S199" s="139"/>
      <c r="T199" s="139"/>
      <c r="U199" s="139"/>
      <c r="V199" s="139"/>
    </row>
    <row r="200">
      <c r="A200" s="176"/>
      <c r="B200" s="173"/>
      <c r="C200" s="173"/>
      <c r="D200" s="173"/>
      <c r="E200" s="173"/>
      <c r="F200" s="176"/>
      <c r="G200" s="173"/>
      <c r="H200" s="173"/>
      <c r="I200" s="173"/>
      <c r="J200" s="173"/>
      <c r="K200" s="173"/>
      <c r="L200" s="126"/>
      <c r="M200" s="126"/>
      <c r="N200" s="126"/>
      <c r="O200" s="126"/>
      <c r="P200" s="126"/>
      <c r="Q200" s="126"/>
      <c r="R200" s="126"/>
      <c r="S200" s="126"/>
      <c r="T200" s="126"/>
      <c r="U200" s="126"/>
      <c r="V200" s="126"/>
    </row>
    <row r="201">
      <c r="A201" s="175"/>
      <c r="B201" s="174"/>
      <c r="C201" s="174"/>
      <c r="D201" s="174"/>
      <c r="E201" s="174"/>
      <c r="F201" s="175"/>
      <c r="G201" s="174"/>
      <c r="H201" s="174"/>
      <c r="I201" s="174"/>
      <c r="J201" s="174"/>
      <c r="K201" s="174"/>
      <c r="L201" s="139"/>
      <c r="M201" s="139"/>
      <c r="N201" s="139"/>
      <c r="O201" s="139"/>
      <c r="P201" s="139"/>
      <c r="Q201" s="139"/>
      <c r="R201" s="139"/>
      <c r="S201" s="139"/>
      <c r="T201" s="139"/>
      <c r="U201" s="139"/>
      <c r="V201" s="139"/>
    </row>
    <row r="202">
      <c r="A202" s="176"/>
      <c r="B202" s="173"/>
      <c r="C202" s="173"/>
      <c r="D202" s="173"/>
      <c r="E202" s="173"/>
      <c r="F202" s="176"/>
      <c r="G202" s="173"/>
      <c r="H202" s="173"/>
      <c r="I202" s="173"/>
      <c r="J202" s="173"/>
      <c r="K202" s="173"/>
      <c r="L202" s="126"/>
      <c r="M202" s="126"/>
      <c r="N202" s="126"/>
      <c r="O202" s="126"/>
      <c r="P202" s="126"/>
      <c r="Q202" s="126"/>
      <c r="R202" s="126"/>
      <c r="S202" s="126"/>
      <c r="T202" s="126"/>
      <c r="U202" s="126"/>
      <c r="V202" s="126"/>
    </row>
    <row r="203">
      <c r="A203" s="175"/>
      <c r="B203" s="174"/>
      <c r="C203" s="174"/>
      <c r="D203" s="174"/>
      <c r="E203" s="174"/>
      <c r="F203" s="175"/>
      <c r="G203" s="174"/>
      <c r="H203" s="174"/>
      <c r="I203" s="174"/>
      <c r="J203" s="174"/>
      <c r="K203" s="174"/>
      <c r="L203" s="139"/>
      <c r="M203" s="139"/>
      <c r="N203" s="139"/>
      <c r="O203" s="139"/>
      <c r="P203" s="139"/>
      <c r="Q203" s="139"/>
      <c r="R203" s="139"/>
      <c r="S203" s="139"/>
      <c r="T203" s="139"/>
      <c r="U203" s="139"/>
      <c r="V203" s="139"/>
    </row>
    <row r="204">
      <c r="A204" s="176"/>
      <c r="B204" s="173"/>
      <c r="C204" s="173"/>
      <c r="D204" s="173"/>
      <c r="E204" s="173"/>
      <c r="F204" s="176"/>
      <c r="G204" s="173"/>
      <c r="H204" s="173"/>
      <c r="I204" s="173"/>
      <c r="J204" s="173"/>
      <c r="K204" s="173"/>
      <c r="L204" s="126"/>
      <c r="M204" s="126"/>
      <c r="N204" s="126"/>
      <c r="O204" s="126"/>
      <c r="P204" s="126"/>
      <c r="Q204" s="126"/>
      <c r="R204" s="126"/>
      <c r="S204" s="126"/>
      <c r="T204" s="126"/>
      <c r="U204" s="126"/>
      <c r="V204" s="126"/>
    </row>
    <row r="205">
      <c r="A205" s="175"/>
      <c r="B205" s="174"/>
      <c r="C205" s="174"/>
      <c r="D205" s="174"/>
      <c r="E205" s="174"/>
      <c r="F205" s="175"/>
      <c r="G205" s="174"/>
      <c r="H205" s="174"/>
      <c r="I205" s="174"/>
      <c r="J205" s="174"/>
      <c r="K205" s="174"/>
      <c r="L205" s="139"/>
      <c r="M205" s="139"/>
      <c r="N205" s="139"/>
      <c r="O205" s="139"/>
      <c r="P205" s="139"/>
      <c r="Q205" s="139"/>
      <c r="R205" s="139"/>
      <c r="S205" s="139"/>
      <c r="T205" s="139"/>
      <c r="U205" s="139"/>
      <c r="V205" s="139"/>
    </row>
    <row r="206">
      <c r="A206" s="176"/>
      <c r="B206" s="173"/>
      <c r="C206" s="173"/>
      <c r="D206" s="173"/>
      <c r="E206" s="173"/>
      <c r="F206" s="176"/>
      <c r="G206" s="173"/>
      <c r="H206" s="173"/>
      <c r="I206" s="173"/>
      <c r="J206" s="173"/>
      <c r="K206" s="173"/>
      <c r="L206" s="126"/>
      <c r="M206" s="126"/>
      <c r="N206" s="126"/>
      <c r="O206" s="126"/>
      <c r="P206" s="126"/>
      <c r="Q206" s="126"/>
      <c r="R206" s="126"/>
      <c r="S206" s="126"/>
      <c r="T206" s="126"/>
      <c r="U206" s="126"/>
      <c r="V206" s="126"/>
    </row>
    <row r="207">
      <c r="A207" s="175"/>
      <c r="B207" s="174"/>
      <c r="C207" s="174"/>
      <c r="D207" s="174"/>
      <c r="E207" s="174"/>
      <c r="F207" s="175"/>
      <c r="G207" s="174"/>
      <c r="H207" s="174"/>
      <c r="I207" s="174"/>
      <c r="J207" s="174"/>
      <c r="K207" s="174"/>
      <c r="L207" s="139"/>
      <c r="M207" s="139"/>
      <c r="N207" s="139"/>
      <c r="O207" s="139"/>
      <c r="P207" s="139"/>
      <c r="Q207" s="139"/>
      <c r="R207" s="139"/>
      <c r="S207" s="139"/>
      <c r="T207" s="139"/>
      <c r="U207" s="139"/>
      <c r="V207" s="139"/>
    </row>
    <row r="208">
      <c r="A208" s="176"/>
      <c r="B208" s="173"/>
      <c r="C208" s="173"/>
      <c r="D208" s="173"/>
      <c r="E208" s="173"/>
      <c r="F208" s="176"/>
      <c r="G208" s="173"/>
      <c r="H208" s="173"/>
      <c r="I208" s="173"/>
      <c r="J208" s="173"/>
      <c r="K208" s="173"/>
      <c r="L208" s="126"/>
      <c r="M208" s="126"/>
      <c r="N208" s="126"/>
      <c r="O208" s="126"/>
      <c r="P208" s="126"/>
      <c r="Q208" s="126"/>
      <c r="R208" s="126"/>
      <c r="S208" s="126"/>
      <c r="T208" s="126"/>
      <c r="U208" s="126"/>
      <c r="V208" s="126"/>
    </row>
    <row r="209">
      <c r="A209" s="175"/>
      <c r="B209" s="174"/>
      <c r="C209" s="174"/>
      <c r="D209" s="174"/>
      <c r="E209" s="174"/>
      <c r="F209" s="175"/>
      <c r="G209" s="174"/>
      <c r="H209" s="174"/>
      <c r="I209" s="174"/>
      <c r="J209" s="174"/>
      <c r="K209" s="174"/>
      <c r="L209" s="139"/>
      <c r="M209" s="139"/>
      <c r="N209" s="139"/>
      <c r="O209" s="139"/>
      <c r="P209" s="139"/>
      <c r="Q209" s="139"/>
      <c r="R209" s="139"/>
      <c r="S209" s="139"/>
      <c r="T209" s="139"/>
      <c r="U209" s="139"/>
      <c r="V209" s="139"/>
    </row>
    <row r="210">
      <c r="A210" s="176"/>
      <c r="B210" s="173"/>
      <c r="C210" s="173"/>
      <c r="D210" s="173"/>
      <c r="E210" s="173"/>
      <c r="F210" s="176"/>
      <c r="G210" s="173"/>
      <c r="H210" s="173"/>
      <c r="I210" s="173"/>
      <c r="J210" s="173"/>
      <c r="K210" s="173"/>
      <c r="L210" s="126"/>
      <c r="M210" s="126"/>
      <c r="N210" s="126"/>
      <c r="O210" s="126"/>
      <c r="P210" s="126"/>
      <c r="Q210" s="126"/>
      <c r="R210" s="126"/>
      <c r="S210" s="126"/>
      <c r="T210" s="126"/>
      <c r="U210" s="126"/>
      <c r="V210" s="126"/>
    </row>
    <row r="211">
      <c r="A211" s="175"/>
      <c r="B211" s="174"/>
      <c r="C211" s="174"/>
      <c r="D211" s="174"/>
      <c r="E211" s="174"/>
      <c r="F211" s="175"/>
      <c r="G211" s="174"/>
      <c r="H211" s="174"/>
      <c r="I211" s="174"/>
      <c r="J211" s="174"/>
      <c r="K211" s="174"/>
      <c r="L211" s="139"/>
      <c r="M211" s="139"/>
      <c r="N211" s="139"/>
      <c r="O211" s="139"/>
      <c r="P211" s="139"/>
      <c r="Q211" s="139"/>
      <c r="R211" s="139"/>
      <c r="S211" s="139"/>
      <c r="T211" s="139"/>
      <c r="U211" s="139"/>
      <c r="V211" s="139"/>
    </row>
    <row r="212">
      <c r="A212" s="176"/>
      <c r="B212" s="173"/>
      <c r="C212" s="173"/>
      <c r="D212" s="173"/>
      <c r="E212" s="173"/>
      <c r="F212" s="176"/>
      <c r="G212" s="173"/>
      <c r="H212" s="173"/>
      <c r="I212" s="173"/>
      <c r="J212" s="173"/>
      <c r="K212" s="173"/>
      <c r="L212" s="126"/>
      <c r="M212" s="126"/>
      <c r="N212" s="126"/>
      <c r="O212" s="126"/>
      <c r="P212" s="126"/>
      <c r="Q212" s="126"/>
      <c r="R212" s="126"/>
      <c r="S212" s="126"/>
      <c r="T212" s="126"/>
      <c r="U212" s="126"/>
      <c r="V212" s="126"/>
    </row>
    <row r="213">
      <c r="A213" s="175"/>
      <c r="B213" s="174"/>
      <c r="C213" s="174"/>
      <c r="D213" s="174"/>
      <c r="E213" s="174"/>
      <c r="F213" s="175"/>
      <c r="G213" s="174"/>
      <c r="H213" s="174"/>
      <c r="I213" s="174"/>
      <c r="J213" s="174"/>
      <c r="K213" s="174"/>
      <c r="L213" s="139"/>
      <c r="M213" s="139"/>
      <c r="N213" s="139"/>
      <c r="O213" s="139"/>
      <c r="P213" s="139"/>
      <c r="Q213" s="139"/>
      <c r="R213" s="139"/>
      <c r="S213" s="139"/>
      <c r="T213" s="139"/>
      <c r="U213" s="139"/>
      <c r="V213" s="139"/>
    </row>
    <row r="214">
      <c r="A214" s="176"/>
      <c r="B214" s="173"/>
      <c r="C214" s="173"/>
      <c r="D214" s="173"/>
      <c r="E214" s="173"/>
      <c r="F214" s="176"/>
      <c r="G214" s="173"/>
      <c r="H214" s="173"/>
      <c r="I214" s="173"/>
      <c r="J214" s="173"/>
      <c r="K214" s="173"/>
      <c r="L214" s="126"/>
      <c r="M214" s="126"/>
      <c r="N214" s="126"/>
      <c r="O214" s="126"/>
      <c r="P214" s="126"/>
      <c r="Q214" s="126"/>
      <c r="R214" s="126"/>
      <c r="S214" s="126"/>
      <c r="T214" s="126"/>
      <c r="U214" s="126"/>
      <c r="V214" s="126"/>
    </row>
    <row r="215">
      <c r="A215" s="175"/>
      <c r="B215" s="174"/>
      <c r="C215" s="174"/>
      <c r="D215" s="174"/>
      <c r="E215" s="174"/>
      <c r="F215" s="175"/>
      <c r="G215" s="174"/>
      <c r="H215" s="174"/>
      <c r="I215" s="174"/>
      <c r="J215" s="174"/>
      <c r="K215" s="174"/>
      <c r="L215" s="139"/>
      <c r="M215" s="139"/>
      <c r="N215" s="139"/>
      <c r="O215" s="139"/>
      <c r="P215" s="139"/>
      <c r="Q215" s="139"/>
      <c r="R215" s="139"/>
      <c r="S215" s="139"/>
      <c r="T215" s="139"/>
      <c r="U215" s="139"/>
      <c r="V215" s="139"/>
    </row>
    <row r="216">
      <c r="A216" s="176"/>
      <c r="B216" s="173"/>
      <c r="C216" s="173"/>
      <c r="D216" s="173"/>
      <c r="E216" s="173"/>
      <c r="F216" s="176"/>
      <c r="G216" s="173"/>
      <c r="H216" s="173"/>
      <c r="I216" s="173"/>
      <c r="J216" s="173"/>
      <c r="K216" s="173"/>
      <c r="L216" s="126"/>
      <c r="M216" s="126"/>
      <c r="N216" s="126"/>
      <c r="O216" s="126"/>
      <c r="P216" s="126"/>
      <c r="Q216" s="126"/>
      <c r="R216" s="126"/>
      <c r="S216" s="126"/>
      <c r="T216" s="126"/>
      <c r="U216" s="126"/>
      <c r="V216" s="126"/>
    </row>
    <row r="217">
      <c r="A217" s="175"/>
      <c r="B217" s="174"/>
      <c r="C217" s="174"/>
      <c r="D217" s="174"/>
      <c r="E217" s="174"/>
      <c r="F217" s="175"/>
      <c r="G217" s="174"/>
      <c r="H217" s="174"/>
      <c r="I217" s="174"/>
      <c r="J217" s="174"/>
      <c r="K217" s="174"/>
      <c r="L217" s="139"/>
      <c r="M217" s="139"/>
      <c r="N217" s="139"/>
      <c r="O217" s="139"/>
      <c r="P217" s="139"/>
      <c r="Q217" s="139"/>
      <c r="R217" s="139"/>
      <c r="S217" s="139"/>
      <c r="T217" s="139"/>
      <c r="U217" s="139"/>
      <c r="V217" s="139"/>
    </row>
    <row r="218">
      <c r="A218" s="176"/>
      <c r="B218" s="173"/>
      <c r="C218" s="173"/>
      <c r="D218" s="173"/>
      <c r="E218" s="173"/>
      <c r="F218" s="176"/>
      <c r="G218" s="173"/>
      <c r="H218" s="173"/>
      <c r="I218" s="173"/>
      <c r="J218" s="173"/>
      <c r="K218" s="173"/>
      <c r="L218" s="126"/>
      <c r="M218" s="126"/>
      <c r="N218" s="126"/>
      <c r="O218" s="126"/>
      <c r="P218" s="126"/>
      <c r="Q218" s="126"/>
      <c r="R218" s="126"/>
      <c r="S218" s="126"/>
      <c r="T218" s="126"/>
      <c r="U218" s="126"/>
      <c r="V218" s="126"/>
    </row>
    <row r="219">
      <c r="A219" s="175"/>
      <c r="B219" s="174"/>
      <c r="C219" s="174"/>
      <c r="D219" s="174"/>
      <c r="E219" s="174"/>
      <c r="F219" s="175"/>
      <c r="G219" s="174"/>
      <c r="H219" s="174"/>
      <c r="I219" s="174"/>
      <c r="J219" s="174"/>
      <c r="K219" s="174"/>
      <c r="L219" s="139"/>
      <c r="M219" s="139"/>
      <c r="N219" s="139"/>
      <c r="O219" s="139"/>
      <c r="P219" s="139"/>
      <c r="Q219" s="139"/>
      <c r="R219" s="139"/>
      <c r="S219" s="139"/>
      <c r="T219" s="139"/>
      <c r="U219" s="139"/>
      <c r="V219" s="139"/>
    </row>
    <row r="220">
      <c r="A220" s="176"/>
      <c r="B220" s="173"/>
      <c r="C220" s="173"/>
      <c r="D220" s="173"/>
      <c r="E220" s="173"/>
      <c r="F220" s="176"/>
      <c r="G220" s="173"/>
      <c r="H220" s="173"/>
      <c r="I220" s="173"/>
      <c r="J220" s="173"/>
      <c r="K220" s="173"/>
      <c r="L220" s="126"/>
      <c r="M220" s="126"/>
      <c r="N220" s="126"/>
      <c r="O220" s="126"/>
      <c r="P220" s="126"/>
      <c r="Q220" s="126"/>
      <c r="R220" s="126"/>
      <c r="S220" s="126"/>
      <c r="T220" s="126"/>
      <c r="U220" s="126"/>
      <c r="V220" s="126"/>
    </row>
    <row r="221">
      <c r="A221" s="175"/>
      <c r="B221" s="174"/>
      <c r="C221" s="174"/>
      <c r="D221" s="174"/>
      <c r="E221" s="174"/>
      <c r="F221" s="175"/>
      <c r="G221" s="174"/>
      <c r="H221" s="174"/>
      <c r="I221" s="174"/>
      <c r="J221" s="174"/>
      <c r="K221" s="174"/>
      <c r="L221" s="139"/>
      <c r="M221" s="139"/>
      <c r="N221" s="139"/>
      <c r="O221" s="139"/>
      <c r="P221" s="139"/>
      <c r="Q221" s="139"/>
      <c r="R221" s="139"/>
      <c r="S221" s="139"/>
      <c r="T221" s="139"/>
      <c r="U221" s="139"/>
      <c r="V221" s="139"/>
    </row>
    <row r="222">
      <c r="A222" s="176"/>
      <c r="B222" s="173"/>
      <c r="C222" s="173"/>
      <c r="D222" s="173"/>
      <c r="E222" s="173"/>
      <c r="F222" s="176"/>
      <c r="G222" s="173"/>
      <c r="H222" s="173"/>
      <c r="I222" s="173"/>
      <c r="J222" s="173"/>
      <c r="K222" s="173"/>
      <c r="L222" s="126"/>
      <c r="M222" s="126"/>
      <c r="N222" s="126"/>
      <c r="O222" s="126"/>
      <c r="P222" s="126"/>
      <c r="Q222" s="126"/>
      <c r="R222" s="126"/>
      <c r="S222" s="126"/>
      <c r="T222" s="126"/>
      <c r="U222" s="126"/>
      <c r="V222" s="126"/>
    </row>
    <row r="223">
      <c r="A223" s="175"/>
      <c r="B223" s="174"/>
      <c r="C223" s="174"/>
      <c r="D223" s="174"/>
      <c r="E223" s="174"/>
      <c r="F223" s="175"/>
      <c r="G223" s="174"/>
      <c r="H223" s="174"/>
      <c r="I223" s="174"/>
      <c r="J223" s="174"/>
      <c r="K223" s="174"/>
      <c r="L223" s="139"/>
      <c r="M223" s="139"/>
      <c r="N223" s="139"/>
      <c r="O223" s="139"/>
      <c r="P223" s="139"/>
      <c r="Q223" s="139"/>
      <c r="R223" s="139"/>
      <c r="S223" s="139"/>
      <c r="T223" s="139"/>
      <c r="U223" s="139"/>
      <c r="V223" s="139"/>
    </row>
    <row r="224">
      <c r="A224" s="176"/>
      <c r="B224" s="173"/>
      <c r="C224" s="173"/>
      <c r="D224" s="173"/>
      <c r="E224" s="173"/>
      <c r="F224" s="176"/>
      <c r="G224" s="173"/>
      <c r="H224" s="173"/>
      <c r="I224" s="173"/>
      <c r="J224" s="173"/>
      <c r="K224" s="173"/>
      <c r="L224" s="126"/>
      <c r="M224" s="126"/>
      <c r="N224" s="126"/>
      <c r="O224" s="126"/>
      <c r="P224" s="126"/>
      <c r="Q224" s="126"/>
      <c r="R224" s="126"/>
      <c r="S224" s="126"/>
      <c r="T224" s="126"/>
      <c r="U224" s="126"/>
      <c r="V224" s="126"/>
    </row>
    <row r="225">
      <c r="A225" s="175"/>
      <c r="B225" s="174"/>
      <c r="C225" s="174"/>
      <c r="D225" s="174"/>
      <c r="E225" s="174"/>
      <c r="F225" s="175"/>
      <c r="G225" s="174"/>
      <c r="H225" s="174"/>
      <c r="I225" s="174"/>
      <c r="J225" s="174"/>
      <c r="K225" s="174"/>
      <c r="L225" s="139"/>
      <c r="M225" s="139"/>
      <c r="N225" s="139"/>
      <c r="O225" s="139"/>
      <c r="P225" s="139"/>
      <c r="Q225" s="139"/>
      <c r="R225" s="139"/>
      <c r="S225" s="139"/>
      <c r="T225" s="139"/>
      <c r="U225" s="139"/>
      <c r="V225" s="139"/>
    </row>
    <row r="226">
      <c r="A226" s="176"/>
      <c r="B226" s="173"/>
      <c r="C226" s="173"/>
      <c r="D226" s="173"/>
      <c r="E226" s="173"/>
      <c r="F226" s="176"/>
      <c r="G226" s="173"/>
      <c r="H226" s="173"/>
      <c r="I226" s="173"/>
      <c r="J226" s="173"/>
      <c r="K226" s="173"/>
      <c r="L226" s="126"/>
      <c r="M226" s="126"/>
      <c r="N226" s="126"/>
      <c r="O226" s="126"/>
      <c r="P226" s="126"/>
      <c r="Q226" s="126"/>
      <c r="R226" s="126"/>
      <c r="S226" s="126"/>
      <c r="T226" s="126"/>
      <c r="U226" s="126"/>
      <c r="V226" s="126"/>
    </row>
    <row r="227">
      <c r="A227" s="175"/>
      <c r="B227" s="174"/>
      <c r="C227" s="174"/>
      <c r="D227" s="174"/>
      <c r="E227" s="174"/>
      <c r="F227" s="175"/>
      <c r="G227" s="174"/>
      <c r="H227" s="174"/>
      <c r="I227" s="174"/>
      <c r="J227" s="174"/>
      <c r="K227" s="174"/>
      <c r="L227" s="139"/>
      <c r="M227" s="139"/>
      <c r="N227" s="139"/>
      <c r="O227" s="139"/>
      <c r="P227" s="139"/>
      <c r="Q227" s="139"/>
      <c r="R227" s="139"/>
      <c r="S227" s="139"/>
      <c r="T227" s="139"/>
      <c r="U227" s="139"/>
      <c r="V227" s="139"/>
    </row>
    <row r="228">
      <c r="A228" s="176"/>
      <c r="B228" s="173"/>
      <c r="C228" s="173"/>
      <c r="D228" s="173"/>
      <c r="E228" s="173"/>
      <c r="F228" s="176"/>
      <c r="G228" s="173"/>
      <c r="H228" s="173"/>
      <c r="I228" s="173"/>
      <c r="J228" s="173"/>
      <c r="K228" s="173"/>
      <c r="L228" s="126"/>
      <c r="M228" s="126"/>
      <c r="N228" s="126"/>
      <c r="O228" s="126"/>
      <c r="P228" s="126"/>
      <c r="Q228" s="126"/>
      <c r="R228" s="126"/>
      <c r="S228" s="126"/>
      <c r="T228" s="126"/>
      <c r="U228" s="126"/>
      <c r="V228" s="126"/>
    </row>
    <row r="229">
      <c r="A229" s="175"/>
      <c r="B229" s="174"/>
      <c r="C229" s="174"/>
      <c r="D229" s="174"/>
      <c r="E229" s="174"/>
      <c r="F229" s="175"/>
      <c r="G229" s="174"/>
      <c r="H229" s="174"/>
      <c r="I229" s="174"/>
      <c r="J229" s="174"/>
      <c r="K229" s="174"/>
      <c r="L229" s="139"/>
      <c r="M229" s="139"/>
      <c r="N229" s="139"/>
      <c r="O229" s="139"/>
      <c r="P229" s="139"/>
      <c r="Q229" s="139"/>
      <c r="R229" s="139"/>
      <c r="S229" s="139"/>
      <c r="T229" s="139"/>
      <c r="U229" s="139"/>
      <c r="V229" s="139"/>
    </row>
    <row r="230">
      <c r="A230" s="176"/>
      <c r="B230" s="173"/>
      <c r="C230" s="173"/>
      <c r="D230" s="173"/>
      <c r="E230" s="173"/>
      <c r="F230" s="176"/>
      <c r="G230" s="173"/>
      <c r="H230" s="173"/>
      <c r="I230" s="173"/>
      <c r="J230" s="173"/>
      <c r="K230" s="173"/>
      <c r="L230" s="126"/>
      <c r="M230" s="126"/>
      <c r="N230" s="126"/>
      <c r="O230" s="126"/>
      <c r="P230" s="126"/>
      <c r="Q230" s="126"/>
      <c r="R230" s="126"/>
      <c r="S230" s="126"/>
      <c r="T230" s="126"/>
      <c r="U230" s="126"/>
      <c r="V230" s="126"/>
    </row>
    <row r="231">
      <c r="A231" s="175"/>
      <c r="B231" s="174"/>
      <c r="C231" s="174"/>
      <c r="D231" s="174"/>
      <c r="E231" s="174"/>
      <c r="F231" s="175"/>
      <c r="G231" s="174"/>
      <c r="H231" s="174"/>
      <c r="I231" s="174"/>
      <c r="J231" s="174"/>
      <c r="K231" s="174"/>
      <c r="L231" s="139"/>
      <c r="M231" s="139"/>
      <c r="N231" s="139"/>
      <c r="O231" s="139"/>
      <c r="P231" s="139"/>
      <c r="Q231" s="139"/>
      <c r="R231" s="139"/>
      <c r="S231" s="139"/>
      <c r="T231" s="139"/>
      <c r="U231" s="139"/>
      <c r="V231" s="139"/>
    </row>
    <row r="232">
      <c r="A232" s="176"/>
      <c r="B232" s="173"/>
      <c r="C232" s="173"/>
      <c r="D232" s="173"/>
      <c r="E232" s="173"/>
      <c r="F232" s="176"/>
      <c r="G232" s="173"/>
      <c r="H232" s="173"/>
      <c r="I232" s="173"/>
      <c r="J232" s="173"/>
      <c r="K232" s="173"/>
      <c r="L232" s="126"/>
      <c r="M232" s="126"/>
      <c r="N232" s="126"/>
      <c r="O232" s="126"/>
      <c r="P232" s="126"/>
      <c r="Q232" s="126"/>
      <c r="R232" s="126"/>
      <c r="S232" s="126"/>
      <c r="T232" s="126"/>
      <c r="U232" s="126"/>
      <c r="V232" s="126"/>
    </row>
    <row r="233">
      <c r="A233" s="175"/>
      <c r="B233" s="174"/>
      <c r="C233" s="174"/>
      <c r="D233" s="174"/>
      <c r="E233" s="174"/>
      <c r="F233" s="175"/>
      <c r="G233" s="174"/>
      <c r="H233" s="174"/>
      <c r="I233" s="174"/>
      <c r="J233" s="174"/>
      <c r="K233" s="174"/>
      <c r="L233" s="139"/>
      <c r="M233" s="139"/>
      <c r="N233" s="139"/>
      <c r="O233" s="139"/>
      <c r="P233" s="139"/>
      <c r="Q233" s="139"/>
      <c r="R233" s="139"/>
      <c r="S233" s="139"/>
      <c r="T233" s="139"/>
      <c r="U233" s="139"/>
      <c r="V233" s="139"/>
    </row>
    <row r="234">
      <c r="A234" s="176"/>
      <c r="B234" s="173"/>
      <c r="C234" s="173"/>
      <c r="D234" s="173"/>
      <c r="E234" s="173"/>
      <c r="F234" s="176"/>
      <c r="G234" s="173"/>
      <c r="H234" s="173"/>
      <c r="I234" s="173"/>
      <c r="J234" s="173"/>
      <c r="K234" s="173"/>
      <c r="L234" s="126"/>
      <c r="M234" s="126"/>
      <c r="N234" s="126"/>
      <c r="O234" s="126"/>
      <c r="P234" s="126"/>
      <c r="Q234" s="126"/>
      <c r="R234" s="126"/>
      <c r="S234" s="126"/>
      <c r="T234" s="126"/>
      <c r="U234" s="126"/>
      <c r="V234" s="126"/>
    </row>
    <row r="235">
      <c r="A235" s="175"/>
      <c r="B235" s="174"/>
      <c r="C235" s="174"/>
      <c r="D235" s="174"/>
      <c r="E235" s="174"/>
      <c r="F235" s="175"/>
      <c r="G235" s="174"/>
      <c r="H235" s="174"/>
      <c r="I235" s="174"/>
      <c r="J235" s="174"/>
      <c r="K235" s="174"/>
      <c r="L235" s="139"/>
      <c r="M235" s="139"/>
      <c r="N235" s="139"/>
      <c r="O235" s="139"/>
      <c r="P235" s="139"/>
      <c r="Q235" s="139"/>
      <c r="R235" s="139"/>
      <c r="S235" s="139"/>
      <c r="T235" s="139"/>
      <c r="U235" s="139"/>
      <c r="V235" s="139"/>
    </row>
    <row r="236">
      <c r="A236" s="176"/>
      <c r="B236" s="173"/>
      <c r="C236" s="173"/>
      <c r="D236" s="173"/>
      <c r="E236" s="173"/>
      <c r="F236" s="176"/>
      <c r="G236" s="173"/>
      <c r="H236" s="173"/>
      <c r="I236" s="173"/>
      <c r="J236" s="173"/>
      <c r="K236" s="173"/>
      <c r="L236" s="126"/>
      <c r="M236" s="126"/>
      <c r="N236" s="126"/>
      <c r="O236" s="126"/>
      <c r="P236" s="126"/>
      <c r="Q236" s="126"/>
      <c r="R236" s="126"/>
      <c r="S236" s="126"/>
      <c r="T236" s="126"/>
      <c r="U236" s="126"/>
      <c r="V236" s="126"/>
    </row>
    <row r="237">
      <c r="A237" s="175"/>
      <c r="B237" s="174"/>
      <c r="C237" s="174"/>
      <c r="D237" s="174"/>
      <c r="E237" s="174"/>
      <c r="F237" s="175"/>
      <c r="G237" s="174"/>
      <c r="H237" s="174"/>
      <c r="I237" s="174"/>
      <c r="J237" s="174"/>
      <c r="K237" s="174"/>
      <c r="L237" s="139"/>
      <c r="M237" s="139"/>
      <c r="N237" s="139"/>
      <c r="O237" s="139"/>
      <c r="P237" s="139"/>
      <c r="Q237" s="139"/>
      <c r="R237" s="139"/>
      <c r="S237" s="139"/>
      <c r="T237" s="139"/>
      <c r="U237" s="139"/>
      <c r="V237" s="139"/>
    </row>
    <row r="238">
      <c r="A238" s="176"/>
      <c r="B238" s="173"/>
      <c r="C238" s="173"/>
      <c r="D238" s="173"/>
      <c r="E238" s="173"/>
      <c r="F238" s="176"/>
      <c r="G238" s="173"/>
      <c r="H238" s="173"/>
      <c r="I238" s="173"/>
      <c r="J238" s="173"/>
      <c r="K238" s="173"/>
      <c r="L238" s="126"/>
      <c r="M238" s="126"/>
      <c r="N238" s="126"/>
      <c r="O238" s="126"/>
      <c r="P238" s="126"/>
      <c r="Q238" s="126"/>
      <c r="R238" s="126"/>
      <c r="S238" s="126"/>
      <c r="T238" s="126"/>
      <c r="U238" s="126"/>
      <c r="V238" s="126"/>
    </row>
    <row r="239">
      <c r="A239" s="175"/>
      <c r="B239" s="174"/>
      <c r="C239" s="174"/>
      <c r="D239" s="174"/>
      <c r="E239" s="174"/>
      <c r="F239" s="175"/>
      <c r="G239" s="174"/>
      <c r="H239" s="174"/>
      <c r="I239" s="174"/>
      <c r="J239" s="174"/>
      <c r="K239" s="174"/>
      <c r="L239" s="139"/>
      <c r="M239" s="139"/>
      <c r="N239" s="139"/>
      <c r="O239" s="139"/>
      <c r="P239" s="139"/>
      <c r="Q239" s="139"/>
      <c r="R239" s="139"/>
      <c r="S239" s="139"/>
      <c r="T239" s="139"/>
      <c r="U239" s="139"/>
      <c r="V239" s="139"/>
    </row>
    <row r="240">
      <c r="A240" s="176"/>
      <c r="B240" s="173"/>
      <c r="C240" s="173"/>
      <c r="D240" s="173"/>
      <c r="E240" s="173"/>
      <c r="F240" s="176"/>
      <c r="G240" s="173"/>
      <c r="H240" s="173"/>
      <c r="I240" s="173"/>
      <c r="J240" s="173"/>
      <c r="K240" s="173"/>
      <c r="L240" s="126"/>
      <c r="M240" s="126"/>
      <c r="N240" s="126"/>
      <c r="O240" s="126"/>
      <c r="P240" s="126"/>
      <c r="Q240" s="126"/>
      <c r="R240" s="126"/>
      <c r="S240" s="126"/>
      <c r="T240" s="126"/>
      <c r="U240" s="126"/>
      <c r="V240" s="126"/>
    </row>
    <row r="241">
      <c r="A241" s="175"/>
      <c r="B241" s="174"/>
      <c r="C241" s="174"/>
      <c r="D241" s="174"/>
      <c r="E241" s="174"/>
      <c r="F241" s="175"/>
      <c r="G241" s="174"/>
      <c r="H241" s="174"/>
      <c r="I241" s="174"/>
      <c r="J241" s="174"/>
      <c r="K241" s="174"/>
      <c r="L241" s="139"/>
      <c r="M241" s="139"/>
      <c r="N241" s="139"/>
      <c r="O241" s="139"/>
      <c r="P241" s="139"/>
      <c r="Q241" s="139"/>
      <c r="R241" s="139"/>
      <c r="S241" s="139"/>
      <c r="T241" s="139"/>
      <c r="U241" s="139"/>
      <c r="V241" s="139"/>
    </row>
    <row r="242">
      <c r="A242" s="176"/>
      <c r="B242" s="173"/>
      <c r="C242" s="173"/>
      <c r="D242" s="173"/>
      <c r="E242" s="173"/>
      <c r="F242" s="176"/>
      <c r="G242" s="173"/>
      <c r="H242" s="173"/>
      <c r="I242" s="173"/>
      <c r="J242" s="173"/>
      <c r="K242" s="173"/>
      <c r="L242" s="126"/>
      <c r="M242" s="126"/>
      <c r="N242" s="126"/>
      <c r="O242" s="126"/>
      <c r="P242" s="126"/>
      <c r="Q242" s="126"/>
      <c r="R242" s="126"/>
      <c r="S242" s="126"/>
      <c r="T242" s="126"/>
      <c r="U242" s="126"/>
      <c r="V242" s="126"/>
    </row>
    <row r="243">
      <c r="A243" s="175"/>
      <c r="B243" s="174"/>
      <c r="C243" s="174"/>
      <c r="D243" s="174"/>
      <c r="E243" s="174"/>
      <c r="F243" s="175"/>
      <c r="G243" s="174"/>
      <c r="H243" s="174"/>
      <c r="I243" s="174"/>
      <c r="J243" s="174"/>
      <c r="K243" s="174"/>
      <c r="L243" s="139"/>
      <c r="M243" s="139"/>
      <c r="N243" s="139"/>
      <c r="O243" s="139"/>
      <c r="P243" s="139"/>
      <c r="Q243" s="139"/>
      <c r="R243" s="139"/>
      <c r="S243" s="139"/>
      <c r="T243" s="139"/>
      <c r="U243" s="139"/>
      <c r="V243" s="139"/>
    </row>
    <row r="244">
      <c r="A244" s="176"/>
      <c r="B244" s="173"/>
      <c r="C244" s="173"/>
      <c r="D244" s="173"/>
      <c r="E244" s="173"/>
      <c r="F244" s="176"/>
      <c r="G244" s="173"/>
      <c r="H244" s="173"/>
      <c r="I244" s="173"/>
      <c r="J244" s="173"/>
      <c r="K244" s="173"/>
      <c r="L244" s="126"/>
      <c r="M244" s="126"/>
      <c r="N244" s="126"/>
      <c r="O244" s="126"/>
      <c r="P244" s="126"/>
      <c r="Q244" s="126"/>
      <c r="R244" s="126"/>
      <c r="S244" s="126"/>
      <c r="T244" s="126"/>
      <c r="U244" s="126"/>
      <c r="V244" s="126"/>
    </row>
    <row r="245">
      <c r="A245" s="175"/>
      <c r="B245" s="174"/>
      <c r="C245" s="174"/>
      <c r="D245" s="174"/>
      <c r="E245" s="174"/>
      <c r="F245" s="175"/>
      <c r="G245" s="174"/>
      <c r="H245" s="174"/>
      <c r="I245" s="174"/>
      <c r="J245" s="174"/>
      <c r="K245" s="174"/>
      <c r="L245" s="139"/>
      <c r="M245" s="139"/>
      <c r="N245" s="139"/>
      <c r="O245" s="139"/>
      <c r="P245" s="139"/>
      <c r="Q245" s="139"/>
      <c r="R245" s="139"/>
      <c r="S245" s="139"/>
      <c r="T245" s="139"/>
      <c r="U245" s="139"/>
      <c r="V245" s="139"/>
    </row>
    <row r="246">
      <c r="A246" s="176"/>
      <c r="B246" s="173"/>
      <c r="C246" s="173"/>
      <c r="D246" s="173"/>
      <c r="E246" s="173"/>
      <c r="F246" s="176"/>
      <c r="G246" s="173"/>
      <c r="H246" s="173"/>
      <c r="I246" s="173"/>
      <c r="J246" s="173"/>
      <c r="K246" s="173"/>
      <c r="L246" s="126"/>
      <c r="M246" s="126"/>
      <c r="N246" s="126"/>
      <c r="O246" s="126"/>
      <c r="P246" s="126"/>
      <c r="Q246" s="126"/>
      <c r="R246" s="126"/>
      <c r="S246" s="126"/>
      <c r="T246" s="126"/>
      <c r="U246" s="126"/>
      <c r="V246" s="126"/>
    </row>
    <row r="247">
      <c r="A247" s="175"/>
      <c r="B247" s="174"/>
      <c r="C247" s="174"/>
      <c r="D247" s="174"/>
      <c r="E247" s="174"/>
      <c r="F247" s="175"/>
      <c r="G247" s="174"/>
      <c r="H247" s="174"/>
      <c r="I247" s="174"/>
      <c r="J247" s="174"/>
      <c r="K247" s="174"/>
      <c r="L247" s="139"/>
      <c r="M247" s="139"/>
      <c r="N247" s="139"/>
      <c r="O247" s="139"/>
      <c r="P247" s="139"/>
      <c r="Q247" s="139"/>
      <c r="R247" s="139"/>
      <c r="S247" s="139"/>
      <c r="T247" s="139"/>
      <c r="U247" s="139"/>
      <c r="V247" s="139"/>
    </row>
    <row r="248">
      <c r="A248" s="176"/>
      <c r="B248" s="173"/>
      <c r="C248" s="173"/>
      <c r="D248" s="173"/>
      <c r="E248" s="173"/>
      <c r="F248" s="176"/>
      <c r="G248" s="173"/>
      <c r="H248" s="173"/>
      <c r="I248" s="173"/>
      <c r="J248" s="173"/>
      <c r="K248" s="173"/>
      <c r="L248" s="126"/>
      <c r="M248" s="126"/>
      <c r="N248" s="126"/>
      <c r="O248" s="126"/>
      <c r="P248" s="126"/>
      <c r="Q248" s="126"/>
      <c r="R248" s="126"/>
      <c r="S248" s="126"/>
      <c r="T248" s="126"/>
      <c r="U248" s="126"/>
      <c r="V248" s="126"/>
    </row>
    <row r="249">
      <c r="A249" s="175"/>
      <c r="B249" s="174"/>
      <c r="C249" s="174"/>
      <c r="D249" s="174"/>
      <c r="E249" s="174"/>
      <c r="F249" s="175"/>
      <c r="G249" s="174"/>
      <c r="H249" s="174"/>
      <c r="I249" s="174"/>
      <c r="J249" s="174"/>
      <c r="K249" s="174"/>
      <c r="L249" s="139"/>
      <c r="M249" s="139"/>
      <c r="N249" s="139"/>
      <c r="O249" s="139"/>
      <c r="P249" s="139"/>
      <c r="Q249" s="139"/>
      <c r="R249" s="139"/>
      <c r="S249" s="139"/>
      <c r="T249" s="139"/>
      <c r="U249" s="139"/>
      <c r="V249" s="139"/>
    </row>
    <row r="250">
      <c r="A250" s="176"/>
      <c r="B250" s="173"/>
      <c r="C250" s="173"/>
      <c r="D250" s="173"/>
      <c r="E250" s="173"/>
      <c r="F250" s="176"/>
      <c r="G250" s="173"/>
      <c r="H250" s="173"/>
      <c r="I250" s="173"/>
      <c r="J250" s="173"/>
      <c r="K250" s="173"/>
      <c r="L250" s="126"/>
      <c r="M250" s="126"/>
      <c r="N250" s="126"/>
      <c r="O250" s="126"/>
      <c r="P250" s="126"/>
      <c r="Q250" s="126"/>
      <c r="R250" s="126"/>
      <c r="S250" s="126"/>
      <c r="T250" s="126"/>
      <c r="U250" s="126"/>
      <c r="V250" s="126"/>
    </row>
    <row r="251">
      <c r="A251" s="175"/>
      <c r="B251" s="174"/>
      <c r="C251" s="174"/>
      <c r="D251" s="174"/>
      <c r="E251" s="174"/>
      <c r="F251" s="175"/>
      <c r="G251" s="174"/>
      <c r="H251" s="174"/>
      <c r="I251" s="174"/>
      <c r="J251" s="174"/>
      <c r="K251" s="174"/>
      <c r="L251" s="139"/>
      <c r="M251" s="139"/>
      <c r="N251" s="139"/>
      <c r="O251" s="139"/>
      <c r="P251" s="139"/>
      <c r="Q251" s="139"/>
      <c r="R251" s="139"/>
      <c r="S251" s="139"/>
      <c r="T251" s="139"/>
      <c r="U251" s="139"/>
      <c r="V251" s="139"/>
    </row>
    <row r="252">
      <c r="A252" s="176"/>
      <c r="B252" s="173"/>
      <c r="C252" s="173"/>
      <c r="D252" s="173"/>
      <c r="E252" s="173"/>
      <c r="F252" s="176"/>
      <c r="G252" s="173"/>
      <c r="H252" s="173"/>
      <c r="I252" s="173"/>
      <c r="J252" s="173"/>
      <c r="K252" s="173"/>
      <c r="L252" s="126"/>
      <c r="M252" s="126"/>
      <c r="N252" s="126"/>
      <c r="O252" s="126"/>
      <c r="P252" s="126"/>
      <c r="Q252" s="126"/>
      <c r="R252" s="126"/>
      <c r="S252" s="126"/>
      <c r="T252" s="126"/>
      <c r="U252" s="126"/>
      <c r="V252" s="126"/>
    </row>
    <row r="253">
      <c r="A253" s="175"/>
      <c r="B253" s="174"/>
      <c r="C253" s="174"/>
      <c r="D253" s="174"/>
      <c r="E253" s="174"/>
      <c r="F253" s="175"/>
      <c r="G253" s="174"/>
      <c r="H253" s="174"/>
      <c r="I253" s="174"/>
      <c r="J253" s="174"/>
      <c r="K253" s="174"/>
      <c r="L253" s="139"/>
      <c r="M253" s="139"/>
      <c r="N253" s="139"/>
      <c r="O253" s="139"/>
      <c r="P253" s="139"/>
      <c r="Q253" s="139"/>
      <c r="R253" s="139"/>
      <c r="S253" s="139"/>
      <c r="T253" s="139"/>
      <c r="U253" s="139"/>
      <c r="V253" s="139"/>
    </row>
    <row r="254">
      <c r="A254" s="176"/>
      <c r="B254" s="173"/>
      <c r="C254" s="173"/>
      <c r="D254" s="173"/>
      <c r="E254" s="173"/>
      <c r="F254" s="176"/>
      <c r="G254" s="173"/>
      <c r="H254" s="173"/>
      <c r="I254" s="173"/>
      <c r="J254" s="173"/>
      <c r="K254" s="173"/>
      <c r="L254" s="126"/>
      <c r="M254" s="126"/>
      <c r="N254" s="126"/>
      <c r="O254" s="126"/>
      <c r="P254" s="126"/>
      <c r="Q254" s="126"/>
      <c r="R254" s="126"/>
      <c r="S254" s="126"/>
      <c r="T254" s="126"/>
      <c r="U254" s="126"/>
      <c r="V254" s="126"/>
    </row>
    <row r="255">
      <c r="A255" s="175"/>
      <c r="B255" s="174"/>
      <c r="C255" s="174"/>
      <c r="D255" s="174"/>
      <c r="E255" s="174"/>
      <c r="F255" s="175"/>
      <c r="G255" s="174"/>
      <c r="H255" s="174"/>
      <c r="I255" s="174"/>
      <c r="J255" s="174"/>
      <c r="K255" s="174"/>
      <c r="L255" s="139"/>
      <c r="M255" s="139"/>
      <c r="N255" s="139"/>
      <c r="O255" s="139"/>
      <c r="P255" s="139"/>
      <c r="Q255" s="139"/>
      <c r="R255" s="139"/>
      <c r="S255" s="139"/>
      <c r="T255" s="139"/>
      <c r="U255" s="139"/>
      <c r="V255" s="139"/>
    </row>
    <row r="256">
      <c r="A256" s="176"/>
      <c r="B256" s="173"/>
      <c r="C256" s="173"/>
      <c r="D256" s="173"/>
      <c r="E256" s="173"/>
      <c r="F256" s="176"/>
      <c r="G256" s="173"/>
      <c r="H256" s="173"/>
      <c r="I256" s="173"/>
      <c r="J256" s="173"/>
      <c r="K256" s="173"/>
      <c r="L256" s="126"/>
      <c r="M256" s="126"/>
      <c r="N256" s="126"/>
      <c r="O256" s="126"/>
      <c r="P256" s="126"/>
      <c r="Q256" s="126"/>
      <c r="R256" s="126"/>
      <c r="S256" s="126"/>
      <c r="T256" s="126"/>
      <c r="U256" s="126"/>
      <c r="V256" s="126"/>
    </row>
    <row r="257">
      <c r="A257" s="175"/>
      <c r="B257" s="174"/>
      <c r="C257" s="174"/>
      <c r="D257" s="174"/>
      <c r="E257" s="174"/>
      <c r="F257" s="175"/>
      <c r="G257" s="174"/>
      <c r="H257" s="174"/>
      <c r="I257" s="174"/>
      <c r="J257" s="174"/>
      <c r="K257" s="174"/>
      <c r="L257" s="139"/>
      <c r="M257" s="139"/>
      <c r="N257" s="139"/>
      <c r="O257" s="139"/>
      <c r="P257" s="139"/>
      <c r="Q257" s="139"/>
      <c r="R257" s="139"/>
      <c r="S257" s="139"/>
      <c r="T257" s="139"/>
      <c r="U257" s="139"/>
      <c r="V257" s="139"/>
    </row>
    <row r="258">
      <c r="A258" s="176"/>
      <c r="B258" s="173"/>
      <c r="C258" s="173"/>
      <c r="D258" s="173"/>
      <c r="E258" s="173"/>
      <c r="F258" s="176"/>
      <c r="G258" s="173"/>
      <c r="H258" s="173"/>
      <c r="I258" s="173"/>
      <c r="J258" s="173"/>
      <c r="K258" s="173"/>
      <c r="L258" s="126"/>
      <c r="M258" s="126"/>
      <c r="N258" s="126"/>
      <c r="O258" s="126"/>
      <c r="P258" s="126"/>
      <c r="Q258" s="126"/>
      <c r="R258" s="126"/>
      <c r="S258" s="126"/>
      <c r="T258" s="126"/>
      <c r="U258" s="126"/>
      <c r="V258" s="126"/>
    </row>
    <row r="259">
      <c r="A259" s="175"/>
      <c r="B259" s="174"/>
      <c r="C259" s="174"/>
      <c r="D259" s="174"/>
      <c r="E259" s="174"/>
      <c r="F259" s="175"/>
      <c r="G259" s="174"/>
      <c r="H259" s="174"/>
      <c r="I259" s="174"/>
      <c r="J259" s="174"/>
      <c r="K259" s="174"/>
      <c r="L259" s="139"/>
      <c r="M259" s="139"/>
      <c r="N259" s="139"/>
      <c r="O259" s="139"/>
      <c r="P259" s="139"/>
      <c r="Q259" s="139"/>
      <c r="R259" s="139"/>
      <c r="S259" s="139"/>
      <c r="T259" s="139"/>
      <c r="U259" s="139"/>
      <c r="V259" s="139"/>
    </row>
    <row r="260">
      <c r="A260" s="176"/>
      <c r="B260" s="173"/>
      <c r="C260" s="173"/>
      <c r="D260" s="173"/>
      <c r="E260" s="173"/>
      <c r="F260" s="176"/>
      <c r="G260" s="173"/>
      <c r="H260" s="173"/>
      <c r="I260" s="173"/>
      <c r="J260" s="173"/>
      <c r="K260" s="173"/>
      <c r="L260" s="126"/>
      <c r="M260" s="126"/>
      <c r="N260" s="126"/>
      <c r="O260" s="126"/>
      <c r="P260" s="126"/>
      <c r="Q260" s="126"/>
      <c r="R260" s="126"/>
      <c r="S260" s="126"/>
      <c r="T260" s="126"/>
      <c r="U260" s="126"/>
      <c r="V260" s="126"/>
    </row>
    <row r="261">
      <c r="A261" s="175"/>
      <c r="B261" s="174"/>
      <c r="C261" s="174"/>
      <c r="D261" s="174"/>
      <c r="E261" s="174"/>
      <c r="F261" s="175"/>
      <c r="G261" s="174"/>
      <c r="H261" s="174"/>
      <c r="I261" s="174"/>
      <c r="J261" s="174"/>
      <c r="K261" s="174"/>
      <c r="L261" s="139"/>
      <c r="M261" s="139"/>
      <c r="N261" s="139"/>
      <c r="O261" s="139"/>
      <c r="P261" s="139"/>
      <c r="Q261" s="139"/>
      <c r="R261" s="139"/>
      <c r="S261" s="139"/>
      <c r="T261" s="139"/>
      <c r="U261" s="139"/>
      <c r="V261" s="139"/>
    </row>
    <row r="262">
      <c r="A262" s="176"/>
      <c r="B262" s="173"/>
      <c r="C262" s="173"/>
      <c r="D262" s="173"/>
      <c r="E262" s="173"/>
      <c r="F262" s="176"/>
      <c r="G262" s="173"/>
      <c r="H262" s="173"/>
      <c r="I262" s="173"/>
      <c r="J262" s="173"/>
      <c r="K262" s="173"/>
      <c r="L262" s="126"/>
      <c r="M262" s="126"/>
      <c r="N262" s="126"/>
      <c r="O262" s="126"/>
      <c r="P262" s="126"/>
      <c r="Q262" s="126"/>
      <c r="R262" s="126"/>
      <c r="S262" s="126"/>
      <c r="T262" s="126"/>
      <c r="U262" s="126"/>
      <c r="V262" s="126"/>
    </row>
    <row r="263">
      <c r="A263" s="175"/>
      <c r="B263" s="174"/>
      <c r="C263" s="174"/>
      <c r="D263" s="174"/>
      <c r="E263" s="174"/>
      <c r="F263" s="175"/>
      <c r="G263" s="174"/>
      <c r="H263" s="174"/>
      <c r="I263" s="174"/>
      <c r="J263" s="174"/>
      <c r="K263" s="174"/>
      <c r="L263" s="139"/>
      <c r="M263" s="139"/>
      <c r="N263" s="139"/>
      <c r="O263" s="139"/>
      <c r="P263" s="139"/>
      <c r="Q263" s="139"/>
      <c r="R263" s="139"/>
      <c r="S263" s="139"/>
      <c r="T263" s="139"/>
      <c r="U263" s="139"/>
      <c r="V263" s="139"/>
    </row>
    <row r="264">
      <c r="A264" s="176"/>
      <c r="B264" s="173"/>
      <c r="C264" s="173"/>
      <c r="D264" s="173"/>
      <c r="E264" s="173"/>
      <c r="F264" s="176"/>
      <c r="G264" s="173"/>
      <c r="H264" s="173"/>
      <c r="I264" s="173"/>
      <c r="J264" s="173"/>
      <c r="K264" s="173"/>
      <c r="L264" s="126"/>
      <c r="M264" s="126"/>
      <c r="N264" s="126"/>
      <c r="O264" s="126"/>
      <c r="P264" s="126"/>
      <c r="Q264" s="126"/>
      <c r="R264" s="126"/>
      <c r="S264" s="126"/>
      <c r="T264" s="126"/>
      <c r="U264" s="126"/>
      <c r="V264" s="126"/>
    </row>
    <row r="265">
      <c r="A265" s="175"/>
      <c r="B265" s="174"/>
      <c r="C265" s="174"/>
      <c r="D265" s="174"/>
      <c r="E265" s="174"/>
      <c r="F265" s="175"/>
      <c r="G265" s="174"/>
      <c r="H265" s="174"/>
      <c r="I265" s="174"/>
      <c r="J265" s="174"/>
      <c r="K265" s="174"/>
      <c r="L265" s="139"/>
      <c r="M265" s="139"/>
      <c r="N265" s="139"/>
      <c r="O265" s="139"/>
      <c r="P265" s="139"/>
      <c r="Q265" s="139"/>
      <c r="R265" s="139"/>
      <c r="S265" s="139"/>
      <c r="T265" s="139"/>
      <c r="U265" s="139"/>
      <c r="V265" s="139"/>
    </row>
    <row r="266">
      <c r="A266" s="176"/>
      <c r="B266" s="173"/>
      <c r="C266" s="173"/>
      <c r="D266" s="173"/>
      <c r="E266" s="173"/>
      <c r="F266" s="176"/>
      <c r="G266" s="173"/>
      <c r="H266" s="173"/>
      <c r="I266" s="173"/>
      <c r="J266" s="173"/>
      <c r="K266" s="173"/>
      <c r="L266" s="126"/>
      <c r="M266" s="126"/>
      <c r="N266" s="126"/>
      <c r="O266" s="126"/>
      <c r="P266" s="126"/>
      <c r="Q266" s="126"/>
      <c r="R266" s="126"/>
      <c r="S266" s="126"/>
      <c r="T266" s="126"/>
      <c r="U266" s="126"/>
      <c r="V266" s="126"/>
    </row>
    <row r="267">
      <c r="A267" s="175"/>
      <c r="B267" s="174"/>
      <c r="C267" s="174"/>
      <c r="D267" s="174"/>
      <c r="E267" s="174"/>
      <c r="F267" s="175"/>
      <c r="G267" s="174"/>
      <c r="H267" s="174"/>
      <c r="I267" s="174"/>
      <c r="J267" s="174"/>
      <c r="K267" s="174"/>
      <c r="L267" s="139"/>
      <c r="M267" s="139"/>
      <c r="N267" s="139"/>
      <c r="O267" s="139"/>
      <c r="P267" s="139"/>
      <c r="Q267" s="139"/>
      <c r="R267" s="139"/>
      <c r="S267" s="139"/>
      <c r="T267" s="139"/>
      <c r="U267" s="139"/>
      <c r="V267" s="139"/>
    </row>
    <row r="268">
      <c r="A268" s="176"/>
      <c r="B268" s="173"/>
      <c r="C268" s="173"/>
      <c r="D268" s="173"/>
      <c r="E268" s="173"/>
      <c r="F268" s="176"/>
      <c r="G268" s="173"/>
      <c r="H268" s="173"/>
      <c r="I268" s="173"/>
      <c r="J268" s="173"/>
      <c r="K268" s="173"/>
      <c r="L268" s="126"/>
      <c r="M268" s="126"/>
      <c r="N268" s="126"/>
      <c r="O268" s="126"/>
      <c r="P268" s="126"/>
      <c r="Q268" s="126"/>
      <c r="R268" s="126"/>
      <c r="S268" s="126"/>
      <c r="T268" s="126"/>
      <c r="U268" s="126"/>
      <c r="V268" s="126"/>
    </row>
    <row r="269">
      <c r="A269" s="175"/>
      <c r="B269" s="174"/>
      <c r="C269" s="174"/>
      <c r="D269" s="174"/>
      <c r="E269" s="174"/>
      <c r="F269" s="175"/>
      <c r="G269" s="174"/>
      <c r="H269" s="174"/>
      <c r="I269" s="174"/>
      <c r="J269" s="174"/>
      <c r="K269" s="174"/>
      <c r="L269" s="139"/>
      <c r="M269" s="139"/>
      <c r="N269" s="139"/>
      <c r="O269" s="139"/>
      <c r="P269" s="139"/>
      <c r="Q269" s="139"/>
      <c r="R269" s="139"/>
      <c r="S269" s="139"/>
      <c r="T269" s="139"/>
      <c r="U269" s="139"/>
      <c r="V269" s="139"/>
    </row>
    <row r="270">
      <c r="A270" s="176"/>
      <c r="B270" s="173"/>
      <c r="C270" s="173"/>
      <c r="D270" s="173"/>
      <c r="E270" s="173"/>
      <c r="F270" s="176"/>
      <c r="G270" s="173"/>
      <c r="H270" s="173"/>
      <c r="I270" s="173"/>
      <c r="J270" s="173"/>
      <c r="K270" s="173"/>
      <c r="L270" s="126"/>
      <c r="M270" s="126"/>
      <c r="N270" s="126"/>
      <c r="O270" s="126"/>
      <c r="P270" s="126"/>
      <c r="Q270" s="126"/>
      <c r="R270" s="126"/>
      <c r="S270" s="126"/>
      <c r="T270" s="126"/>
      <c r="U270" s="126"/>
      <c r="V270" s="126"/>
    </row>
    <row r="271">
      <c r="A271" s="175"/>
      <c r="B271" s="174"/>
      <c r="C271" s="174"/>
      <c r="D271" s="174"/>
      <c r="E271" s="174"/>
      <c r="F271" s="175"/>
      <c r="G271" s="174"/>
      <c r="H271" s="174"/>
      <c r="I271" s="174"/>
      <c r="J271" s="174"/>
      <c r="K271" s="174"/>
      <c r="L271" s="139"/>
      <c r="M271" s="139"/>
      <c r="N271" s="139"/>
      <c r="O271" s="139"/>
      <c r="P271" s="139"/>
      <c r="Q271" s="139"/>
      <c r="R271" s="139"/>
      <c r="S271" s="139"/>
      <c r="T271" s="139"/>
      <c r="U271" s="139"/>
      <c r="V271" s="139"/>
    </row>
    <row r="272">
      <c r="A272" s="176"/>
      <c r="B272" s="173"/>
      <c r="C272" s="173"/>
      <c r="D272" s="173"/>
      <c r="E272" s="173"/>
      <c r="F272" s="176"/>
      <c r="G272" s="173"/>
      <c r="H272" s="173"/>
      <c r="I272" s="173"/>
      <c r="J272" s="173"/>
      <c r="K272" s="173"/>
      <c r="L272" s="126"/>
      <c r="M272" s="126"/>
      <c r="N272" s="126"/>
      <c r="O272" s="126"/>
      <c r="P272" s="126"/>
      <c r="Q272" s="126"/>
      <c r="R272" s="126"/>
      <c r="S272" s="126"/>
      <c r="T272" s="126"/>
      <c r="U272" s="126"/>
      <c r="V272" s="126"/>
    </row>
    <row r="273">
      <c r="A273" s="175"/>
      <c r="B273" s="174"/>
      <c r="C273" s="174"/>
      <c r="D273" s="174"/>
      <c r="E273" s="174"/>
      <c r="F273" s="175"/>
      <c r="G273" s="174"/>
      <c r="H273" s="174"/>
      <c r="I273" s="174"/>
      <c r="J273" s="174"/>
      <c r="K273" s="174"/>
      <c r="L273" s="139"/>
      <c r="M273" s="139"/>
      <c r="N273" s="139"/>
      <c r="O273" s="139"/>
      <c r="P273" s="139"/>
      <c r="Q273" s="139"/>
      <c r="R273" s="139"/>
      <c r="S273" s="139"/>
      <c r="T273" s="139"/>
      <c r="U273" s="139"/>
      <c r="V273" s="139"/>
    </row>
    <row r="274">
      <c r="A274" s="176"/>
      <c r="B274" s="173"/>
      <c r="C274" s="173"/>
      <c r="D274" s="173"/>
      <c r="E274" s="173"/>
      <c r="F274" s="176"/>
      <c r="G274" s="173"/>
      <c r="H274" s="173"/>
      <c r="I274" s="173"/>
      <c r="J274" s="173"/>
      <c r="K274" s="173"/>
      <c r="L274" s="126"/>
      <c r="M274" s="126"/>
      <c r="N274" s="126"/>
      <c r="O274" s="126"/>
      <c r="P274" s="126"/>
      <c r="Q274" s="126"/>
      <c r="R274" s="126"/>
      <c r="S274" s="126"/>
      <c r="T274" s="126"/>
      <c r="U274" s="126"/>
      <c r="V274" s="126"/>
    </row>
    <row r="275">
      <c r="A275" s="175"/>
      <c r="B275" s="174"/>
      <c r="C275" s="174"/>
      <c r="D275" s="174"/>
      <c r="E275" s="174"/>
      <c r="F275" s="175"/>
      <c r="G275" s="174"/>
      <c r="H275" s="174"/>
      <c r="I275" s="174"/>
      <c r="J275" s="174"/>
      <c r="K275" s="174"/>
      <c r="L275" s="139"/>
      <c r="M275" s="139"/>
      <c r="N275" s="139"/>
      <c r="O275" s="139"/>
      <c r="P275" s="139"/>
      <c r="Q275" s="139"/>
      <c r="R275" s="139"/>
      <c r="S275" s="139"/>
      <c r="T275" s="139"/>
      <c r="U275" s="139"/>
      <c r="V275" s="139"/>
    </row>
    <row r="276">
      <c r="A276" s="176"/>
      <c r="B276" s="173"/>
      <c r="C276" s="173"/>
      <c r="D276" s="173"/>
      <c r="E276" s="173"/>
      <c r="F276" s="176"/>
      <c r="G276" s="173"/>
      <c r="H276" s="173"/>
      <c r="I276" s="173"/>
      <c r="J276" s="173"/>
      <c r="K276" s="173"/>
      <c r="L276" s="126"/>
      <c r="M276" s="126"/>
      <c r="N276" s="126"/>
      <c r="O276" s="126"/>
      <c r="P276" s="126"/>
      <c r="Q276" s="126"/>
      <c r="R276" s="126"/>
      <c r="S276" s="126"/>
      <c r="T276" s="126"/>
      <c r="U276" s="126"/>
      <c r="V276" s="126"/>
    </row>
    <row r="277">
      <c r="A277" s="175"/>
      <c r="B277" s="174"/>
      <c r="C277" s="174"/>
      <c r="D277" s="174"/>
      <c r="E277" s="174"/>
      <c r="F277" s="175"/>
      <c r="G277" s="174"/>
      <c r="H277" s="174"/>
      <c r="I277" s="174"/>
      <c r="J277" s="174"/>
      <c r="K277" s="174"/>
      <c r="L277" s="139"/>
      <c r="M277" s="139"/>
      <c r="N277" s="139"/>
      <c r="O277" s="139"/>
      <c r="P277" s="139"/>
      <c r="Q277" s="139"/>
      <c r="R277" s="139"/>
      <c r="S277" s="139"/>
      <c r="T277" s="139"/>
      <c r="U277" s="139"/>
      <c r="V277" s="139"/>
    </row>
    <row r="278">
      <c r="A278" s="176"/>
      <c r="B278" s="173"/>
      <c r="C278" s="173"/>
      <c r="D278" s="173"/>
      <c r="E278" s="173"/>
      <c r="F278" s="176"/>
      <c r="G278" s="173"/>
      <c r="H278" s="173"/>
      <c r="I278" s="173"/>
      <c r="J278" s="173"/>
      <c r="K278" s="173"/>
      <c r="L278" s="126"/>
      <c r="M278" s="126"/>
      <c r="N278" s="126"/>
      <c r="O278" s="126"/>
      <c r="P278" s="126"/>
      <c r="Q278" s="126"/>
      <c r="R278" s="126"/>
      <c r="S278" s="126"/>
      <c r="T278" s="126"/>
      <c r="U278" s="126"/>
      <c r="V278" s="126"/>
    </row>
    <row r="279">
      <c r="A279" s="175"/>
      <c r="B279" s="174"/>
      <c r="C279" s="174"/>
      <c r="D279" s="174"/>
      <c r="E279" s="174"/>
      <c r="F279" s="175"/>
      <c r="G279" s="174"/>
      <c r="H279" s="174"/>
      <c r="I279" s="174"/>
      <c r="J279" s="174"/>
      <c r="K279" s="174"/>
      <c r="L279" s="139"/>
      <c r="M279" s="139"/>
      <c r="N279" s="139"/>
      <c r="O279" s="139"/>
      <c r="P279" s="139"/>
      <c r="Q279" s="139"/>
      <c r="R279" s="139"/>
      <c r="S279" s="139"/>
      <c r="T279" s="139"/>
      <c r="U279" s="139"/>
      <c r="V279" s="139"/>
    </row>
    <row r="280">
      <c r="A280" s="176"/>
      <c r="B280" s="173"/>
      <c r="C280" s="173"/>
      <c r="D280" s="173"/>
      <c r="E280" s="173"/>
      <c r="F280" s="176"/>
      <c r="G280" s="173"/>
      <c r="H280" s="173"/>
      <c r="I280" s="173"/>
      <c r="J280" s="173"/>
      <c r="K280" s="173"/>
      <c r="L280" s="126"/>
      <c r="M280" s="126"/>
      <c r="N280" s="126"/>
      <c r="O280" s="126"/>
      <c r="P280" s="126"/>
      <c r="Q280" s="126"/>
      <c r="R280" s="126"/>
      <c r="S280" s="126"/>
      <c r="T280" s="126"/>
      <c r="U280" s="126"/>
      <c r="V280" s="126"/>
    </row>
    <row r="281">
      <c r="A281" s="175"/>
      <c r="B281" s="174"/>
      <c r="C281" s="174"/>
      <c r="D281" s="174"/>
      <c r="E281" s="174"/>
      <c r="F281" s="175"/>
      <c r="G281" s="174"/>
      <c r="H281" s="174"/>
      <c r="I281" s="174"/>
      <c r="J281" s="174"/>
      <c r="K281" s="174"/>
      <c r="L281" s="139"/>
      <c r="M281" s="139"/>
      <c r="N281" s="139"/>
      <c r="O281" s="139"/>
      <c r="P281" s="139"/>
      <c r="Q281" s="139"/>
      <c r="R281" s="139"/>
      <c r="S281" s="139"/>
      <c r="T281" s="139"/>
      <c r="U281" s="139"/>
      <c r="V281" s="139"/>
    </row>
    <row r="282">
      <c r="A282" s="176"/>
      <c r="B282" s="173"/>
      <c r="C282" s="173"/>
      <c r="D282" s="173"/>
      <c r="E282" s="173"/>
      <c r="F282" s="176"/>
      <c r="G282" s="173"/>
      <c r="H282" s="173"/>
      <c r="I282" s="173"/>
      <c r="J282" s="173"/>
      <c r="K282" s="173"/>
      <c r="L282" s="126"/>
      <c r="M282" s="126"/>
      <c r="N282" s="126"/>
      <c r="O282" s="126"/>
      <c r="P282" s="126"/>
      <c r="Q282" s="126"/>
      <c r="R282" s="126"/>
      <c r="S282" s="126"/>
      <c r="T282" s="126"/>
      <c r="U282" s="126"/>
      <c r="V282" s="126"/>
    </row>
    <row r="283">
      <c r="A283" s="175"/>
      <c r="B283" s="174"/>
      <c r="C283" s="174"/>
      <c r="D283" s="174"/>
      <c r="E283" s="174"/>
      <c r="F283" s="175"/>
      <c r="G283" s="174"/>
      <c r="H283" s="174"/>
      <c r="I283" s="174"/>
      <c r="J283" s="174"/>
      <c r="K283" s="174"/>
      <c r="L283" s="139"/>
      <c r="M283" s="139"/>
      <c r="N283" s="139"/>
      <c r="O283" s="139"/>
      <c r="P283" s="139"/>
      <c r="Q283" s="139"/>
      <c r="R283" s="139"/>
      <c r="S283" s="139"/>
      <c r="T283" s="139"/>
      <c r="U283" s="139"/>
      <c r="V283" s="139"/>
    </row>
    <row r="284">
      <c r="A284" s="176"/>
      <c r="B284" s="173"/>
      <c r="C284" s="173"/>
      <c r="D284" s="173"/>
      <c r="E284" s="173"/>
      <c r="F284" s="176"/>
      <c r="G284" s="173"/>
      <c r="H284" s="173"/>
      <c r="I284" s="173"/>
      <c r="J284" s="173"/>
      <c r="K284" s="173"/>
      <c r="L284" s="126"/>
      <c r="M284" s="126"/>
      <c r="N284" s="126"/>
      <c r="O284" s="126"/>
      <c r="P284" s="126"/>
      <c r="Q284" s="126"/>
      <c r="R284" s="126"/>
      <c r="S284" s="126"/>
      <c r="T284" s="126"/>
      <c r="U284" s="126"/>
      <c r="V284" s="126"/>
    </row>
    <row r="285">
      <c r="A285" s="175"/>
      <c r="B285" s="174"/>
      <c r="C285" s="174"/>
      <c r="D285" s="174"/>
      <c r="E285" s="174"/>
      <c r="F285" s="175"/>
      <c r="G285" s="174"/>
      <c r="H285" s="174"/>
      <c r="I285" s="174"/>
      <c r="J285" s="174"/>
      <c r="K285" s="174"/>
      <c r="L285" s="139"/>
      <c r="M285" s="139"/>
      <c r="N285" s="139"/>
      <c r="O285" s="139"/>
      <c r="P285" s="139"/>
      <c r="Q285" s="139"/>
      <c r="R285" s="139"/>
      <c r="S285" s="139"/>
      <c r="T285" s="139"/>
      <c r="U285" s="139"/>
      <c r="V285" s="139"/>
    </row>
    <row r="286">
      <c r="A286" s="176"/>
      <c r="B286" s="173"/>
      <c r="C286" s="173"/>
      <c r="D286" s="173"/>
      <c r="E286" s="173"/>
      <c r="F286" s="176"/>
      <c r="G286" s="173"/>
      <c r="H286" s="173"/>
      <c r="I286" s="173"/>
      <c r="J286" s="173"/>
      <c r="K286" s="173"/>
      <c r="L286" s="126"/>
      <c r="M286" s="126"/>
      <c r="N286" s="126"/>
      <c r="O286" s="126"/>
      <c r="P286" s="126"/>
      <c r="Q286" s="126"/>
      <c r="R286" s="126"/>
      <c r="S286" s="126"/>
      <c r="T286" s="126"/>
      <c r="U286" s="126"/>
      <c r="V286" s="126"/>
    </row>
    <row r="287">
      <c r="A287" s="175"/>
      <c r="B287" s="174"/>
      <c r="C287" s="174"/>
      <c r="D287" s="174"/>
      <c r="E287" s="174"/>
      <c r="F287" s="175"/>
      <c r="G287" s="174"/>
      <c r="H287" s="174"/>
      <c r="I287" s="174"/>
      <c r="J287" s="174"/>
      <c r="K287" s="174"/>
      <c r="L287" s="139"/>
      <c r="M287" s="139"/>
      <c r="N287" s="139"/>
      <c r="O287" s="139"/>
      <c r="P287" s="139"/>
      <c r="Q287" s="139"/>
      <c r="R287" s="139"/>
      <c r="S287" s="139"/>
      <c r="T287" s="139"/>
      <c r="U287" s="139"/>
      <c r="V287" s="139"/>
    </row>
    <row r="288">
      <c r="A288" s="176"/>
      <c r="B288" s="173"/>
      <c r="C288" s="173"/>
      <c r="D288" s="173"/>
      <c r="E288" s="173"/>
      <c r="F288" s="176"/>
      <c r="G288" s="173"/>
      <c r="H288" s="173"/>
      <c r="I288" s="173"/>
      <c r="J288" s="173"/>
      <c r="K288" s="173"/>
      <c r="L288" s="126"/>
      <c r="M288" s="126"/>
      <c r="N288" s="126"/>
      <c r="O288" s="126"/>
      <c r="P288" s="126"/>
      <c r="Q288" s="126"/>
      <c r="R288" s="126"/>
      <c r="S288" s="126"/>
      <c r="T288" s="126"/>
      <c r="U288" s="126"/>
      <c r="V288" s="126"/>
    </row>
    <row r="289">
      <c r="A289" s="175"/>
      <c r="B289" s="174"/>
      <c r="C289" s="174"/>
      <c r="D289" s="174"/>
      <c r="E289" s="174"/>
      <c r="F289" s="175"/>
      <c r="G289" s="174"/>
      <c r="H289" s="174"/>
      <c r="I289" s="174"/>
      <c r="J289" s="174"/>
      <c r="K289" s="174"/>
      <c r="L289" s="139"/>
      <c r="M289" s="139"/>
      <c r="N289" s="139"/>
      <c r="O289" s="139"/>
      <c r="P289" s="139"/>
      <c r="Q289" s="139"/>
      <c r="R289" s="139"/>
      <c r="S289" s="139"/>
      <c r="T289" s="139"/>
      <c r="U289" s="139"/>
      <c r="V289" s="139"/>
    </row>
    <row r="290">
      <c r="A290" s="176"/>
      <c r="B290" s="173"/>
      <c r="C290" s="173"/>
      <c r="D290" s="173"/>
      <c r="E290" s="173"/>
      <c r="F290" s="176"/>
      <c r="G290" s="173"/>
      <c r="H290" s="173"/>
      <c r="I290" s="173"/>
      <c r="J290" s="173"/>
      <c r="K290" s="173"/>
      <c r="L290" s="126"/>
      <c r="M290" s="126"/>
      <c r="N290" s="126"/>
      <c r="O290" s="126"/>
      <c r="P290" s="126"/>
      <c r="Q290" s="126"/>
      <c r="R290" s="126"/>
      <c r="S290" s="126"/>
      <c r="T290" s="126"/>
      <c r="U290" s="126"/>
      <c r="V290" s="126"/>
    </row>
    <row r="291">
      <c r="A291" s="175"/>
      <c r="B291" s="174"/>
      <c r="C291" s="174"/>
      <c r="D291" s="174"/>
      <c r="E291" s="174"/>
      <c r="F291" s="175"/>
      <c r="G291" s="174"/>
      <c r="H291" s="174"/>
      <c r="I291" s="174"/>
      <c r="J291" s="174"/>
      <c r="K291" s="174"/>
      <c r="L291" s="139"/>
      <c r="M291" s="139"/>
      <c r="N291" s="139"/>
      <c r="O291" s="139"/>
      <c r="P291" s="139"/>
      <c r="Q291" s="139"/>
      <c r="R291" s="139"/>
      <c r="S291" s="139"/>
      <c r="T291" s="139"/>
      <c r="U291" s="139"/>
      <c r="V291" s="139"/>
    </row>
    <row r="292">
      <c r="A292" s="176"/>
      <c r="B292" s="173"/>
      <c r="C292" s="173"/>
      <c r="D292" s="173"/>
      <c r="E292" s="173"/>
      <c r="F292" s="176"/>
      <c r="G292" s="173"/>
      <c r="H292" s="173"/>
      <c r="I292" s="173"/>
      <c r="J292" s="173"/>
      <c r="K292" s="173"/>
      <c r="L292" s="126"/>
      <c r="M292" s="126"/>
      <c r="N292" s="126"/>
      <c r="O292" s="126"/>
      <c r="P292" s="126"/>
      <c r="Q292" s="126"/>
      <c r="R292" s="126"/>
      <c r="S292" s="126"/>
      <c r="T292" s="126"/>
      <c r="U292" s="126"/>
      <c r="V292" s="126"/>
    </row>
    <row r="293">
      <c r="A293" s="175"/>
      <c r="B293" s="174"/>
      <c r="C293" s="174"/>
      <c r="D293" s="174"/>
      <c r="E293" s="174"/>
      <c r="F293" s="175"/>
      <c r="G293" s="174"/>
      <c r="H293" s="174"/>
      <c r="I293" s="174"/>
      <c r="J293" s="174"/>
      <c r="K293" s="174"/>
      <c r="L293" s="139"/>
      <c r="M293" s="139"/>
      <c r="N293" s="139"/>
      <c r="O293" s="139"/>
      <c r="P293" s="139"/>
      <c r="Q293" s="139"/>
      <c r="R293" s="139"/>
      <c r="S293" s="139"/>
      <c r="T293" s="139"/>
      <c r="U293" s="139"/>
      <c r="V293" s="139"/>
    </row>
    <row r="294">
      <c r="A294" s="176"/>
      <c r="B294" s="173"/>
      <c r="C294" s="173"/>
      <c r="D294" s="173"/>
      <c r="E294" s="173"/>
      <c r="F294" s="176"/>
      <c r="G294" s="173"/>
      <c r="H294" s="173"/>
      <c r="I294" s="173"/>
      <c r="J294" s="173"/>
      <c r="K294" s="173"/>
      <c r="L294" s="126"/>
      <c r="M294" s="126"/>
      <c r="N294" s="126"/>
      <c r="O294" s="126"/>
      <c r="P294" s="126"/>
      <c r="Q294" s="126"/>
      <c r="R294" s="126"/>
      <c r="S294" s="126"/>
      <c r="T294" s="126"/>
      <c r="U294" s="126"/>
      <c r="V294" s="126"/>
    </row>
    <row r="295">
      <c r="A295" s="175"/>
      <c r="B295" s="174"/>
      <c r="C295" s="174"/>
      <c r="D295" s="174"/>
      <c r="E295" s="174"/>
      <c r="F295" s="175"/>
      <c r="G295" s="174"/>
      <c r="H295" s="174"/>
      <c r="I295" s="174"/>
      <c r="J295" s="174"/>
      <c r="K295" s="174"/>
      <c r="L295" s="139"/>
      <c r="M295" s="139"/>
      <c r="N295" s="139"/>
      <c r="O295" s="139"/>
      <c r="P295" s="139"/>
      <c r="Q295" s="139"/>
      <c r="R295" s="139"/>
      <c r="S295" s="139"/>
      <c r="T295" s="139"/>
      <c r="U295" s="139"/>
      <c r="V295" s="139"/>
    </row>
    <row r="296">
      <c r="A296" s="176"/>
      <c r="B296" s="173"/>
      <c r="C296" s="173"/>
      <c r="D296" s="173"/>
      <c r="E296" s="173"/>
      <c r="F296" s="176"/>
      <c r="G296" s="173"/>
      <c r="H296" s="173"/>
      <c r="I296" s="173"/>
      <c r="J296" s="173"/>
      <c r="K296" s="173"/>
      <c r="L296" s="126"/>
      <c r="M296" s="126"/>
      <c r="N296" s="126"/>
      <c r="O296" s="126"/>
      <c r="P296" s="126"/>
      <c r="Q296" s="126"/>
      <c r="R296" s="126"/>
      <c r="S296" s="126"/>
      <c r="T296" s="126"/>
      <c r="U296" s="126"/>
      <c r="V296" s="126"/>
    </row>
    <row r="297">
      <c r="A297" s="175"/>
      <c r="B297" s="174"/>
      <c r="C297" s="174"/>
      <c r="D297" s="174"/>
      <c r="E297" s="174"/>
      <c r="F297" s="175"/>
      <c r="G297" s="174"/>
      <c r="H297" s="174"/>
      <c r="I297" s="174"/>
      <c r="J297" s="174"/>
      <c r="K297" s="174"/>
      <c r="L297" s="139"/>
      <c r="M297" s="139"/>
      <c r="N297" s="139"/>
      <c r="O297" s="139"/>
      <c r="P297" s="139"/>
      <c r="Q297" s="139"/>
      <c r="R297" s="139"/>
      <c r="S297" s="139"/>
      <c r="T297" s="139"/>
      <c r="U297" s="139"/>
      <c r="V297" s="139"/>
    </row>
    <row r="298">
      <c r="A298" s="176"/>
      <c r="B298" s="173"/>
      <c r="C298" s="173"/>
      <c r="D298" s="173"/>
      <c r="E298" s="173"/>
      <c r="F298" s="176"/>
      <c r="G298" s="173"/>
      <c r="H298" s="173"/>
      <c r="I298" s="173"/>
      <c r="J298" s="173"/>
      <c r="K298" s="173"/>
      <c r="L298" s="126"/>
      <c r="M298" s="126"/>
      <c r="N298" s="126"/>
      <c r="O298" s="126"/>
      <c r="P298" s="126"/>
      <c r="Q298" s="126"/>
      <c r="R298" s="126"/>
      <c r="S298" s="126"/>
      <c r="T298" s="126"/>
      <c r="U298" s="126"/>
      <c r="V298" s="126"/>
    </row>
    <row r="299">
      <c r="A299" s="175"/>
      <c r="B299" s="174"/>
      <c r="C299" s="174"/>
      <c r="D299" s="174"/>
      <c r="E299" s="174"/>
      <c r="F299" s="175"/>
      <c r="G299" s="174"/>
      <c r="H299" s="174"/>
      <c r="I299" s="174"/>
      <c r="J299" s="174"/>
      <c r="K299" s="174"/>
      <c r="L299" s="139"/>
      <c r="M299" s="139"/>
      <c r="N299" s="139"/>
      <c r="O299" s="139"/>
      <c r="P299" s="139"/>
      <c r="Q299" s="139"/>
      <c r="R299" s="139"/>
      <c r="S299" s="139"/>
      <c r="T299" s="139"/>
      <c r="U299" s="139"/>
      <c r="V299" s="139"/>
    </row>
    <row r="300">
      <c r="A300" s="176"/>
      <c r="B300" s="173"/>
      <c r="C300" s="173"/>
      <c r="D300" s="173"/>
      <c r="E300" s="173"/>
      <c r="F300" s="176"/>
      <c r="G300" s="173"/>
      <c r="H300" s="173"/>
      <c r="I300" s="173"/>
      <c r="J300" s="173"/>
      <c r="K300" s="173"/>
      <c r="L300" s="126"/>
      <c r="M300" s="126"/>
      <c r="N300" s="126"/>
      <c r="O300" s="126"/>
      <c r="P300" s="126"/>
      <c r="Q300" s="126"/>
      <c r="R300" s="126"/>
      <c r="S300" s="126"/>
      <c r="T300" s="126"/>
      <c r="U300" s="126"/>
      <c r="V300" s="126"/>
    </row>
    <row r="301">
      <c r="A301" s="175"/>
      <c r="B301" s="174"/>
      <c r="C301" s="174"/>
      <c r="D301" s="174"/>
      <c r="E301" s="174"/>
      <c r="F301" s="175"/>
      <c r="G301" s="174"/>
      <c r="H301" s="174"/>
      <c r="I301" s="174"/>
      <c r="J301" s="174"/>
      <c r="K301" s="174"/>
      <c r="L301" s="139"/>
      <c r="M301" s="139"/>
      <c r="N301" s="139"/>
      <c r="O301" s="139"/>
      <c r="P301" s="139"/>
      <c r="Q301" s="139"/>
      <c r="R301" s="139"/>
      <c r="S301" s="139"/>
      <c r="T301" s="139"/>
      <c r="U301" s="139"/>
      <c r="V301" s="139"/>
    </row>
    <row r="302">
      <c r="A302" s="176"/>
      <c r="B302" s="173"/>
      <c r="C302" s="173"/>
      <c r="D302" s="173"/>
      <c r="E302" s="173"/>
      <c r="F302" s="176"/>
      <c r="G302" s="173"/>
      <c r="H302" s="173"/>
      <c r="I302" s="173"/>
      <c r="J302" s="173"/>
      <c r="K302" s="173"/>
      <c r="L302" s="126"/>
      <c r="M302" s="126"/>
      <c r="N302" s="126"/>
      <c r="O302" s="126"/>
      <c r="P302" s="126"/>
      <c r="Q302" s="126"/>
      <c r="R302" s="126"/>
      <c r="S302" s="126"/>
      <c r="T302" s="126"/>
      <c r="U302" s="126"/>
      <c r="V302" s="126"/>
    </row>
    <row r="303">
      <c r="A303" s="175"/>
      <c r="B303" s="174"/>
      <c r="C303" s="174"/>
      <c r="D303" s="174"/>
      <c r="E303" s="174"/>
      <c r="F303" s="175"/>
      <c r="G303" s="174"/>
      <c r="H303" s="174"/>
      <c r="I303" s="174"/>
      <c r="J303" s="174"/>
      <c r="K303" s="174"/>
      <c r="L303" s="139"/>
      <c r="M303" s="139"/>
      <c r="N303" s="139"/>
      <c r="O303" s="139"/>
      <c r="P303" s="139"/>
      <c r="Q303" s="139"/>
      <c r="R303" s="139"/>
      <c r="S303" s="139"/>
      <c r="T303" s="139"/>
      <c r="U303" s="139"/>
      <c r="V303" s="139"/>
    </row>
    <row r="304">
      <c r="A304" s="176"/>
      <c r="B304" s="173"/>
      <c r="C304" s="173"/>
      <c r="D304" s="173"/>
      <c r="E304" s="173"/>
      <c r="F304" s="176"/>
      <c r="G304" s="173"/>
      <c r="H304" s="173"/>
      <c r="I304" s="173"/>
      <c r="J304" s="173"/>
      <c r="K304" s="173"/>
      <c r="L304" s="126"/>
      <c r="M304" s="126"/>
      <c r="N304" s="126"/>
      <c r="O304" s="126"/>
      <c r="P304" s="126"/>
      <c r="Q304" s="126"/>
      <c r="R304" s="126"/>
      <c r="S304" s="126"/>
      <c r="T304" s="126"/>
      <c r="U304" s="126"/>
      <c r="V304" s="126"/>
    </row>
    <row r="305">
      <c r="A305" s="175"/>
      <c r="B305" s="174"/>
      <c r="C305" s="174"/>
      <c r="D305" s="174"/>
      <c r="E305" s="174"/>
      <c r="F305" s="175"/>
      <c r="G305" s="174"/>
      <c r="H305" s="174"/>
      <c r="I305" s="174"/>
      <c r="J305" s="174"/>
      <c r="K305" s="174"/>
      <c r="L305" s="139"/>
      <c r="M305" s="139"/>
      <c r="N305" s="139"/>
      <c r="O305" s="139"/>
      <c r="P305" s="139"/>
      <c r="Q305" s="139"/>
      <c r="R305" s="139"/>
      <c r="S305" s="139"/>
      <c r="T305" s="139"/>
      <c r="U305" s="139"/>
      <c r="V305" s="139"/>
    </row>
    <row r="306">
      <c r="A306" s="176"/>
      <c r="B306" s="173"/>
      <c r="C306" s="173"/>
      <c r="D306" s="173"/>
      <c r="E306" s="173"/>
      <c r="F306" s="176"/>
      <c r="G306" s="173"/>
      <c r="H306" s="173"/>
      <c r="I306" s="173"/>
      <c r="J306" s="173"/>
      <c r="K306" s="173"/>
      <c r="L306" s="126"/>
      <c r="M306" s="126"/>
      <c r="N306" s="126"/>
      <c r="O306" s="126"/>
      <c r="P306" s="126"/>
      <c r="Q306" s="126"/>
      <c r="R306" s="126"/>
      <c r="S306" s="126"/>
      <c r="T306" s="126"/>
      <c r="U306" s="126"/>
      <c r="V306" s="126"/>
    </row>
    <row r="307">
      <c r="A307" s="175"/>
      <c r="B307" s="174"/>
      <c r="C307" s="174"/>
      <c r="D307" s="174"/>
      <c r="E307" s="174"/>
      <c r="F307" s="175"/>
      <c r="G307" s="174"/>
      <c r="H307" s="174"/>
      <c r="I307" s="174"/>
      <c r="J307" s="174"/>
      <c r="K307" s="174"/>
      <c r="L307" s="139"/>
      <c r="M307" s="139"/>
      <c r="N307" s="139"/>
      <c r="O307" s="139"/>
      <c r="P307" s="139"/>
      <c r="Q307" s="139"/>
      <c r="R307" s="139"/>
      <c r="S307" s="139"/>
      <c r="T307" s="139"/>
      <c r="U307" s="139"/>
      <c r="V307" s="139"/>
    </row>
    <row r="308">
      <c r="A308" s="176"/>
      <c r="B308" s="173"/>
      <c r="C308" s="173"/>
      <c r="D308" s="173"/>
      <c r="E308" s="173"/>
      <c r="F308" s="176"/>
      <c r="G308" s="173"/>
      <c r="H308" s="173"/>
      <c r="I308" s="173"/>
      <c r="J308" s="173"/>
      <c r="K308" s="173"/>
      <c r="L308" s="126"/>
      <c r="M308" s="126"/>
      <c r="N308" s="126"/>
      <c r="O308" s="126"/>
      <c r="P308" s="126"/>
      <c r="Q308" s="126"/>
      <c r="R308" s="126"/>
      <c r="S308" s="126"/>
      <c r="T308" s="126"/>
      <c r="U308" s="126"/>
      <c r="V308" s="126"/>
    </row>
    <row r="309">
      <c r="A309" s="175"/>
      <c r="B309" s="174"/>
      <c r="C309" s="174"/>
      <c r="D309" s="174"/>
      <c r="E309" s="174"/>
      <c r="F309" s="175"/>
      <c r="G309" s="174"/>
      <c r="H309" s="174"/>
      <c r="I309" s="174"/>
      <c r="J309" s="174"/>
      <c r="K309" s="174"/>
      <c r="L309" s="139"/>
      <c r="M309" s="139"/>
      <c r="N309" s="139"/>
      <c r="O309" s="139"/>
      <c r="P309" s="139"/>
      <c r="Q309" s="139"/>
      <c r="R309" s="139"/>
      <c r="S309" s="139"/>
      <c r="T309" s="139"/>
      <c r="U309" s="139"/>
      <c r="V309" s="139"/>
    </row>
    <row r="310">
      <c r="A310" s="176"/>
      <c r="B310" s="173"/>
      <c r="C310" s="173"/>
      <c r="D310" s="173"/>
      <c r="E310" s="173"/>
      <c r="F310" s="176"/>
      <c r="G310" s="173"/>
      <c r="H310" s="173"/>
      <c r="I310" s="173"/>
      <c r="J310" s="173"/>
      <c r="K310" s="173"/>
      <c r="L310" s="126"/>
      <c r="M310" s="126"/>
      <c r="N310" s="126"/>
      <c r="O310" s="126"/>
      <c r="P310" s="126"/>
      <c r="Q310" s="126"/>
      <c r="R310" s="126"/>
      <c r="S310" s="126"/>
      <c r="T310" s="126"/>
      <c r="U310" s="126"/>
      <c r="V310" s="126"/>
    </row>
    <row r="311">
      <c r="A311" s="175"/>
      <c r="B311" s="174"/>
      <c r="C311" s="174"/>
      <c r="D311" s="174"/>
      <c r="E311" s="174"/>
      <c r="F311" s="175"/>
      <c r="G311" s="174"/>
      <c r="H311" s="174"/>
      <c r="I311" s="174"/>
      <c r="J311" s="174"/>
      <c r="K311" s="174"/>
      <c r="L311" s="139"/>
      <c r="M311" s="139"/>
      <c r="N311" s="139"/>
      <c r="O311" s="139"/>
      <c r="P311" s="139"/>
      <c r="Q311" s="139"/>
      <c r="R311" s="139"/>
      <c r="S311" s="139"/>
      <c r="T311" s="139"/>
      <c r="U311" s="139"/>
      <c r="V311" s="139"/>
    </row>
    <row r="312">
      <c r="A312" s="176"/>
      <c r="B312" s="173"/>
      <c r="C312" s="173"/>
      <c r="D312" s="173"/>
      <c r="E312" s="173"/>
      <c r="F312" s="176"/>
      <c r="G312" s="173"/>
      <c r="H312" s="173"/>
      <c r="I312" s="173"/>
      <c r="J312" s="173"/>
      <c r="K312" s="173"/>
      <c r="L312" s="126"/>
      <c r="M312" s="126"/>
      <c r="N312" s="126"/>
      <c r="O312" s="126"/>
      <c r="P312" s="126"/>
      <c r="Q312" s="126"/>
      <c r="R312" s="126"/>
      <c r="S312" s="126"/>
      <c r="T312" s="126"/>
      <c r="U312" s="126"/>
      <c r="V312" s="126"/>
    </row>
    <row r="313">
      <c r="A313" s="175"/>
      <c r="B313" s="174"/>
      <c r="C313" s="174"/>
      <c r="D313" s="174"/>
      <c r="E313" s="174"/>
      <c r="F313" s="175"/>
      <c r="G313" s="174"/>
      <c r="H313" s="174"/>
      <c r="I313" s="174"/>
      <c r="J313" s="174"/>
      <c r="K313" s="174"/>
      <c r="L313" s="139"/>
      <c r="M313" s="139"/>
      <c r="N313" s="139"/>
      <c r="O313" s="139"/>
      <c r="P313" s="139"/>
      <c r="Q313" s="139"/>
      <c r="R313" s="139"/>
      <c r="S313" s="139"/>
      <c r="T313" s="139"/>
      <c r="U313" s="139"/>
      <c r="V313" s="139"/>
    </row>
    <row r="314">
      <c r="A314" s="176"/>
      <c r="B314" s="173"/>
      <c r="C314" s="173"/>
      <c r="D314" s="173"/>
      <c r="E314" s="173"/>
      <c r="F314" s="176"/>
      <c r="G314" s="173"/>
      <c r="H314" s="173"/>
      <c r="I314" s="173"/>
      <c r="J314" s="173"/>
      <c r="K314" s="173"/>
      <c r="L314" s="126"/>
      <c r="M314" s="126"/>
      <c r="N314" s="126"/>
      <c r="O314" s="126"/>
      <c r="P314" s="126"/>
      <c r="Q314" s="126"/>
      <c r="R314" s="126"/>
      <c r="S314" s="126"/>
      <c r="T314" s="126"/>
      <c r="U314" s="126"/>
      <c r="V314" s="126"/>
    </row>
    <row r="315">
      <c r="A315" s="175"/>
      <c r="B315" s="174"/>
      <c r="C315" s="174"/>
      <c r="D315" s="174"/>
      <c r="E315" s="174"/>
      <c r="F315" s="175"/>
      <c r="G315" s="174"/>
      <c r="H315" s="174"/>
      <c r="I315" s="174"/>
      <c r="J315" s="174"/>
      <c r="K315" s="174"/>
      <c r="L315" s="139"/>
      <c r="M315" s="139"/>
      <c r="N315" s="139"/>
      <c r="O315" s="139"/>
      <c r="P315" s="139"/>
      <c r="Q315" s="139"/>
      <c r="R315" s="139"/>
      <c r="S315" s="139"/>
      <c r="T315" s="139"/>
      <c r="U315" s="139"/>
      <c r="V315" s="139"/>
    </row>
    <row r="316">
      <c r="A316" s="176"/>
      <c r="B316" s="173"/>
      <c r="C316" s="173"/>
      <c r="D316" s="173"/>
      <c r="E316" s="173"/>
      <c r="F316" s="176"/>
      <c r="G316" s="173"/>
      <c r="H316" s="173"/>
      <c r="I316" s="173"/>
      <c r="J316" s="173"/>
      <c r="K316" s="173"/>
      <c r="L316" s="126"/>
      <c r="M316" s="126"/>
      <c r="N316" s="126"/>
      <c r="O316" s="126"/>
      <c r="P316" s="126"/>
      <c r="Q316" s="126"/>
      <c r="R316" s="126"/>
      <c r="S316" s="126"/>
      <c r="T316" s="126"/>
      <c r="U316" s="126"/>
      <c r="V316" s="126"/>
    </row>
    <row r="317">
      <c r="A317" s="175"/>
      <c r="B317" s="174"/>
      <c r="C317" s="174"/>
      <c r="D317" s="174"/>
      <c r="E317" s="174"/>
      <c r="F317" s="175"/>
      <c r="G317" s="174"/>
      <c r="H317" s="174"/>
      <c r="I317" s="174"/>
      <c r="J317" s="174"/>
      <c r="K317" s="174"/>
      <c r="L317" s="139"/>
      <c r="M317" s="139"/>
      <c r="N317" s="139"/>
      <c r="O317" s="139"/>
      <c r="P317" s="139"/>
      <c r="Q317" s="139"/>
      <c r="R317" s="139"/>
      <c r="S317" s="139"/>
      <c r="T317" s="139"/>
      <c r="U317" s="139"/>
      <c r="V317" s="139"/>
    </row>
    <row r="318">
      <c r="A318" s="176"/>
      <c r="B318" s="173"/>
      <c r="C318" s="173"/>
      <c r="D318" s="173"/>
      <c r="E318" s="173"/>
      <c r="F318" s="176"/>
      <c r="G318" s="173"/>
      <c r="H318" s="173"/>
      <c r="I318" s="173"/>
      <c r="J318" s="173"/>
      <c r="K318" s="173"/>
      <c r="L318" s="126"/>
      <c r="M318" s="126"/>
      <c r="N318" s="126"/>
      <c r="O318" s="126"/>
      <c r="P318" s="126"/>
      <c r="Q318" s="126"/>
      <c r="R318" s="126"/>
      <c r="S318" s="126"/>
      <c r="T318" s="126"/>
      <c r="U318" s="126"/>
      <c r="V318" s="126"/>
    </row>
    <row r="319">
      <c r="A319" s="175"/>
      <c r="B319" s="174"/>
      <c r="C319" s="174"/>
      <c r="D319" s="174"/>
      <c r="E319" s="174"/>
      <c r="F319" s="175"/>
      <c r="G319" s="174"/>
      <c r="H319" s="174"/>
      <c r="I319" s="174"/>
      <c r="J319" s="174"/>
      <c r="K319" s="174"/>
      <c r="L319" s="139"/>
      <c r="M319" s="139"/>
      <c r="N319" s="139"/>
      <c r="O319" s="139"/>
      <c r="P319" s="139"/>
      <c r="Q319" s="139"/>
      <c r="R319" s="139"/>
      <c r="S319" s="139"/>
      <c r="T319" s="139"/>
      <c r="U319" s="139"/>
      <c r="V319" s="139"/>
    </row>
    <row r="320">
      <c r="A320" s="176"/>
      <c r="B320" s="173"/>
      <c r="C320" s="173"/>
      <c r="D320" s="173"/>
      <c r="E320" s="173"/>
      <c r="F320" s="176"/>
      <c r="G320" s="173"/>
      <c r="H320" s="173"/>
      <c r="I320" s="173"/>
      <c r="J320" s="173"/>
      <c r="K320" s="173"/>
      <c r="L320" s="126"/>
      <c r="M320" s="126"/>
      <c r="N320" s="126"/>
      <c r="O320" s="126"/>
      <c r="P320" s="126"/>
      <c r="Q320" s="126"/>
      <c r="R320" s="126"/>
      <c r="S320" s="126"/>
      <c r="T320" s="126"/>
      <c r="U320" s="126"/>
      <c r="V320" s="126"/>
    </row>
    <row r="321">
      <c r="A321" s="175"/>
      <c r="B321" s="174"/>
      <c r="C321" s="174"/>
      <c r="D321" s="174"/>
      <c r="E321" s="174"/>
      <c r="F321" s="175"/>
      <c r="G321" s="174"/>
      <c r="H321" s="174"/>
      <c r="I321" s="174"/>
      <c r="J321" s="174"/>
      <c r="K321" s="174"/>
      <c r="L321" s="139"/>
      <c r="M321" s="139"/>
      <c r="N321" s="139"/>
      <c r="O321" s="139"/>
      <c r="P321" s="139"/>
      <c r="Q321" s="139"/>
      <c r="R321" s="139"/>
      <c r="S321" s="139"/>
      <c r="T321" s="139"/>
      <c r="U321" s="139"/>
      <c r="V321" s="139"/>
    </row>
    <row r="322">
      <c r="A322" s="176"/>
      <c r="B322" s="173"/>
      <c r="C322" s="173"/>
      <c r="D322" s="173"/>
      <c r="E322" s="173"/>
      <c r="F322" s="176"/>
      <c r="G322" s="173"/>
      <c r="H322" s="173"/>
      <c r="I322" s="173"/>
      <c r="J322" s="173"/>
      <c r="K322" s="173"/>
      <c r="L322" s="126"/>
      <c r="M322" s="126"/>
      <c r="N322" s="126"/>
      <c r="O322" s="126"/>
      <c r="P322" s="126"/>
      <c r="Q322" s="126"/>
      <c r="R322" s="126"/>
      <c r="S322" s="126"/>
      <c r="T322" s="126"/>
      <c r="U322" s="126"/>
      <c r="V322" s="126"/>
    </row>
    <row r="323">
      <c r="A323" s="175"/>
      <c r="B323" s="174"/>
      <c r="C323" s="174"/>
      <c r="D323" s="174"/>
      <c r="E323" s="174"/>
      <c r="F323" s="175"/>
      <c r="G323" s="174"/>
      <c r="H323" s="174"/>
      <c r="I323" s="174"/>
      <c r="J323" s="174"/>
      <c r="K323" s="174"/>
      <c r="L323" s="139"/>
      <c r="M323" s="139"/>
      <c r="N323" s="139"/>
      <c r="O323" s="139"/>
      <c r="P323" s="139"/>
      <c r="Q323" s="139"/>
      <c r="R323" s="139"/>
      <c r="S323" s="139"/>
      <c r="T323" s="139"/>
      <c r="U323" s="139"/>
      <c r="V323" s="139"/>
    </row>
    <row r="324">
      <c r="A324" s="176"/>
      <c r="B324" s="173"/>
      <c r="C324" s="173"/>
      <c r="D324" s="173"/>
      <c r="E324" s="173"/>
      <c r="F324" s="176"/>
      <c r="G324" s="173"/>
      <c r="H324" s="173"/>
      <c r="I324" s="173"/>
      <c r="J324" s="173"/>
      <c r="K324" s="173"/>
      <c r="L324" s="126"/>
      <c r="M324" s="126"/>
      <c r="N324" s="126"/>
      <c r="O324" s="126"/>
      <c r="P324" s="126"/>
      <c r="Q324" s="126"/>
      <c r="R324" s="126"/>
      <c r="S324" s="126"/>
      <c r="T324" s="126"/>
      <c r="U324" s="126"/>
      <c r="V324" s="126"/>
    </row>
    <row r="325">
      <c r="A325" s="175"/>
      <c r="B325" s="174"/>
      <c r="C325" s="174"/>
      <c r="D325" s="174"/>
      <c r="E325" s="174"/>
      <c r="F325" s="175"/>
      <c r="G325" s="174"/>
      <c r="H325" s="174"/>
      <c r="I325" s="174"/>
      <c r="J325" s="174"/>
      <c r="K325" s="174"/>
      <c r="L325" s="139"/>
      <c r="M325" s="139"/>
      <c r="N325" s="139"/>
      <c r="O325" s="139"/>
      <c r="P325" s="139"/>
      <c r="Q325" s="139"/>
      <c r="R325" s="139"/>
      <c r="S325" s="139"/>
      <c r="T325" s="139"/>
      <c r="U325" s="139"/>
      <c r="V325" s="139"/>
    </row>
    <row r="326">
      <c r="A326" s="176"/>
      <c r="B326" s="173"/>
      <c r="C326" s="173"/>
      <c r="D326" s="173"/>
      <c r="E326" s="173"/>
      <c r="F326" s="176"/>
      <c r="G326" s="173"/>
      <c r="H326" s="173"/>
      <c r="I326" s="173"/>
      <c r="J326" s="173"/>
      <c r="K326" s="173"/>
      <c r="L326" s="126"/>
      <c r="M326" s="126"/>
      <c r="N326" s="126"/>
      <c r="O326" s="126"/>
      <c r="P326" s="126"/>
      <c r="Q326" s="126"/>
      <c r="R326" s="126"/>
      <c r="S326" s="126"/>
      <c r="T326" s="126"/>
      <c r="U326" s="126"/>
      <c r="V326" s="126"/>
    </row>
    <row r="327">
      <c r="A327" s="175"/>
      <c r="B327" s="174"/>
      <c r="C327" s="174"/>
      <c r="D327" s="174"/>
      <c r="E327" s="174"/>
      <c r="F327" s="175"/>
      <c r="G327" s="174"/>
      <c r="H327" s="174"/>
      <c r="I327" s="174"/>
      <c r="J327" s="174"/>
      <c r="K327" s="174"/>
      <c r="L327" s="139"/>
      <c r="M327" s="139"/>
      <c r="N327" s="139"/>
      <c r="O327" s="139"/>
      <c r="P327" s="139"/>
      <c r="Q327" s="139"/>
      <c r="R327" s="139"/>
      <c r="S327" s="139"/>
      <c r="T327" s="139"/>
      <c r="U327" s="139"/>
      <c r="V327" s="139"/>
    </row>
    <row r="328">
      <c r="A328" s="176"/>
      <c r="B328" s="173"/>
      <c r="C328" s="173"/>
      <c r="D328" s="173"/>
      <c r="E328" s="173"/>
      <c r="F328" s="176"/>
      <c r="G328" s="173"/>
      <c r="H328" s="173"/>
      <c r="I328" s="173"/>
      <c r="J328" s="173"/>
      <c r="K328" s="173"/>
      <c r="L328" s="126"/>
      <c r="M328" s="126"/>
      <c r="N328" s="126"/>
      <c r="O328" s="126"/>
      <c r="P328" s="126"/>
      <c r="Q328" s="126"/>
      <c r="R328" s="126"/>
      <c r="S328" s="126"/>
      <c r="T328" s="126"/>
      <c r="U328" s="126"/>
      <c r="V328" s="126"/>
    </row>
    <row r="329">
      <c r="A329" s="175"/>
      <c r="B329" s="174"/>
      <c r="C329" s="174"/>
      <c r="D329" s="174"/>
      <c r="E329" s="174"/>
      <c r="F329" s="175"/>
      <c r="G329" s="174"/>
      <c r="H329" s="174"/>
      <c r="I329" s="174"/>
      <c r="J329" s="174"/>
      <c r="K329" s="174"/>
      <c r="L329" s="139"/>
      <c r="M329" s="139"/>
      <c r="N329" s="139"/>
      <c r="O329" s="139"/>
      <c r="P329" s="139"/>
      <c r="Q329" s="139"/>
      <c r="R329" s="139"/>
      <c r="S329" s="139"/>
      <c r="T329" s="139"/>
      <c r="U329" s="139"/>
      <c r="V329" s="139"/>
    </row>
    <row r="330">
      <c r="A330" s="176"/>
      <c r="B330" s="173"/>
      <c r="C330" s="173"/>
      <c r="D330" s="173"/>
      <c r="E330" s="173"/>
      <c r="F330" s="176"/>
      <c r="G330" s="173"/>
      <c r="H330" s="173"/>
      <c r="I330" s="173"/>
      <c r="J330" s="173"/>
      <c r="K330" s="173"/>
      <c r="L330" s="126"/>
      <c r="M330" s="126"/>
      <c r="N330" s="126"/>
      <c r="O330" s="126"/>
      <c r="P330" s="126"/>
      <c r="Q330" s="126"/>
      <c r="R330" s="126"/>
      <c r="S330" s="126"/>
      <c r="T330" s="126"/>
      <c r="U330" s="126"/>
      <c r="V330" s="126"/>
    </row>
    <row r="331">
      <c r="A331" s="175"/>
      <c r="B331" s="174"/>
      <c r="C331" s="174"/>
      <c r="D331" s="174"/>
      <c r="E331" s="174"/>
      <c r="F331" s="175"/>
      <c r="G331" s="174"/>
      <c r="H331" s="174"/>
      <c r="I331" s="174"/>
      <c r="J331" s="174"/>
      <c r="K331" s="174"/>
      <c r="L331" s="139"/>
      <c r="M331" s="139"/>
      <c r="N331" s="139"/>
      <c r="O331" s="139"/>
      <c r="P331" s="139"/>
      <c r="Q331" s="139"/>
      <c r="R331" s="139"/>
      <c r="S331" s="139"/>
      <c r="T331" s="139"/>
      <c r="U331" s="139"/>
      <c r="V331" s="139"/>
    </row>
    <row r="332">
      <c r="A332" s="176"/>
      <c r="B332" s="173"/>
      <c r="C332" s="173"/>
      <c r="D332" s="173"/>
      <c r="E332" s="173"/>
      <c r="F332" s="176"/>
      <c r="G332" s="173"/>
      <c r="H332" s="173"/>
      <c r="I332" s="173"/>
      <c r="J332" s="173"/>
      <c r="K332" s="173"/>
      <c r="L332" s="126"/>
      <c r="M332" s="126"/>
      <c r="N332" s="126"/>
      <c r="O332" s="126"/>
      <c r="P332" s="126"/>
      <c r="Q332" s="126"/>
      <c r="R332" s="126"/>
      <c r="S332" s="126"/>
      <c r="T332" s="126"/>
      <c r="U332" s="126"/>
      <c r="V332" s="126"/>
    </row>
    <row r="333">
      <c r="A333" s="175"/>
      <c r="B333" s="174"/>
      <c r="C333" s="174"/>
      <c r="D333" s="174"/>
      <c r="E333" s="174"/>
      <c r="F333" s="175"/>
      <c r="G333" s="174"/>
      <c r="H333" s="174"/>
      <c r="I333" s="174"/>
      <c r="J333" s="174"/>
      <c r="K333" s="174"/>
      <c r="L333" s="139"/>
      <c r="M333" s="139"/>
      <c r="N333" s="139"/>
      <c r="O333" s="139"/>
      <c r="P333" s="139"/>
      <c r="Q333" s="139"/>
      <c r="R333" s="139"/>
      <c r="S333" s="139"/>
      <c r="T333" s="139"/>
      <c r="U333" s="139"/>
      <c r="V333" s="139"/>
    </row>
    <row r="334">
      <c r="A334" s="176"/>
      <c r="B334" s="173"/>
      <c r="C334" s="173"/>
      <c r="D334" s="173"/>
      <c r="E334" s="173"/>
      <c r="F334" s="176"/>
      <c r="G334" s="173"/>
      <c r="H334" s="173"/>
      <c r="I334" s="173"/>
      <c r="J334" s="173"/>
      <c r="K334" s="173"/>
      <c r="L334" s="126"/>
      <c r="M334" s="126"/>
      <c r="N334" s="126"/>
      <c r="O334" s="126"/>
      <c r="P334" s="126"/>
      <c r="Q334" s="126"/>
      <c r="R334" s="126"/>
      <c r="S334" s="126"/>
      <c r="T334" s="126"/>
      <c r="U334" s="126"/>
      <c r="V334" s="126"/>
    </row>
    <row r="335">
      <c r="A335" s="175"/>
      <c r="B335" s="174"/>
      <c r="C335" s="174"/>
      <c r="D335" s="174"/>
      <c r="E335" s="174"/>
      <c r="F335" s="175"/>
      <c r="G335" s="174"/>
      <c r="H335" s="174"/>
      <c r="I335" s="174"/>
      <c r="J335" s="174"/>
      <c r="K335" s="174"/>
      <c r="L335" s="139"/>
      <c r="M335" s="139"/>
      <c r="N335" s="139"/>
      <c r="O335" s="139"/>
      <c r="P335" s="139"/>
      <c r="Q335" s="139"/>
      <c r="R335" s="139"/>
      <c r="S335" s="139"/>
      <c r="T335" s="139"/>
      <c r="U335" s="139"/>
      <c r="V335" s="139"/>
    </row>
    <row r="336">
      <c r="A336" s="176"/>
      <c r="B336" s="173"/>
      <c r="C336" s="173"/>
      <c r="D336" s="173"/>
      <c r="E336" s="173"/>
      <c r="F336" s="176"/>
      <c r="G336" s="173"/>
      <c r="H336" s="173"/>
      <c r="I336" s="173"/>
      <c r="J336" s="173"/>
      <c r="K336" s="173"/>
      <c r="L336" s="126"/>
      <c r="M336" s="126"/>
      <c r="N336" s="126"/>
      <c r="O336" s="126"/>
      <c r="P336" s="126"/>
      <c r="Q336" s="126"/>
      <c r="R336" s="126"/>
      <c r="S336" s="126"/>
      <c r="T336" s="126"/>
      <c r="U336" s="126"/>
      <c r="V336" s="126"/>
    </row>
    <row r="337">
      <c r="A337" s="175"/>
      <c r="B337" s="174"/>
      <c r="C337" s="174"/>
      <c r="D337" s="174"/>
      <c r="E337" s="174"/>
      <c r="F337" s="175"/>
      <c r="G337" s="174"/>
      <c r="H337" s="174"/>
      <c r="I337" s="174"/>
      <c r="J337" s="174"/>
      <c r="K337" s="174"/>
      <c r="L337" s="139"/>
      <c r="M337" s="139"/>
      <c r="N337" s="139"/>
      <c r="O337" s="139"/>
      <c r="P337" s="139"/>
      <c r="Q337" s="139"/>
      <c r="R337" s="139"/>
      <c r="S337" s="139"/>
      <c r="T337" s="139"/>
      <c r="U337" s="139"/>
      <c r="V337" s="139"/>
    </row>
    <row r="338">
      <c r="A338" s="176"/>
      <c r="B338" s="173"/>
      <c r="C338" s="173"/>
      <c r="D338" s="173"/>
      <c r="E338" s="173"/>
      <c r="F338" s="176"/>
      <c r="G338" s="173"/>
      <c r="H338" s="173"/>
      <c r="I338" s="173"/>
      <c r="J338" s="173"/>
      <c r="K338" s="173"/>
      <c r="L338" s="126"/>
      <c r="M338" s="126"/>
      <c r="N338" s="126"/>
      <c r="O338" s="126"/>
      <c r="P338" s="126"/>
      <c r="Q338" s="126"/>
      <c r="R338" s="126"/>
      <c r="S338" s="126"/>
      <c r="T338" s="126"/>
      <c r="U338" s="126"/>
      <c r="V338" s="126"/>
    </row>
    <row r="339">
      <c r="A339" s="175"/>
      <c r="B339" s="174"/>
      <c r="C339" s="174"/>
      <c r="D339" s="174"/>
      <c r="E339" s="174"/>
      <c r="F339" s="175"/>
      <c r="G339" s="174"/>
      <c r="H339" s="174"/>
      <c r="I339" s="174"/>
      <c r="J339" s="174"/>
      <c r="K339" s="174"/>
      <c r="L339" s="139"/>
      <c r="M339" s="139"/>
      <c r="N339" s="139"/>
      <c r="O339" s="139"/>
      <c r="P339" s="139"/>
      <c r="Q339" s="139"/>
      <c r="R339" s="139"/>
      <c r="S339" s="139"/>
      <c r="T339" s="139"/>
      <c r="U339" s="139"/>
      <c r="V339" s="139"/>
    </row>
    <row r="340">
      <c r="A340" s="176"/>
      <c r="B340" s="173"/>
      <c r="C340" s="173"/>
      <c r="D340" s="173"/>
      <c r="E340" s="173"/>
      <c r="F340" s="176"/>
      <c r="G340" s="173"/>
      <c r="H340" s="173"/>
      <c r="I340" s="173"/>
      <c r="J340" s="173"/>
      <c r="K340" s="173"/>
      <c r="L340" s="126"/>
      <c r="M340" s="126"/>
      <c r="N340" s="126"/>
      <c r="O340" s="126"/>
      <c r="P340" s="126"/>
      <c r="Q340" s="126"/>
      <c r="R340" s="126"/>
      <c r="S340" s="126"/>
      <c r="T340" s="126"/>
      <c r="U340" s="126"/>
      <c r="V340" s="126"/>
    </row>
    <row r="341">
      <c r="A341" s="175"/>
      <c r="B341" s="174"/>
      <c r="C341" s="174"/>
      <c r="D341" s="174"/>
      <c r="E341" s="174"/>
      <c r="F341" s="175"/>
      <c r="G341" s="174"/>
      <c r="H341" s="174"/>
      <c r="I341" s="174"/>
      <c r="J341" s="174"/>
      <c r="K341" s="174"/>
      <c r="L341" s="139"/>
      <c r="M341" s="139"/>
      <c r="N341" s="139"/>
      <c r="O341" s="139"/>
      <c r="P341" s="139"/>
      <c r="Q341" s="139"/>
      <c r="R341" s="139"/>
      <c r="S341" s="139"/>
      <c r="T341" s="139"/>
      <c r="U341" s="139"/>
      <c r="V341" s="139"/>
    </row>
    <row r="342">
      <c r="A342" s="176"/>
      <c r="B342" s="173"/>
      <c r="C342" s="173"/>
      <c r="D342" s="173"/>
      <c r="E342" s="173"/>
      <c r="F342" s="176"/>
      <c r="G342" s="173"/>
      <c r="H342" s="173"/>
      <c r="I342" s="173"/>
      <c r="J342" s="173"/>
      <c r="K342" s="173"/>
      <c r="L342" s="126"/>
      <c r="M342" s="126"/>
      <c r="N342" s="126"/>
      <c r="O342" s="126"/>
      <c r="P342" s="126"/>
      <c r="Q342" s="126"/>
      <c r="R342" s="126"/>
      <c r="S342" s="126"/>
      <c r="T342" s="126"/>
      <c r="U342" s="126"/>
      <c r="V342" s="126"/>
    </row>
    <row r="343">
      <c r="A343" s="175"/>
      <c r="B343" s="174"/>
      <c r="C343" s="174"/>
      <c r="D343" s="174"/>
      <c r="E343" s="174"/>
      <c r="F343" s="175"/>
      <c r="G343" s="174"/>
      <c r="H343" s="174"/>
      <c r="I343" s="174"/>
      <c r="J343" s="174"/>
      <c r="K343" s="174"/>
      <c r="L343" s="139"/>
      <c r="M343" s="139"/>
      <c r="N343" s="139"/>
      <c r="O343" s="139"/>
      <c r="P343" s="139"/>
      <c r="Q343" s="139"/>
      <c r="R343" s="139"/>
      <c r="S343" s="139"/>
      <c r="T343" s="139"/>
      <c r="U343" s="139"/>
      <c r="V343" s="139"/>
    </row>
    <row r="344">
      <c r="A344" s="176"/>
      <c r="B344" s="173"/>
      <c r="C344" s="173"/>
      <c r="D344" s="173"/>
      <c r="E344" s="173"/>
      <c r="F344" s="176"/>
      <c r="G344" s="173"/>
      <c r="H344" s="173"/>
      <c r="I344" s="173"/>
      <c r="J344" s="173"/>
      <c r="K344" s="173"/>
      <c r="L344" s="126"/>
      <c r="M344" s="126"/>
      <c r="N344" s="126"/>
      <c r="O344" s="126"/>
      <c r="P344" s="126"/>
      <c r="Q344" s="126"/>
      <c r="R344" s="126"/>
      <c r="S344" s="126"/>
      <c r="T344" s="126"/>
      <c r="U344" s="126"/>
      <c r="V344" s="126"/>
    </row>
    <row r="345">
      <c r="A345" s="175"/>
      <c r="B345" s="174"/>
      <c r="C345" s="174"/>
      <c r="D345" s="174"/>
      <c r="E345" s="174"/>
      <c r="F345" s="175"/>
      <c r="G345" s="174"/>
      <c r="H345" s="174"/>
      <c r="I345" s="174"/>
      <c r="J345" s="174"/>
      <c r="K345" s="174"/>
      <c r="L345" s="139"/>
      <c r="M345" s="139"/>
      <c r="N345" s="139"/>
      <c r="O345" s="139"/>
      <c r="P345" s="139"/>
      <c r="Q345" s="139"/>
      <c r="R345" s="139"/>
      <c r="S345" s="139"/>
      <c r="T345" s="139"/>
      <c r="U345" s="139"/>
      <c r="V345" s="139"/>
    </row>
    <row r="346">
      <c r="A346" s="176"/>
      <c r="B346" s="173"/>
      <c r="C346" s="173"/>
      <c r="D346" s="173"/>
      <c r="E346" s="173"/>
      <c r="F346" s="176"/>
      <c r="G346" s="173"/>
      <c r="H346" s="173"/>
      <c r="I346" s="173"/>
      <c r="J346" s="173"/>
      <c r="K346" s="173"/>
      <c r="L346" s="126"/>
      <c r="M346" s="126"/>
      <c r="N346" s="126"/>
      <c r="O346" s="126"/>
      <c r="P346" s="126"/>
      <c r="Q346" s="126"/>
      <c r="R346" s="126"/>
      <c r="S346" s="126"/>
      <c r="T346" s="126"/>
      <c r="U346" s="126"/>
      <c r="V346" s="126"/>
    </row>
    <row r="347">
      <c r="A347" s="175"/>
      <c r="B347" s="174"/>
      <c r="C347" s="174"/>
      <c r="D347" s="174"/>
      <c r="E347" s="174"/>
      <c r="F347" s="175"/>
      <c r="G347" s="174"/>
      <c r="H347" s="174"/>
      <c r="I347" s="174"/>
      <c r="J347" s="174"/>
      <c r="K347" s="174"/>
      <c r="L347" s="139"/>
      <c r="M347" s="139"/>
      <c r="N347" s="139"/>
      <c r="O347" s="139"/>
      <c r="P347" s="139"/>
      <c r="Q347" s="139"/>
      <c r="R347" s="139"/>
      <c r="S347" s="139"/>
      <c r="T347" s="139"/>
      <c r="U347" s="139"/>
      <c r="V347" s="139"/>
    </row>
    <row r="348">
      <c r="A348" s="176"/>
      <c r="B348" s="173"/>
      <c r="C348" s="173"/>
      <c r="D348" s="173"/>
      <c r="E348" s="173"/>
      <c r="F348" s="176"/>
      <c r="G348" s="173"/>
      <c r="H348" s="173"/>
      <c r="I348" s="173"/>
      <c r="J348" s="173"/>
      <c r="K348" s="173"/>
      <c r="L348" s="126"/>
      <c r="M348" s="126"/>
      <c r="N348" s="126"/>
      <c r="O348" s="126"/>
      <c r="P348" s="126"/>
      <c r="Q348" s="126"/>
      <c r="R348" s="126"/>
      <c r="S348" s="126"/>
      <c r="T348" s="126"/>
      <c r="U348" s="126"/>
      <c r="V348" s="126"/>
    </row>
    <row r="349">
      <c r="A349" s="175"/>
      <c r="B349" s="174"/>
      <c r="C349" s="174"/>
      <c r="D349" s="174"/>
      <c r="E349" s="174"/>
      <c r="F349" s="175"/>
      <c r="G349" s="174"/>
      <c r="H349" s="174"/>
      <c r="I349" s="174"/>
      <c r="J349" s="174"/>
      <c r="K349" s="174"/>
      <c r="L349" s="139"/>
      <c r="M349" s="139"/>
      <c r="N349" s="139"/>
      <c r="O349" s="139"/>
      <c r="P349" s="139"/>
      <c r="Q349" s="139"/>
      <c r="R349" s="139"/>
      <c r="S349" s="139"/>
      <c r="T349" s="139"/>
      <c r="U349" s="139"/>
      <c r="V349" s="139"/>
    </row>
    <row r="350">
      <c r="A350" s="176"/>
      <c r="B350" s="173"/>
      <c r="C350" s="173"/>
      <c r="D350" s="173"/>
      <c r="E350" s="173"/>
      <c r="F350" s="176"/>
      <c r="G350" s="173"/>
      <c r="H350" s="173"/>
      <c r="I350" s="173"/>
      <c r="J350" s="173"/>
      <c r="K350" s="173"/>
      <c r="L350" s="126"/>
      <c r="M350" s="126"/>
      <c r="N350" s="126"/>
      <c r="O350" s="126"/>
      <c r="P350" s="126"/>
      <c r="Q350" s="126"/>
      <c r="R350" s="126"/>
      <c r="S350" s="126"/>
      <c r="T350" s="126"/>
      <c r="U350" s="126"/>
      <c r="V350" s="126"/>
    </row>
    <row r="351">
      <c r="A351" s="175"/>
      <c r="B351" s="174"/>
      <c r="C351" s="174"/>
      <c r="D351" s="174"/>
      <c r="E351" s="174"/>
      <c r="F351" s="175"/>
      <c r="G351" s="174"/>
      <c r="H351" s="174"/>
      <c r="I351" s="174"/>
      <c r="J351" s="174"/>
      <c r="K351" s="174"/>
      <c r="L351" s="139"/>
      <c r="M351" s="139"/>
      <c r="N351" s="139"/>
      <c r="O351" s="139"/>
      <c r="P351" s="139"/>
      <c r="Q351" s="139"/>
      <c r="R351" s="139"/>
      <c r="S351" s="139"/>
      <c r="T351" s="139"/>
      <c r="U351" s="139"/>
      <c r="V351" s="139"/>
    </row>
    <row r="352">
      <c r="A352" s="176"/>
      <c r="B352" s="173"/>
      <c r="C352" s="173"/>
      <c r="D352" s="173"/>
      <c r="E352" s="173"/>
      <c r="F352" s="176"/>
      <c r="G352" s="173"/>
      <c r="H352" s="173"/>
      <c r="I352" s="173"/>
      <c r="J352" s="173"/>
      <c r="K352" s="173"/>
      <c r="L352" s="126"/>
      <c r="M352" s="126"/>
      <c r="N352" s="126"/>
      <c r="O352" s="126"/>
      <c r="P352" s="126"/>
      <c r="Q352" s="126"/>
      <c r="R352" s="126"/>
      <c r="S352" s="126"/>
      <c r="T352" s="126"/>
      <c r="U352" s="126"/>
      <c r="V352" s="126"/>
    </row>
    <row r="353">
      <c r="A353" s="175"/>
      <c r="B353" s="174"/>
      <c r="C353" s="174"/>
      <c r="D353" s="174"/>
      <c r="E353" s="174"/>
      <c r="F353" s="175"/>
      <c r="G353" s="174"/>
      <c r="H353" s="174"/>
      <c r="I353" s="174"/>
      <c r="J353" s="174"/>
      <c r="K353" s="174"/>
      <c r="L353" s="139"/>
      <c r="M353" s="139"/>
      <c r="N353" s="139"/>
      <c r="O353" s="139"/>
      <c r="P353" s="139"/>
      <c r="Q353" s="139"/>
      <c r="R353" s="139"/>
      <c r="S353" s="139"/>
      <c r="T353" s="139"/>
      <c r="U353" s="139"/>
      <c r="V353" s="139"/>
    </row>
    <row r="354">
      <c r="A354" s="176"/>
      <c r="B354" s="173"/>
      <c r="C354" s="173"/>
      <c r="D354" s="173"/>
      <c r="E354" s="173"/>
      <c r="F354" s="176"/>
      <c r="G354" s="173"/>
      <c r="H354" s="173"/>
      <c r="I354" s="173"/>
      <c r="J354" s="173"/>
      <c r="K354" s="173"/>
      <c r="L354" s="126"/>
      <c r="M354" s="126"/>
      <c r="N354" s="126"/>
      <c r="O354" s="126"/>
      <c r="P354" s="126"/>
      <c r="Q354" s="126"/>
      <c r="R354" s="126"/>
      <c r="S354" s="126"/>
      <c r="T354" s="126"/>
      <c r="U354" s="126"/>
      <c r="V354" s="126"/>
    </row>
    <row r="355">
      <c r="A355" s="175"/>
      <c r="B355" s="174"/>
      <c r="C355" s="174"/>
      <c r="D355" s="174"/>
      <c r="E355" s="174"/>
      <c r="F355" s="175"/>
      <c r="G355" s="174"/>
      <c r="H355" s="174"/>
      <c r="I355" s="174"/>
      <c r="J355" s="174"/>
      <c r="K355" s="174"/>
      <c r="L355" s="139"/>
      <c r="M355" s="139"/>
      <c r="N355" s="139"/>
      <c r="O355" s="139"/>
      <c r="P355" s="139"/>
      <c r="Q355" s="139"/>
      <c r="R355" s="139"/>
      <c r="S355" s="139"/>
      <c r="T355" s="139"/>
      <c r="U355" s="139"/>
      <c r="V355" s="139"/>
    </row>
    <row r="356">
      <c r="A356" s="176"/>
      <c r="B356" s="173"/>
      <c r="C356" s="173"/>
      <c r="D356" s="173"/>
      <c r="E356" s="173"/>
      <c r="F356" s="176"/>
      <c r="G356" s="173"/>
      <c r="H356" s="173"/>
      <c r="I356" s="173"/>
      <c r="J356" s="173"/>
      <c r="K356" s="173"/>
      <c r="L356" s="126"/>
      <c r="M356" s="126"/>
      <c r="N356" s="126"/>
      <c r="O356" s="126"/>
      <c r="P356" s="126"/>
      <c r="Q356" s="126"/>
      <c r="R356" s="126"/>
      <c r="S356" s="126"/>
      <c r="T356" s="126"/>
      <c r="U356" s="126"/>
      <c r="V356" s="126"/>
    </row>
    <row r="357">
      <c r="A357" s="175"/>
      <c r="B357" s="174"/>
      <c r="C357" s="174"/>
      <c r="D357" s="174"/>
      <c r="E357" s="174"/>
      <c r="F357" s="175"/>
      <c r="G357" s="174"/>
      <c r="H357" s="174"/>
      <c r="I357" s="174"/>
      <c r="J357" s="174"/>
      <c r="K357" s="174"/>
      <c r="L357" s="139"/>
      <c r="M357" s="139"/>
      <c r="N357" s="139"/>
      <c r="O357" s="139"/>
      <c r="P357" s="139"/>
      <c r="Q357" s="139"/>
      <c r="R357" s="139"/>
      <c r="S357" s="139"/>
      <c r="T357" s="139"/>
      <c r="U357" s="139"/>
      <c r="V357" s="139"/>
    </row>
    <row r="358">
      <c r="A358" s="176"/>
      <c r="B358" s="173"/>
      <c r="C358" s="173"/>
      <c r="D358" s="173"/>
      <c r="E358" s="173"/>
      <c r="F358" s="176"/>
      <c r="G358" s="173"/>
      <c r="H358" s="173"/>
      <c r="I358" s="173"/>
      <c r="J358" s="173"/>
      <c r="K358" s="173"/>
      <c r="L358" s="126"/>
      <c r="M358" s="126"/>
      <c r="N358" s="126"/>
      <c r="O358" s="126"/>
      <c r="P358" s="126"/>
      <c r="Q358" s="126"/>
      <c r="R358" s="126"/>
      <c r="S358" s="126"/>
      <c r="T358" s="126"/>
      <c r="U358" s="126"/>
      <c r="V358" s="126"/>
    </row>
    <row r="359">
      <c r="A359" s="175"/>
      <c r="B359" s="174"/>
      <c r="C359" s="174"/>
      <c r="D359" s="174"/>
      <c r="E359" s="174"/>
      <c r="F359" s="175"/>
      <c r="G359" s="174"/>
      <c r="H359" s="174"/>
      <c r="I359" s="174"/>
      <c r="J359" s="174"/>
      <c r="K359" s="174"/>
      <c r="L359" s="139"/>
      <c r="M359" s="139"/>
      <c r="N359" s="139"/>
      <c r="O359" s="139"/>
      <c r="P359" s="139"/>
      <c r="Q359" s="139"/>
      <c r="R359" s="139"/>
      <c r="S359" s="139"/>
      <c r="T359" s="139"/>
      <c r="U359" s="139"/>
      <c r="V359" s="139"/>
    </row>
    <row r="360">
      <c r="A360" s="176"/>
      <c r="B360" s="173"/>
      <c r="C360" s="173"/>
      <c r="D360" s="173"/>
      <c r="E360" s="173"/>
      <c r="F360" s="176"/>
      <c r="G360" s="173"/>
      <c r="H360" s="173"/>
      <c r="I360" s="173"/>
      <c r="J360" s="173"/>
      <c r="K360" s="173"/>
      <c r="L360" s="126"/>
      <c r="M360" s="126"/>
      <c r="N360" s="126"/>
      <c r="O360" s="126"/>
      <c r="P360" s="126"/>
      <c r="Q360" s="126"/>
      <c r="R360" s="126"/>
      <c r="S360" s="126"/>
      <c r="T360" s="126"/>
      <c r="U360" s="126"/>
      <c r="V360" s="126"/>
    </row>
    <row r="361">
      <c r="A361" s="175"/>
      <c r="B361" s="174"/>
      <c r="C361" s="174"/>
      <c r="D361" s="174"/>
      <c r="E361" s="174"/>
      <c r="F361" s="175"/>
      <c r="G361" s="174"/>
      <c r="H361" s="174"/>
      <c r="I361" s="174"/>
      <c r="J361" s="174"/>
      <c r="K361" s="174"/>
      <c r="L361" s="139"/>
      <c r="M361" s="139"/>
      <c r="N361" s="139"/>
      <c r="O361" s="139"/>
      <c r="P361" s="139"/>
      <c r="Q361" s="139"/>
      <c r="R361" s="139"/>
      <c r="S361" s="139"/>
      <c r="T361" s="139"/>
      <c r="U361" s="139"/>
      <c r="V361" s="139"/>
    </row>
    <row r="362">
      <c r="A362" s="176"/>
      <c r="B362" s="173"/>
      <c r="C362" s="173"/>
      <c r="D362" s="173"/>
      <c r="E362" s="173"/>
      <c r="F362" s="176"/>
      <c r="G362" s="173"/>
      <c r="H362" s="173"/>
      <c r="I362" s="173"/>
      <c r="J362" s="173"/>
      <c r="K362" s="173"/>
      <c r="L362" s="126"/>
      <c r="M362" s="126"/>
      <c r="N362" s="126"/>
      <c r="O362" s="126"/>
      <c r="P362" s="126"/>
      <c r="Q362" s="126"/>
      <c r="R362" s="126"/>
      <c r="S362" s="126"/>
      <c r="T362" s="126"/>
      <c r="U362" s="126"/>
      <c r="V362" s="126"/>
    </row>
    <row r="363">
      <c r="A363" s="175"/>
      <c r="B363" s="174"/>
      <c r="C363" s="174"/>
      <c r="D363" s="174"/>
      <c r="E363" s="174"/>
      <c r="F363" s="175"/>
      <c r="G363" s="174"/>
      <c r="H363" s="174"/>
      <c r="I363" s="174"/>
      <c r="J363" s="174"/>
      <c r="K363" s="174"/>
      <c r="L363" s="139"/>
      <c r="M363" s="139"/>
      <c r="N363" s="139"/>
      <c r="O363" s="139"/>
      <c r="P363" s="139"/>
      <c r="Q363" s="139"/>
      <c r="R363" s="139"/>
      <c r="S363" s="139"/>
      <c r="T363" s="139"/>
      <c r="U363" s="139"/>
      <c r="V363" s="139"/>
    </row>
    <row r="364">
      <c r="A364" s="176"/>
      <c r="B364" s="173"/>
      <c r="C364" s="173"/>
      <c r="D364" s="173"/>
      <c r="E364" s="173"/>
      <c r="F364" s="176"/>
      <c r="G364" s="173"/>
      <c r="H364" s="173"/>
      <c r="I364" s="173"/>
      <c r="J364" s="173"/>
      <c r="K364" s="173"/>
      <c r="L364" s="126"/>
      <c r="M364" s="126"/>
      <c r="N364" s="126"/>
      <c r="O364" s="126"/>
      <c r="P364" s="126"/>
      <c r="Q364" s="126"/>
      <c r="R364" s="126"/>
      <c r="S364" s="126"/>
      <c r="T364" s="126"/>
      <c r="U364" s="126"/>
      <c r="V364" s="126"/>
    </row>
    <row r="365">
      <c r="A365" s="175"/>
      <c r="B365" s="174"/>
      <c r="C365" s="174"/>
      <c r="D365" s="174"/>
      <c r="E365" s="174"/>
      <c r="F365" s="175"/>
      <c r="G365" s="174"/>
      <c r="H365" s="174"/>
      <c r="I365" s="174"/>
      <c r="J365" s="174"/>
      <c r="K365" s="174"/>
      <c r="L365" s="139"/>
      <c r="M365" s="139"/>
      <c r="N365" s="139"/>
      <c r="O365" s="139"/>
      <c r="P365" s="139"/>
      <c r="Q365" s="139"/>
      <c r="R365" s="139"/>
      <c r="S365" s="139"/>
      <c r="T365" s="139"/>
      <c r="U365" s="139"/>
      <c r="V365" s="139"/>
    </row>
    <row r="366">
      <c r="A366" s="176"/>
      <c r="B366" s="173"/>
      <c r="C366" s="173"/>
      <c r="D366" s="173"/>
      <c r="E366" s="173"/>
      <c r="F366" s="176"/>
      <c r="G366" s="173"/>
      <c r="H366" s="173"/>
      <c r="I366" s="173"/>
      <c r="J366" s="173"/>
      <c r="K366" s="173"/>
      <c r="L366" s="126"/>
      <c r="M366" s="126"/>
      <c r="N366" s="126"/>
      <c r="O366" s="126"/>
      <c r="P366" s="126"/>
      <c r="Q366" s="126"/>
      <c r="R366" s="126"/>
      <c r="S366" s="126"/>
      <c r="T366" s="126"/>
      <c r="U366" s="126"/>
      <c r="V366" s="126"/>
    </row>
    <row r="367">
      <c r="A367" s="175"/>
      <c r="B367" s="174"/>
      <c r="C367" s="174"/>
      <c r="D367" s="174"/>
      <c r="E367" s="174"/>
      <c r="F367" s="175"/>
      <c r="G367" s="174"/>
      <c r="H367" s="174"/>
      <c r="I367" s="174"/>
      <c r="J367" s="174"/>
      <c r="K367" s="174"/>
      <c r="L367" s="139"/>
      <c r="M367" s="139"/>
      <c r="N367" s="139"/>
      <c r="O367" s="139"/>
      <c r="P367" s="139"/>
      <c r="Q367" s="139"/>
      <c r="R367" s="139"/>
      <c r="S367" s="139"/>
      <c r="T367" s="139"/>
      <c r="U367" s="139"/>
      <c r="V367" s="139"/>
    </row>
    <row r="368">
      <c r="A368" s="176"/>
      <c r="B368" s="173"/>
      <c r="C368" s="173"/>
      <c r="D368" s="173"/>
      <c r="E368" s="173"/>
      <c r="F368" s="176"/>
      <c r="G368" s="173"/>
      <c r="H368" s="173"/>
      <c r="I368" s="173"/>
      <c r="J368" s="173"/>
      <c r="K368" s="173"/>
      <c r="L368" s="126"/>
      <c r="M368" s="126"/>
      <c r="N368" s="126"/>
      <c r="O368" s="126"/>
      <c r="P368" s="126"/>
      <c r="Q368" s="126"/>
      <c r="R368" s="126"/>
      <c r="S368" s="126"/>
      <c r="T368" s="126"/>
      <c r="U368" s="126"/>
      <c r="V368" s="126"/>
    </row>
    <row r="369">
      <c r="A369" s="175"/>
      <c r="B369" s="174"/>
      <c r="C369" s="174"/>
      <c r="D369" s="174"/>
      <c r="E369" s="174"/>
      <c r="F369" s="175"/>
      <c r="G369" s="174"/>
      <c r="H369" s="174"/>
      <c r="I369" s="174"/>
      <c r="J369" s="174"/>
      <c r="K369" s="174"/>
      <c r="L369" s="139"/>
      <c r="M369" s="139"/>
      <c r="N369" s="139"/>
      <c r="O369" s="139"/>
      <c r="P369" s="139"/>
      <c r="Q369" s="139"/>
      <c r="R369" s="139"/>
      <c r="S369" s="139"/>
      <c r="T369" s="139"/>
      <c r="U369" s="139"/>
      <c r="V369" s="139"/>
    </row>
    <row r="370">
      <c r="A370" s="176"/>
      <c r="B370" s="173"/>
      <c r="C370" s="173"/>
      <c r="D370" s="173"/>
      <c r="E370" s="173"/>
      <c r="F370" s="176"/>
      <c r="G370" s="173"/>
      <c r="H370" s="173"/>
      <c r="I370" s="173"/>
      <c r="J370" s="173"/>
      <c r="K370" s="173"/>
      <c r="L370" s="126"/>
      <c r="M370" s="126"/>
      <c r="N370" s="126"/>
      <c r="O370" s="126"/>
      <c r="P370" s="126"/>
      <c r="Q370" s="126"/>
      <c r="R370" s="126"/>
      <c r="S370" s="126"/>
      <c r="T370" s="126"/>
      <c r="U370" s="126"/>
      <c r="V370" s="126"/>
    </row>
    <row r="371">
      <c r="A371" s="175"/>
      <c r="B371" s="174"/>
      <c r="C371" s="174"/>
      <c r="D371" s="174"/>
      <c r="E371" s="174"/>
      <c r="F371" s="175"/>
      <c r="G371" s="174"/>
      <c r="H371" s="174"/>
      <c r="I371" s="174"/>
      <c r="J371" s="174"/>
      <c r="K371" s="174"/>
      <c r="L371" s="139"/>
      <c r="M371" s="139"/>
      <c r="N371" s="139"/>
      <c r="O371" s="139"/>
      <c r="P371" s="139"/>
      <c r="Q371" s="139"/>
      <c r="R371" s="139"/>
      <c r="S371" s="139"/>
      <c r="T371" s="139"/>
      <c r="U371" s="139"/>
      <c r="V371" s="139"/>
    </row>
    <row r="372">
      <c r="A372" s="176"/>
      <c r="B372" s="173"/>
      <c r="C372" s="173"/>
      <c r="D372" s="173"/>
      <c r="E372" s="173"/>
      <c r="F372" s="176"/>
      <c r="G372" s="173"/>
      <c r="H372" s="173"/>
      <c r="I372" s="173"/>
      <c r="J372" s="173"/>
      <c r="K372" s="173"/>
      <c r="L372" s="126"/>
      <c r="M372" s="126"/>
      <c r="N372" s="126"/>
      <c r="O372" s="126"/>
      <c r="P372" s="126"/>
      <c r="Q372" s="126"/>
      <c r="R372" s="126"/>
      <c r="S372" s="126"/>
      <c r="T372" s="126"/>
      <c r="U372" s="126"/>
      <c r="V372" s="126"/>
    </row>
    <row r="373">
      <c r="A373" s="175"/>
      <c r="B373" s="174"/>
      <c r="C373" s="174"/>
      <c r="D373" s="174"/>
      <c r="E373" s="174"/>
      <c r="F373" s="175"/>
      <c r="G373" s="174"/>
      <c r="H373" s="174"/>
      <c r="I373" s="174"/>
      <c r="J373" s="174"/>
      <c r="K373" s="174"/>
      <c r="L373" s="139"/>
      <c r="M373" s="139"/>
      <c r="N373" s="139"/>
      <c r="O373" s="139"/>
      <c r="P373" s="139"/>
      <c r="Q373" s="139"/>
      <c r="R373" s="139"/>
      <c r="S373" s="139"/>
      <c r="T373" s="139"/>
      <c r="U373" s="139"/>
      <c r="V373" s="139"/>
    </row>
    <row r="374">
      <c r="A374" s="176"/>
      <c r="B374" s="173"/>
      <c r="C374" s="173"/>
      <c r="D374" s="173"/>
      <c r="E374" s="173"/>
      <c r="F374" s="176"/>
      <c r="G374" s="173"/>
      <c r="H374" s="173"/>
      <c r="I374" s="173"/>
      <c r="J374" s="173"/>
      <c r="K374" s="173"/>
      <c r="L374" s="126"/>
      <c r="M374" s="126"/>
      <c r="N374" s="126"/>
      <c r="O374" s="126"/>
      <c r="P374" s="126"/>
      <c r="Q374" s="126"/>
      <c r="R374" s="126"/>
      <c r="S374" s="126"/>
      <c r="T374" s="126"/>
      <c r="U374" s="126"/>
      <c r="V374" s="126"/>
    </row>
    <row r="375">
      <c r="A375" s="175"/>
      <c r="B375" s="174"/>
      <c r="C375" s="174"/>
      <c r="D375" s="174"/>
      <c r="E375" s="174"/>
      <c r="F375" s="175"/>
      <c r="G375" s="174"/>
      <c r="H375" s="174"/>
      <c r="I375" s="174"/>
      <c r="J375" s="174"/>
      <c r="K375" s="174"/>
      <c r="L375" s="139"/>
      <c r="M375" s="139"/>
      <c r="N375" s="139"/>
      <c r="O375" s="139"/>
      <c r="P375" s="139"/>
      <c r="Q375" s="139"/>
      <c r="R375" s="139"/>
      <c r="S375" s="139"/>
      <c r="T375" s="139"/>
      <c r="U375" s="139"/>
      <c r="V375" s="139"/>
    </row>
    <row r="376">
      <c r="A376" s="176"/>
      <c r="B376" s="173"/>
      <c r="C376" s="173"/>
      <c r="D376" s="173"/>
      <c r="E376" s="173"/>
      <c r="F376" s="176"/>
      <c r="G376" s="173"/>
      <c r="H376" s="173"/>
      <c r="I376" s="173"/>
      <c r="J376" s="173"/>
      <c r="K376" s="173"/>
      <c r="L376" s="126"/>
      <c r="M376" s="126"/>
      <c r="N376" s="126"/>
      <c r="O376" s="126"/>
      <c r="P376" s="126"/>
      <c r="Q376" s="126"/>
      <c r="R376" s="126"/>
      <c r="S376" s="126"/>
      <c r="T376" s="126"/>
      <c r="U376" s="126"/>
      <c r="V376" s="126"/>
    </row>
    <row r="377">
      <c r="A377" s="175"/>
      <c r="B377" s="174"/>
      <c r="C377" s="174"/>
      <c r="D377" s="174"/>
      <c r="E377" s="174"/>
      <c r="F377" s="175"/>
      <c r="G377" s="174"/>
      <c r="H377" s="174"/>
      <c r="I377" s="174"/>
      <c r="J377" s="174"/>
      <c r="K377" s="174"/>
      <c r="L377" s="139"/>
      <c r="M377" s="139"/>
      <c r="N377" s="139"/>
      <c r="O377" s="139"/>
      <c r="P377" s="139"/>
      <c r="Q377" s="139"/>
      <c r="R377" s="139"/>
      <c r="S377" s="139"/>
      <c r="T377" s="139"/>
      <c r="U377" s="139"/>
      <c r="V377" s="139"/>
    </row>
    <row r="378">
      <c r="A378" s="176"/>
      <c r="B378" s="173"/>
      <c r="C378" s="173"/>
      <c r="D378" s="173"/>
      <c r="E378" s="173"/>
      <c r="F378" s="176"/>
      <c r="G378" s="173"/>
      <c r="H378" s="173"/>
      <c r="I378" s="173"/>
      <c r="J378" s="173"/>
      <c r="K378" s="173"/>
      <c r="L378" s="126"/>
      <c r="M378" s="126"/>
      <c r="N378" s="126"/>
      <c r="O378" s="126"/>
      <c r="P378" s="126"/>
      <c r="Q378" s="126"/>
      <c r="R378" s="126"/>
      <c r="S378" s="126"/>
      <c r="T378" s="126"/>
      <c r="U378" s="126"/>
      <c r="V378" s="126"/>
    </row>
    <row r="379">
      <c r="A379" s="175"/>
      <c r="B379" s="174"/>
      <c r="C379" s="174"/>
      <c r="D379" s="174"/>
      <c r="E379" s="174"/>
      <c r="F379" s="175"/>
      <c r="G379" s="174"/>
      <c r="H379" s="174"/>
      <c r="I379" s="174"/>
      <c r="J379" s="174"/>
      <c r="K379" s="174"/>
      <c r="L379" s="139"/>
      <c r="M379" s="139"/>
      <c r="N379" s="139"/>
      <c r="O379" s="139"/>
      <c r="P379" s="139"/>
      <c r="Q379" s="139"/>
      <c r="R379" s="139"/>
      <c r="S379" s="139"/>
      <c r="T379" s="139"/>
      <c r="U379" s="139"/>
      <c r="V379" s="139"/>
    </row>
    <row r="380">
      <c r="A380" s="176"/>
      <c r="B380" s="173"/>
      <c r="C380" s="173"/>
      <c r="D380" s="173"/>
      <c r="E380" s="173"/>
      <c r="F380" s="176"/>
      <c r="G380" s="173"/>
      <c r="H380" s="173"/>
      <c r="I380" s="173"/>
      <c r="J380" s="173"/>
      <c r="K380" s="173"/>
      <c r="L380" s="126"/>
      <c r="M380" s="126"/>
      <c r="N380" s="126"/>
      <c r="O380" s="126"/>
      <c r="P380" s="126"/>
      <c r="Q380" s="126"/>
      <c r="R380" s="126"/>
      <c r="S380" s="126"/>
      <c r="T380" s="126"/>
      <c r="U380" s="126"/>
      <c r="V380" s="126"/>
    </row>
    <row r="381">
      <c r="A381" s="175"/>
      <c r="B381" s="174"/>
      <c r="C381" s="174"/>
      <c r="D381" s="174"/>
      <c r="E381" s="174"/>
      <c r="F381" s="175"/>
      <c r="G381" s="174"/>
      <c r="H381" s="174"/>
      <c r="I381" s="174"/>
      <c r="J381" s="174"/>
      <c r="K381" s="174"/>
      <c r="L381" s="139"/>
      <c r="M381" s="139"/>
      <c r="N381" s="139"/>
      <c r="O381" s="139"/>
      <c r="P381" s="139"/>
      <c r="Q381" s="139"/>
      <c r="R381" s="139"/>
      <c r="S381" s="139"/>
      <c r="T381" s="139"/>
      <c r="U381" s="139"/>
      <c r="V381" s="139"/>
    </row>
    <row r="382">
      <c r="A382" s="176"/>
      <c r="B382" s="173"/>
      <c r="C382" s="173"/>
      <c r="D382" s="173"/>
      <c r="E382" s="173"/>
      <c r="F382" s="176"/>
      <c r="G382" s="173"/>
      <c r="H382" s="173"/>
      <c r="I382" s="173"/>
      <c r="J382" s="173"/>
      <c r="K382" s="173"/>
      <c r="L382" s="126"/>
      <c r="M382" s="126"/>
      <c r="N382" s="126"/>
      <c r="O382" s="126"/>
      <c r="P382" s="126"/>
      <c r="Q382" s="126"/>
      <c r="R382" s="126"/>
      <c r="S382" s="126"/>
      <c r="T382" s="126"/>
      <c r="U382" s="126"/>
      <c r="V382" s="126"/>
    </row>
    <row r="383">
      <c r="A383" s="175"/>
      <c r="B383" s="174"/>
      <c r="C383" s="174"/>
      <c r="D383" s="174"/>
      <c r="E383" s="174"/>
      <c r="F383" s="175"/>
      <c r="G383" s="174"/>
      <c r="H383" s="174"/>
      <c r="I383" s="174"/>
      <c r="J383" s="174"/>
      <c r="K383" s="174"/>
      <c r="L383" s="139"/>
      <c r="M383" s="139"/>
      <c r="N383" s="139"/>
      <c r="O383" s="139"/>
      <c r="P383" s="139"/>
      <c r="Q383" s="139"/>
      <c r="R383" s="139"/>
      <c r="S383" s="139"/>
      <c r="T383" s="139"/>
      <c r="U383" s="139"/>
      <c r="V383" s="139"/>
    </row>
    <row r="384">
      <c r="A384" s="176"/>
      <c r="B384" s="173"/>
      <c r="C384" s="173"/>
      <c r="D384" s="173"/>
      <c r="E384" s="173"/>
      <c r="F384" s="176"/>
      <c r="G384" s="173"/>
      <c r="H384" s="173"/>
      <c r="I384" s="173"/>
      <c r="J384" s="173"/>
      <c r="K384" s="173"/>
      <c r="L384" s="126"/>
      <c r="M384" s="126"/>
      <c r="N384" s="126"/>
      <c r="O384" s="126"/>
      <c r="P384" s="126"/>
      <c r="Q384" s="126"/>
      <c r="R384" s="126"/>
      <c r="S384" s="126"/>
      <c r="T384" s="126"/>
      <c r="U384" s="126"/>
      <c r="V384" s="126"/>
    </row>
    <row r="385">
      <c r="A385" s="175"/>
      <c r="B385" s="174"/>
      <c r="C385" s="174"/>
      <c r="D385" s="174"/>
      <c r="E385" s="174"/>
      <c r="F385" s="175"/>
      <c r="G385" s="174"/>
      <c r="H385" s="174"/>
      <c r="I385" s="174"/>
      <c r="J385" s="174"/>
      <c r="K385" s="174"/>
      <c r="L385" s="139"/>
      <c r="M385" s="139"/>
      <c r="N385" s="139"/>
      <c r="O385" s="139"/>
      <c r="P385" s="139"/>
      <c r="Q385" s="139"/>
      <c r="R385" s="139"/>
      <c r="S385" s="139"/>
      <c r="T385" s="139"/>
      <c r="U385" s="139"/>
      <c r="V385" s="139"/>
    </row>
    <row r="386">
      <c r="A386" s="176"/>
      <c r="B386" s="173"/>
      <c r="C386" s="173"/>
      <c r="D386" s="173"/>
      <c r="E386" s="173"/>
      <c r="F386" s="176"/>
      <c r="G386" s="173"/>
      <c r="H386" s="173"/>
      <c r="I386" s="173"/>
      <c r="J386" s="173"/>
      <c r="K386" s="173"/>
      <c r="L386" s="126"/>
      <c r="M386" s="126"/>
      <c r="N386" s="126"/>
      <c r="O386" s="126"/>
      <c r="P386" s="126"/>
      <c r="Q386" s="126"/>
      <c r="R386" s="126"/>
      <c r="S386" s="126"/>
      <c r="T386" s="126"/>
      <c r="U386" s="126"/>
      <c r="V386" s="126"/>
    </row>
    <row r="387">
      <c r="A387" s="175"/>
      <c r="B387" s="174"/>
      <c r="C387" s="174"/>
      <c r="D387" s="174"/>
      <c r="E387" s="174"/>
      <c r="F387" s="175"/>
      <c r="G387" s="174"/>
      <c r="H387" s="174"/>
      <c r="I387" s="174"/>
      <c r="J387" s="174"/>
      <c r="K387" s="174"/>
      <c r="L387" s="139"/>
      <c r="M387" s="139"/>
      <c r="N387" s="139"/>
      <c r="O387" s="139"/>
      <c r="P387" s="139"/>
      <c r="Q387" s="139"/>
      <c r="R387" s="139"/>
      <c r="S387" s="139"/>
      <c r="T387" s="139"/>
      <c r="U387" s="139"/>
      <c r="V387" s="139"/>
    </row>
    <row r="388">
      <c r="A388" s="176"/>
      <c r="B388" s="173"/>
      <c r="C388" s="173"/>
      <c r="D388" s="173"/>
      <c r="E388" s="173"/>
      <c r="F388" s="176"/>
      <c r="G388" s="173"/>
      <c r="H388" s="173"/>
      <c r="I388" s="173"/>
      <c r="J388" s="173"/>
      <c r="K388" s="173"/>
      <c r="L388" s="126"/>
      <c r="M388" s="126"/>
      <c r="N388" s="126"/>
      <c r="O388" s="126"/>
      <c r="P388" s="126"/>
      <c r="Q388" s="126"/>
      <c r="R388" s="126"/>
      <c r="S388" s="126"/>
      <c r="T388" s="126"/>
      <c r="U388" s="126"/>
      <c r="V388" s="126"/>
    </row>
    <row r="389">
      <c r="A389" s="175"/>
      <c r="B389" s="174"/>
      <c r="C389" s="174"/>
      <c r="D389" s="174"/>
      <c r="E389" s="174"/>
      <c r="F389" s="175"/>
      <c r="G389" s="174"/>
      <c r="H389" s="174"/>
      <c r="I389" s="174"/>
      <c r="J389" s="174"/>
      <c r="K389" s="174"/>
      <c r="L389" s="139"/>
      <c r="M389" s="139"/>
      <c r="N389" s="139"/>
      <c r="O389" s="139"/>
      <c r="P389" s="139"/>
      <c r="Q389" s="139"/>
      <c r="R389" s="139"/>
      <c r="S389" s="139"/>
      <c r="T389" s="139"/>
      <c r="U389" s="139"/>
      <c r="V389" s="139"/>
    </row>
    <row r="390">
      <c r="A390" s="176"/>
      <c r="B390" s="173"/>
      <c r="C390" s="173"/>
      <c r="D390" s="173"/>
      <c r="E390" s="173"/>
      <c r="F390" s="176"/>
      <c r="G390" s="173"/>
      <c r="H390" s="173"/>
      <c r="I390" s="173"/>
      <c r="J390" s="173"/>
      <c r="K390" s="173"/>
      <c r="L390" s="126"/>
      <c r="M390" s="126"/>
      <c r="N390" s="126"/>
      <c r="O390" s="126"/>
      <c r="P390" s="126"/>
      <c r="Q390" s="126"/>
      <c r="R390" s="126"/>
      <c r="S390" s="126"/>
      <c r="T390" s="126"/>
      <c r="U390" s="126"/>
      <c r="V390" s="126"/>
    </row>
    <row r="391">
      <c r="A391" s="175"/>
      <c r="B391" s="174"/>
      <c r="C391" s="174"/>
      <c r="D391" s="174"/>
      <c r="E391" s="174"/>
      <c r="F391" s="175"/>
      <c r="G391" s="174"/>
      <c r="H391" s="174"/>
      <c r="I391" s="174"/>
      <c r="J391" s="174"/>
      <c r="K391" s="174"/>
      <c r="L391" s="139"/>
      <c r="M391" s="139"/>
      <c r="N391" s="139"/>
      <c r="O391" s="139"/>
      <c r="P391" s="139"/>
      <c r="Q391" s="139"/>
      <c r="R391" s="139"/>
      <c r="S391" s="139"/>
      <c r="T391" s="139"/>
      <c r="U391" s="139"/>
      <c r="V391" s="139"/>
    </row>
    <row r="392">
      <c r="A392" s="176"/>
      <c r="B392" s="173"/>
      <c r="C392" s="173"/>
      <c r="D392" s="173"/>
      <c r="E392" s="173"/>
      <c r="F392" s="176"/>
      <c r="G392" s="173"/>
      <c r="H392" s="173"/>
      <c r="I392" s="173"/>
      <c r="J392" s="173"/>
      <c r="K392" s="173"/>
      <c r="L392" s="126"/>
      <c r="M392" s="126"/>
      <c r="N392" s="126"/>
      <c r="O392" s="126"/>
      <c r="P392" s="126"/>
      <c r="Q392" s="126"/>
      <c r="R392" s="126"/>
      <c r="S392" s="126"/>
      <c r="T392" s="126"/>
      <c r="U392" s="126"/>
      <c r="V392" s="126"/>
    </row>
    <row r="393">
      <c r="A393" s="175"/>
      <c r="B393" s="174"/>
      <c r="C393" s="174"/>
      <c r="D393" s="174"/>
      <c r="E393" s="174"/>
      <c r="F393" s="175"/>
      <c r="G393" s="174"/>
      <c r="H393" s="174"/>
      <c r="I393" s="174"/>
      <c r="J393" s="174"/>
      <c r="K393" s="174"/>
      <c r="L393" s="139"/>
      <c r="M393" s="139"/>
      <c r="N393" s="139"/>
      <c r="O393" s="139"/>
      <c r="P393" s="139"/>
      <c r="Q393" s="139"/>
      <c r="R393" s="139"/>
      <c r="S393" s="139"/>
      <c r="T393" s="139"/>
      <c r="U393" s="139"/>
      <c r="V393" s="139"/>
    </row>
    <row r="394">
      <c r="A394" s="176"/>
      <c r="B394" s="173"/>
      <c r="C394" s="173"/>
      <c r="D394" s="173"/>
      <c r="E394" s="173"/>
      <c r="F394" s="176"/>
      <c r="G394" s="173"/>
      <c r="H394" s="173"/>
      <c r="I394" s="173"/>
      <c r="J394" s="173"/>
      <c r="K394" s="173"/>
      <c r="L394" s="126"/>
      <c r="M394" s="126"/>
      <c r="N394" s="126"/>
      <c r="O394" s="126"/>
      <c r="P394" s="126"/>
      <c r="Q394" s="126"/>
      <c r="R394" s="126"/>
      <c r="S394" s="126"/>
      <c r="T394" s="126"/>
      <c r="U394" s="126"/>
      <c r="V394" s="126"/>
    </row>
    <row r="395">
      <c r="A395" s="175"/>
      <c r="B395" s="174"/>
      <c r="C395" s="174"/>
      <c r="D395" s="174"/>
      <c r="E395" s="174"/>
      <c r="F395" s="175"/>
      <c r="G395" s="174"/>
      <c r="H395" s="174"/>
      <c r="I395" s="174"/>
      <c r="J395" s="174"/>
      <c r="K395" s="174"/>
      <c r="L395" s="139"/>
      <c r="M395" s="139"/>
      <c r="N395" s="139"/>
      <c r="O395" s="139"/>
      <c r="P395" s="139"/>
      <c r="Q395" s="139"/>
      <c r="R395" s="139"/>
      <c r="S395" s="139"/>
      <c r="T395" s="139"/>
      <c r="U395" s="139"/>
      <c r="V395" s="139"/>
    </row>
    <row r="396">
      <c r="A396" s="176"/>
      <c r="B396" s="173"/>
      <c r="C396" s="173"/>
      <c r="D396" s="173"/>
      <c r="E396" s="173"/>
      <c r="F396" s="176"/>
      <c r="G396" s="173"/>
      <c r="H396" s="173"/>
      <c r="I396" s="173"/>
      <c r="J396" s="173"/>
      <c r="K396" s="173"/>
      <c r="L396" s="126"/>
      <c r="M396" s="126"/>
      <c r="N396" s="126"/>
      <c r="O396" s="126"/>
      <c r="P396" s="126"/>
      <c r="Q396" s="126"/>
      <c r="R396" s="126"/>
      <c r="S396" s="126"/>
      <c r="T396" s="126"/>
      <c r="U396" s="126"/>
      <c r="V396" s="126"/>
    </row>
    <row r="397">
      <c r="A397" s="175"/>
      <c r="B397" s="174"/>
      <c r="C397" s="174"/>
      <c r="D397" s="174"/>
      <c r="E397" s="174"/>
      <c r="F397" s="175"/>
      <c r="G397" s="174"/>
      <c r="H397" s="174"/>
      <c r="I397" s="174"/>
      <c r="J397" s="174"/>
      <c r="K397" s="174"/>
      <c r="L397" s="139"/>
      <c r="M397" s="139"/>
      <c r="N397" s="139"/>
      <c r="O397" s="139"/>
      <c r="P397" s="139"/>
      <c r="Q397" s="139"/>
      <c r="R397" s="139"/>
      <c r="S397" s="139"/>
      <c r="T397" s="139"/>
      <c r="U397" s="139"/>
      <c r="V397" s="139"/>
    </row>
    <row r="398">
      <c r="A398" s="176"/>
      <c r="B398" s="173"/>
      <c r="C398" s="173"/>
      <c r="D398" s="173"/>
      <c r="E398" s="173"/>
      <c r="F398" s="176"/>
      <c r="G398" s="173"/>
      <c r="H398" s="173"/>
      <c r="I398" s="173"/>
      <c r="J398" s="173"/>
      <c r="K398" s="173"/>
      <c r="L398" s="126"/>
      <c r="M398" s="126"/>
      <c r="N398" s="126"/>
      <c r="O398" s="126"/>
      <c r="P398" s="126"/>
      <c r="Q398" s="126"/>
      <c r="R398" s="126"/>
      <c r="S398" s="126"/>
      <c r="T398" s="126"/>
      <c r="U398" s="126"/>
      <c r="V398" s="126"/>
    </row>
    <row r="399">
      <c r="A399" s="175"/>
      <c r="B399" s="174"/>
      <c r="C399" s="174"/>
      <c r="D399" s="174"/>
      <c r="E399" s="174"/>
      <c r="F399" s="175"/>
      <c r="G399" s="174"/>
      <c r="H399" s="174"/>
      <c r="I399" s="174"/>
      <c r="J399" s="174"/>
      <c r="K399" s="174"/>
      <c r="L399" s="139"/>
      <c r="M399" s="139"/>
      <c r="N399" s="139"/>
      <c r="O399" s="139"/>
      <c r="P399" s="139"/>
      <c r="Q399" s="139"/>
      <c r="R399" s="139"/>
      <c r="S399" s="139"/>
      <c r="T399" s="139"/>
      <c r="U399" s="139"/>
      <c r="V399" s="139"/>
    </row>
    <row r="400">
      <c r="A400" s="176"/>
      <c r="B400" s="173"/>
      <c r="C400" s="173"/>
      <c r="D400" s="173"/>
      <c r="E400" s="173"/>
      <c r="F400" s="176"/>
      <c r="G400" s="173"/>
      <c r="H400" s="173"/>
      <c r="I400" s="173"/>
      <c r="J400" s="173"/>
      <c r="K400" s="173"/>
      <c r="L400" s="126"/>
      <c r="M400" s="126"/>
      <c r="N400" s="126"/>
      <c r="O400" s="126"/>
      <c r="P400" s="126"/>
      <c r="Q400" s="126"/>
      <c r="R400" s="126"/>
      <c r="S400" s="126"/>
      <c r="T400" s="126"/>
      <c r="U400" s="126"/>
      <c r="V400" s="126"/>
    </row>
    <row r="401">
      <c r="A401" s="175"/>
      <c r="B401" s="174"/>
      <c r="C401" s="174"/>
      <c r="D401" s="174"/>
      <c r="E401" s="174"/>
      <c r="F401" s="175"/>
      <c r="G401" s="174"/>
      <c r="H401" s="174"/>
      <c r="I401" s="174"/>
      <c r="J401" s="174"/>
      <c r="K401" s="174"/>
      <c r="L401" s="139"/>
      <c r="M401" s="139"/>
      <c r="N401" s="139"/>
      <c r="O401" s="139"/>
      <c r="P401" s="139"/>
      <c r="Q401" s="139"/>
      <c r="R401" s="139"/>
      <c r="S401" s="139"/>
      <c r="T401" s="139"/>
      <c r="U401" s="139"/>
      <c r="V401" s="139"/>
    </row>
    <row r="402">
      <c r="A402" s="176"/>
      <c r="B402" s="173"/>
      <c r="C402" s="173"/>
      <c r="D402" s="173"/>
      <c r="E402" s="173"/>
      <c r="F402" s="176"/>
      <c r="G402" s="173"/>
      <c r="H402" s="173"/>
      <c r="I402" s="173"/>
      <c r="J402" s="173"/>
      <c r="K402" s="173"/>
      <c r="L402" s="126"/>
      <c r="M402" s="126"/>
      <c r="N402" s="126"/>
      <c r="O402" s="126"/>
      <c r="P402" s="126"/>
      <c r="Q402" s="126"/>
      <c r="R402" s="126"/>
      <c r="S402" s="126"/>
      <c r="T402" s="126"/>
      <c r="U402" s="126"/>
      <c r="V402" s="126"/>
    </row>
    <row r="403">
      <c r="A403" s="175"/>
      <c r="B403" s="174"/>
      <c r="C403" s="174"/>
      <c r="D403" s="174"/>
      <c r="E403" s="174"/>
      <c r="F403" s="175"/>
      <c r="G403" s="174"/>
      <c r="H403" s="174"/>
      <c r="I403" s="174"/>
      <c r="J403" s="174"/>
      <c r="K403" s="174"/>
      <c r="L403" s="139"/>
      <c r="M403" s="139"/>
      <c r="N403" s="139"/>
      <c r="O403" s="139"/>
      <c r="P403" s="139"/>
      <c r="Q403" s="139"/>
      <c r="R403" s="139"/>
      <c r="S403" s="139"/>
      <c r="T403" s="139"/>
      <c r="U403" s="139"/>
      <c r="V403" s="139"/>
    </row>
    <row r="404">
      <c r="A404" s="176"/>
      <c r="B404" s="173"/>
      <c r="C404" s="173"/>
      <c r="D404" s="173"/>
      <c r="E404" s="173"/>
      <c r="F404" s="176"/>
      <c r="G404" s="173"/>
      <c r="H404" s="173"/>
      <c r="I404" s="173"/>
      <c r="J404" s="173"/>
      <c r="K404" s="173"/>
      <c r="L404" s="126"/>
      <c r="M404" s="126"/>
      <c r="N404" s="126"/>
      <c r="O404" s="126"/>
      <c r="P404" s="126"/>
      <c r="Q404" s="126"/>
      <c r="R404" s="126"/>
      <c r="S404" s="126"/>
      <c r="T404" s="126"/>
      <c r="U404" s="126"/>
      <c r="V404" s="126"/>
    </row>
    <row r="405">
      <c r="A405" s="175"/>
      <c r="B405" s="174"/>
      <c r="C405" s="174"/>
      <c r="D405" s="174"/>
      <c r="E405" s="174"/>
      <c r="F405" s="175"/>
      <c r="G405" s="174"/>
      <c r="H405" s="174"/>
      <c r="I405" s="174"/>
      <c r="J405" s="174"/>
      <c r="K405" s="174"/>
      <c r="L405" s="139"/>
      <c r="M405" s="139"/>
      <c r="N405" s="139"/>
      <c r="O405" s="139"/>
      <c r="P405" s="139"/>
      <c r="Q405" s="139"/>
      <c r="R405" s="139"/>
      <c r="S405" s="139"/>
      <c r="T405" s="139"/>
      <c r="U405" s="139"/>
      <c r="V405" s="139"/>
    </row>
    <row r="406">
      <c r="A406" s="176"/>
      <c r="B406" s="173"/>
      <c r="C406" s="173"/>
      <c r="D406" s="173"/>
      <c r="E406" s="173"/>
      <c r="F406" s="176"/>
      <c r="G406" s="173"/>
      <c r="H406" s="173"/>
      <c r="I406" s="173"/>
      <c r="J406" s="173"/>
      <c r="K406" s="173"/>
      <c r="L406" s="126"/>
      <c r="M406" s="126"/>
      <c r="N406" s="126"/>
      <c r="O406" s="126"/>
      <c r="P406" s="126"/>
      <c r="Q406" s="126"/>
      <c r="R406" s="126"/>
      <c r="S406" s="126"/>
      <c r="T406" s="126"/>
      <c r="U406" s="126"/>
      <c r="V406" s="126"/>
    </row>
    <row r="407">
      <c r="A407" s="175"/>
      <c r="B407" s="174"/>
      <c r="C407" s="174"/>
      <c r="D407" s="174"/>
      <c r="E407" s="174"/>
      <c r="F407" s="175"/>
      <c r="G407" s="174"/>
      <c r="H407" s="174"/>
      <c r="I407" s="174"/>
      <c r="J407" s="174"/>
      <c r="K407" s="174"/>
      <c r="L407" s="139"/>
      <c r="M407" s="139"/>
      <c r="N407" s="139"/>
      <c r="O407" s="139"/>
      <c r="P407" s="139"/>
      <c r="Q407" s="139"/>
      <c r="R407" s="139"/>
      <c r="S407" s="139"/>
      <c r="T407" s="139"/>
      <c r="U407" s="139"/>
      <c r="V407" s="139"/>
    </row>
    <row r="408">
      <c r="A408" s="176"/>
      <c r="B408" s="173"/>
      <c r="C408" s="173"/>
      <c r="D408" s="173"/>
      <c r="E408" s="173"/>
      <c r="F408" s="176"/>
      <c r="G408" s="173"/>
      <c r="H408" s="173"/>
      <c r="I408" s="173"/>
      <c r="J408" s="173"/>
      <c r="K408" s="173"/>
      <c r="L408" s="126"/>
      <c r="M408" s="126"/>
      <c r="N408" s="126"/>
      <c r="O408" s="126"/>
      <c r="P408" s="126"/>
      <c r="Q408" s="126"/>
      <c r="R408" s="126"/>
      <c r="S408" s="126"/>
      <c r="T408" s="126"/>
      <c r="U408" s="126"/>
      <c r="V408" s="126"/>
    </row>
    <row r="409">
      <c r="A409" s="175"/>
      <c r="B409" s="174"/>
      <c r="C409" s="174"/>
      <c r="D409" s="174"/>
      <c r="E409" s="174"/>
      <c r="F409" s="175"/>
      <c r="G409" s="174"/>
      <c r="H409" s="174"/>
      <c r="I409" s="174"/>
      <c r="J409" s="174"/>
      <c r="K409" s="174"/>
      <c r="L409" s="139"/>
      <c r="M409" s="139"/>
      <c r="N409" s="139"/>
      <c r="O409" s="139"/>
      <c r="P409" s="139"/>
      <c r="Q409" s="139"/>
      <c r="R409" s="139"/>
      <c r="S409" s="139"/>
      <c r="T409" s="139"/>
      <c r="U409" s="139"/>
      <c r="V409" s="139"/>
    </row>
    <row r="410">
      <c r="A410" s="176"/>
      <c r="B410" s="173"/>
      <c r="C410" s="173"/>
      <c r="D410" s="173"/>
      <c r="E410" s="173"/>
      <c r="F410" s="176"/>
      <c r="G410" s="173"/>
      <c r="H410" s="173"/>
      <c r="I410" s="173"/>
      <c r="J410" s="173"/>
      <c r="K410" s="173"/>
      <c r="L410" s="126"/>
      <c r="M410" s="126"/>
      <c r="N410" s="126"/>
      <c r="O410" s="126"/>
      <c r="P410" s="126"/>
      <c r="Q410" s="126"/>
      <c r="R410" s="126"/>
      <c r="S410" s="126"/>
      <c r="T410" s="126"/>
      <c r="U410" s="126"/>
      <c r="V410" s="126"/>
    </row>
    <row r="411">
      <c r="A411" s="175"/>
      <c r="B411" s="174"/>
      <c r="C411" s="174"/>
      <c r="D411" s="174"/>
      <c r="E411" s="174"/>
      <c r="F411" s="175"/>
      <c r="G411" s="174"/>
      <c r="H411" s="174"/>
      <c r="I411" s="174"/>
      <c r="J411" s="174"/>
      <c r="K411" s="174"/>
      <c r="L411" s="139"/>
      <c r="M411" s="139"/>
      <c r="N411" s="139"/>
      <c r="O411" s="139"/>
      <c r="P411" s="139"/>
      <c r="Q411" s="139"/>
      <c r="R411" s="139"/>
      <c r="S411" s="139"/>
      <c r="T411" s="139"/>
      <c r="U411" s="139"/>
      <c r="V411" s="139"/>
    </row>
    <row r="412">
      <c r="A412" s="176"/>
      <c r="B412" s="173"/>
      <c r="C412" s="173"/>
      <c r="D412" s="173"/>
      <c r="E412" s="173"/>
      <c r="F412" s="176"/>
      <c r="G412" s="173"/>
      <c r="H412" s="173"/>
      <c r="I412" s="173"/>
      <c r="J412" s="173"/>
      <c r="K412" s="173"/>
      <c r="L412" s="126"/>
      <c r="M412" s="126"/>
      <c r="N412" s="126"/>
      <c r="O412" s="126"/>
      <c r="P412" s="126"/>
      <c r="Q412" s="126"/>
      <c r="R412" s="126"/>
      <c r="S412" s="126"/>
      <c r="T412" s="126"/>
      <c r="U412" s="126"/>
      <c r="V412" s="126"/>
    </row>
    <row r="413">
      <c r="A413" s="175"/>
      <c r="B413" s="174"/>
      <c r="C413" s="174"/>
      <c r="D413" s="174"/>
      <c r="E413" s="174"/>
      <c r="F413" s="175"/>
      <c r="G413" s="174"/>
      <c r="H413" s="174"/>
      <c r="I413" s="174"/>
      <c r="J413" s="174"/>
      <c r="K413" s="174"/>
      <c r="L413" s="139"/>
      <c r="M413" s="139"/>
      <c r="N413" s="139"/>
      <c r="O413" s="139"/>
      <c r="P413" s="139"/>
      <c r="Q413" s="139"/>
      <c r="R413" s="139"/>
      <c r="S413" s="139"/>
      <c r="T413" s="139"/>
      <c r="U413" s="139"/>
      <c r="V413" s="139"/>
    </row>
    <row r="414">
      <c r="A414" s="176"/>
      <c r="B414" s="173"/>
      <c r="C414" s="173"/>
      <c r="D414" s="173"/>
      <c r="E414" s="173"/>
      <c r="F414" s="176"/>
      <c r="G414" s="173"/>
      <c r="H414" s="173"/>
      <c r="I414" s="173"/>
      <c r="J414" s="173"/>
      <c r="K414" s="173"/>
      <c r="L414" s="126"/>
      <c r="M414" s="126"/>
      <c r="N414" s="126"/>
      <c r="O414" s="126"/>
      <c r="P414" s="126"/>
      <c r="Q414" s="126"/>
      <c r="R414" s="126"/>
      <c r="S414" s="126"/>
      <c r="T414" s="126"/>
      <c r="U414" s="126"/>
      <c r="V414" s="126"/>
    </row>
    <row r="415">
      <c r="A415" s="175"/>
      <c r="B415" s="174"/>
      <c r="C415" s="174"/>
      <c r="D415" s="174"/>
      <c r="E415" s="174"/>
      <c r="F415" s="175"/>
      <c r="G415" s="174"/>
      <c r="H415" s="174"/>
      <c r="I415" s="174"/>
      <c r="J415" s="174"/>
      <c r="K415" s="174"/>
      <c r="L415" s="139"/>
      <c r="M415" s="139"/>
      <c r="N415" s="139"/>
      <c r="O415" s="139"/>
      <c r="P415" s="139"/>
      <c r="Q415" s="139"/>
      <c r="R415" s="139"/>
      <c r="S415" s="139"/>
      <c r="T415" s="139"/>
      <c r="U415" s="139"/>
      <c r="V415" s="139"/>
    </row>
    <row r="416">
      <c r="A416" s="176"/>
      <c r="B416" s="173"/>
      <c r="C416" s="173"/>
      <c r="D416" s="173"/>
      <c r="E416" s="173"/>
      <c r="F416" s="176"/>
      <c r="G416" s="173"/>
      <c r="H416" s="173"/>
      <c r="I416" s="173"/>
      <c r="J416" s="173"/>
      <c r="K416" s="173"/>
      <c r="L416" s="126"/>
      <c r="M416" s="126"/>
      <c r="N416" s="126"/>
      <c r="O416" s="126"/>
      <c r="P416" s="126"/>
      <c r="Q416" s="126"/>
      <c r="R416" s="126"/>
      <c r="S416" s="126"/>
      <c r="T416" s="126"/>
      <c r="U416" s="126"/>
      <c r="V416" s="126"/>
    </row>
    <row r="417">
      <c r="A417" s="175"/>
      <c r="B417" s="174"/>
      <c r="C417" s="174"/>
      <c r="D417" s="174"/>
      <c r="E417" s="174"/>
      <c r="F417" s="175"/>
      <c r="G417" s="174"/>
      <c r="H417" s="174"/>
      <c r="I417" s="174"/>
      <c r="J417" s="174"/>
      <c r="K417" s="174"/>
      <c r="L417" s="139"/>
      <c r="M417" s="139"/>
      <c r="N417" s="139"/>
      <c r="O417" s="139"/>
      <c r="P417" s="139"/>
      <c r="Q417" s="139"/>
      <c r="R417" s="139"/>
      <c r="S417" s="139"/>
      <c r="T417" s="139"/>
      <c r="U417" s="139"/>
      <c r="V417" s="139"/>
    </row>
    <row r="418">
      <c r="A418" s="176"/>
      <c r="B418" s="173"/>
      <c r="C418" s="173"/>
      <c r="D418" s="173"/>
      <c r="E418" s="173"/>
      <c r="F418" s="176"/>
      <c r="G418" s="173"/>
      <c r="H418" s="173"/>
      <c r="I418" s="173"/>
      <c r="J418" s="173"/>
      <c r="K418" s="173"/>
      <c r="L418" s="126"/>
      <c r="M418" s="126"/>
      <c r="N418" s="126"/>
      <c r="O418" s="126"/>
      <c r="P418" s="126"/>
      <c r="Q418" s="126"/>
      <c r="R418" s="126"/>
      <c r="S418" s="126"/>
      <c r="T418" s="126"/>
      <c r="U418" s="126"/>
      <c r="V418" s="126"/>
    </row>
    <row r="419">
      <c r="A419" s="175"/>
      <c r="B419" s="174"/>
      <c r="C419" s="174"/>
      <c r="D419" s="174"/>
      <c r="E419" s="174"/>
      <c r="F419" s="175"/>
      <c r="G419" s="174"/>
      <c r="H419" s="174"/>
      <c r="I419" s="174"/>
      <c r="J419" s="174"/>
      <c r="K419" s="174"/>
      <c r="L419" s="139"/>
      <c r="M419" s="139"/>
      <c r="N419" s="139"/>
      <c r="O419" s="139"/>
      <c r="P419" s="139"/>
      <c r="Q419" s="139"/>
      <c r="R419" s="139"/>
      <c r="S419" s="139"/>
      <c r="T419" s="139"/>
      <c r="U419" s="139"/>
      <c r="V419" s="139"/>
    </row>
    <row r="420">
      <c r="A420" s="176"/>
      <c r="B420" s="173"/>
      <c r="C420" s="173"/>
      <c r="D420" s="173"/>
      <c r="E420" s="173"/>
      <c r="F420" s="176"/>
      <c r="G420" s="173"/>
      <c r="H420" s="173"/>
      <c r="I420" s="173"/>
      <c r="J420" s="173"/>
      <c r="K420" s="173"/>
      <c r="L420" s="126"/>
      <c r="M420" s="126"/>
      <c r="N420" s="126"/>
      <c r="O420" s="126"/>
      <c r="P420" s="126"/>
      <c r="Q420" s="126"/>
      <c r="R420" s="126"/>
      <c r="S420" s="126"/>
      <c r="T420" s="126"/>
      <c r="U420" s="126"/>
      <c r="V420" s="126"/>
    </row>
    <row r="421">
      <c r="A421" s="175"/>
      <c r="B421" s="174"/>
      <c r="C421" s="174"/>
      <c r="D421" s="174"/>
      <c r="E421" s="174"/>
      <c r="F421" s="175"/>
      <c r="G421" s="174"/>
      <c r="H421" s="174"/>
      <c r="I421" s="174"/>
      <c r="J421" s="174"/>
      <c r="K421" s="174"/>
      <c r="L421" s="139"/>
      <c r="M421" s="139"/>
      <c r="N421" s="139"/>
      <c r="O421" s="139"/>
      <c r="P421" s="139"/>
      <c r="Q421" s="139"/>
      <c r="R421" s="139"/>
      <c r="S421" s="139"/>
      <c r="T421" s="139"/>
      <c r="U421" s="139"/>
      <c r="V421" s="139"/>
    </row>
    <row r="422">
      <c r="A422" s="176"/>
      <c r="B422" s="173"/>
      <c r="C422" s="173"/>
      <c r="D422" s="173"/>
      <c r="E422" s="173"/>
      <c r="F422" s="176"/>
      <c r="G422" s="173"/>
      <c r="H422" s="173"/>
      <c r="I422" s="173"/>
      <c r="J422" s="173"/>
      <c r="K422" s="173"/>
      <c r="L422" s="126"/>
      <c r="M422" s="126"/>
      <c r="N422" s="126"/>
      <c r="O422" s="126"/>
      <c r="P422" s="126"/>
      <c r="Q422" s="126"/>
      <c r="R422" s="126"/>
      <c r="S422" s="126"/>
      <c r="T422" s="126"/>
      <c r="U422" s="126"/>
      <c r="V422" s="126"/>
    </row>
    <row r="423">
      <c r="A423" s="175"/>
      <c r="B423" s="174"/>
      <c r="C423" s="174"/>
      <c r="D423" s="174"/>
      <c r="E423" s="174"/>
      <c r="F423" s="175"/>
      <c r="G423" s="174"/>
      <c r="H423" s="174"/>
      <c r="I423" s="174"/>
      <c r="J423" s="174"/>
      <c r="K423" s="174"/>
      <c r="L423" s="139"/>
      <c r="M423" s="139"/>
      <c r="N423" s="139"/>
      <c r="O423" s="139"/>
      <c r="P423" s="139"/>
      <c r="Q423" s="139"/>
      <c r="R423" s="139"/>
      <c r="S423" s="139"/>
      <c r="T423" s="139"/>
      <c r="U423" s="139"/>
      <c r="V423" s="139"/>
    </row>
    <row r="424">
      <c r="A424" s="176"/>
      <c r="B424" s="173"/>
      <c r="C424" s="173"/>
      <c r="D424" s="173"/>
      <c r="E424" s="173"/>
      <c r="F424" s="176"/>
      <c r="G424" s="173"/>
      <c r="H424" s="173"/>
      <c r="I424" s="173"/>
      <c r="J424" s="173"/>
      <c r="K424" s="173"/>
      <c r="L424" s="126"/>
      <c r="M424" s="126"/>
      <c r="N424" s="126"/>
      <c r="O424" s="126"/>
      <c r="P424" s="126"/>
      <c r="Q424" s="126"/>
      <c r="R424" s="126"/>
      <c r="S424" s="126"/>
      <c r="T424" s="126"/>
      <c r="U424" s="126"/>
      <c r="V424" s="126"/>
    </row>
    <row r="425">
      <c r="A425" s="175"/>
      <c r="B425" s="174"/>
      <c r="C425" s="174"/>
      <c r="D425" s="174"/>
      <c r="E425" s="174"/>
      <c r="F425" s="175"/>
      <c r="G425" s="174"/>
      <c r="H425" s="174"/>
      <c r="I425" s="174"/>
      <c r="J425" s="174"/>
      <c r="K425" s="174"/>
      <c r="L425" s="139"/>
      <c r="M425" s="139"/>
      <c r="N425" s="139"/>
      <c r="O425" s="139"/>
      <c r="P425" s="139"/>
      <c r="Q425" s="139"/>
      <c r="R425" s="139"/>
      <c r="S425" s="139"/>
      <c r="T425" s="139"/>
      <c r="U425" s="139"/>
      <c r="V425" s="139"/>
    </row>
    <row r="426">
      <c r="A426" s="176"/>
      <c r="B426" s="173"/>
      <c r="C426" s="173"/>
      <c r="D426" s="173"/>
      <c r="E426" s="173"/>
      <c r="F426" s="176"/>
      <c r="G426" s="173"/>
      <c r="H426" s="173"/>
      <c r="I426" s="173"/>
      <c r="J426" s="173"/>
      <c r="K426" s="173"/>
      <c r="L426" s="126"/>
      <c r="M426" s="126"/>
      <c r="N426" s="126"/>
      <c r="O426" s="126"/>
      <c r="P426" s="126"/>
      <c r="Q426" s="126"/>
      <c r="R426" s="126"/>
      <c r="S426" s="126"/>
      <c r="T426" s="126"/>
      <c r="U426" s="126"/>
      <c r="V426" s="126"/>
    </row>
    <row r="427">
      <c r="A427" s="175"/>
      <c r="B427" s="174"/>
      <c r="C427" s="174"/>
      <c r="D427" s="174"/>
      <c r="E427" s="174"/>
      <c r="F427" s="175"/>
      <c r="G427" s="174"/>
      <c r="H427" s="174"/>
      <c r="I427" s="174"/>
      <c r="J427" s="174"/>
      <c r="K427" s="174"/>
      <c r="L427" s="139"/>
      <c r="M427" s="139"/>
      <c r="N427" s="139"/>
      <c r="O427" s="139"/>
      <c r="P427" s="139"/>
      <c r="Q427" s="139"/>
      <c r="R427" s="139"/>
      <c r="S427" s="139"/>
      <c r="T427" s="139"/>
      <c r="U427" s="139"/>
      <c r="V427" s="139"/>
    </row>
    <row r="428">
      <c r="A428" s="176"/>
      <c r="B428" s="173"/>
      <c r="C428" s="173"/>
      <c r="D428" s="173"/>
      <c r="E428" s="173"/>
      <c r="F428" s="176"/>
      <c r="G428" s="173"/>
      <c r="H428" s="173"/>
      <c r="I428" s="173"/>
      <c r="J428" s="173"/>
      <c r="K428" s="173"/>
      <c r="L428" s="126"/>
      <c r="M428" s="126"/>
      <c r="N428" s="126"/>
      <c r="O428" s="126"/>
      <c r="P428" s="126"/>
      <c r="Q428" s="126"/>
      <c r="R428" s="126"/>
      <c r="S428" s="126"/>
      <c r="T428" s="126"/>
      <c r="U428" s="126"/>
      <c r="V428" s="126"/>
    </row>
    <row r="429">
      <c r="A429" s="175"/>
      <c r="B429" s="174"/>
      <c r="C429" s="174"/>
      <c r="D429" s="174"/>
      <c r="E429" s="174"/>
      <c r="F429" s="175"/>
      <c r="G429" s="174"/>
      <c r="H429" s="174"/>
      <c r="I429" s="174"/>
      <c r="J429" s="174"/>
      <c r="K429" s="174"/>
      <c r="L429" s="139"/>
      <c r="M429" s="139"/>
      <c r="N429" s="139"/>
      <c r="O429" s="139"/>
      <c r="P429" s="139"/>
      <c r="Q429" s="139"/>
      <c r="R429" s="139"/>
      <c r="S429" s="139"/>
      <c r="T429" s="139"/>
      <c r="U429" s="139"/>
      <c r="V429" s="139"/>
    </row>
    <row r="430">
      <c r="A430" s="176"/>
      <c r="B430" s="173"/>
      <c r="C430" s="173"/>
      <c r="D430" s="173"/>
      <c r="E430" s="173"/>
      <c r="F430" s="176"/>
      <c r="G430" s="173"/>
      <c r="H430" s="173"/>
      <c r="I430" s="173"/>
      <c r="J430" s="173"/>
      <c r="K430" s="173"/>
      <c r="L430" s="126"/>
      <c r="M430" s="126"/>
      <c r="N430" s="126"/>
      <c r="O430" s="126"/>
      <c r="P430" s="126"/>
      <c r="Q430" s="126"/>
      <c r="R430" s="126"/>
      <c r="S430" s="126"/>
      <c r="T430" s="126"/>
      <c r="U430" s="126"/>
      <c r="V430" s="126"/>
    </row>
    <row r="431">
      <c r="A431" s="175"/>
      <c r="B431" s="174"/>
      <c r="C431" s="174"/>
      <c r="D431" s="174"/>
      <c r="E431" s="174"/>
      <c r="F431" s="175"/>
      <c r="G431" s="174"/>
      <c r="H431" s="174"/>
      <c r="I431" s="174"/>
      <c r="J431" s="174"/>
      <c r="K431" s="174"/>
      <c r="L431" s="139"/>
      <c r="M431" s="139"/>
      <c r="N431" s="139"/>
      <c r="O431" s="139"/>
      <c r="P431" s="139"/>
      <c r="Q431" s="139"/>
      <c r="R431" s="139"/>
      <c r="S431" s="139"/>
      <c r="T431" s="139"/>
      <c r="U431" s="139"/>
      <c r="V431" s="139"/>
    </row>
    <row r="432">
      <c r="A432" s="176"/>
      <c r="B432" s="173"/>
      <c r="C432" s="173"/>
      <c r="D432" s="173"/>
      <c r="E432" s="173"/>
      <c r="F432" s="176"/>
      <c r="G432" s="173"/>
      <c r="H432" s="173"/>
      <c r="I432" s="173"/>
      <c r="J432" s="173"/>
      <c r="K432" s="173"/>
      <c r="L432" s="126"/>
      <c r="M432" s="126"/>
      <c r="N432" s="126"/>
      <c r="O432" s="126"/>
      <c r="P432" s="126"/>
      <c r="Q432" s="126"/>
      <c r="R432" s="126"/>
      <c r="S432" s="126"/>
      <c r="T432" s="126"/>
      <c r="U432" s="126"/>
      <c r="V432" s="126"/>
    </row>
    <row r="433">
      <c r="A433" s="175"/>
      <c r="B433" s="174"/>
      <c r="C433" s="174"/>
      <c r="D433" s="174"/>
      <c r="E433" s="174"/>
      <c r="F433" s="175"/>
      <c r="G433" s="174"/>
      <c r="H433" s="174"/>
      <c r="I433" s="174"/>
      <c r="J433" s="174"/>
      <c r="K433" s="174"/>
      <c r="L433" s="139"/>
      <c r="M433" s="139"/>
      <c r="N433" s="139"/>
      <c r="O433" s="139"/>
      <c r="P433" s="139"/>
      <c r="Q433" s="139"/>
      <c r="R433" s="139"/>
      <c r="S433" s="139"/>
      <c r="T433" s="139"/>
      <c r="U433" s="139"/>
      <c r="V433" s="139"/>
    </row>
    <row r="434">
      <c r="A434" s="176"/>
      <c r="B434" s="173"/>
      <c r="C434" s="173"/>
      <c r="D434" s="173"/>
      <c r="E434" s="173"/>
      <c r="F434" s="176"/>
      <c r="G434" s="173"/>
      <c r="H434" s="173"/>
      <c r="I434" s="173"/>
      <c r="J434" s="173"/>
      <c r="K434" s="173"/>
      <c r="L434" s="126"/>
      <c r="M434" s="126"/>
      <c r="N434" s="126"/>
      <c r="O434" s="126"/>
      <c r="P434" s="126"/>
      <c r="Q434" s="126"/>
      <c r="R434" s="126"/>
      <c r="S434" s="126"/>
      <c r="T434" s="126"/>
      <c r="U434" s="126"/>
      <c r="V434" s="126"/>
    </row>
    <row r="435">
      <c r="A435" s="175"/>
      <c r="B435" s="174"/>
      <c r="C435" s="174"/>
      <c r="D435" s="174"/>
      <c r="E435" s="174"/>
      <c r="F435" s="175"/>
      <c r="G435" s="174"/>
      <c r="H435" s="174"/>
      <c r="I435" s="174"/>
      <c r="J435" s="174"/>
      <c r="K435" s="174"/>
      <c r="L435" s="139"/>
      <c r="M435" s="139"/>
      <c r="N435" s="139"/>
      <c r="O435" s="139"/>
      <c r="P435" s="139"/>
      <c r="Q435" s="139"/>
      <c r="R435" s="139"/>
      <c r="S435" s="139"/>
      <c r="T435" s="139"/>
      <c r="U435" s="139"/>
      <c r="V435" s="139"/>
    </row>
    <row r="436">
      <c r="A436" s="176"/>
      <c r="B436" s="173"/>
      <c r="C436" s="173"/>
      <c r="D436" s="173"/>
      <c r="E436" s="173"/>
      <c r="F436" s="176"/>
      <c r="G436" s="173"/>
      <c r="H436" s="173"/>
      <c r="I436" s="173"/>
      <c r="J436" s="173"/>
      <c r="K436" s="173"/>
      <c r="L436" s="126"/>
      <c r="M436" s="126"/>
      <c r="N436" s="126"/>
      <c r="O436" s="126"/>
      <c r="P436" s="126"/>
      <c r="Q436" s="126"/>
      <c r="R436" s="126"/>
      <c r="S436" s="126"/>
      <c r="T436" s="126"/>
      <c r="U436" s="126"/>
      <c r="V436" s="126"/>
    </row>
    <row r="437">
      <c r="A437" s="175"/>
      <c r="B437" s="174"/>
      <c r="C437" s="174"/>
      <c r="D437" s="174"/>
      <c r="E437" s="174"/>
      <c r="F437" s="175"/>
      <c r="G437" s="174"/>
      <c r="H437" s="174"/>
      <c r="I437" s="174"/>
      <c r="J437" s="174"/>
      <c r="K437" s="174"/>
      <c r="L437" s="139"/>
      <c r="M437" s="139"/>
      <c r="N437" s="139"/>
      <c r="O437" s="139"/>
      <c r="P437" s="139"/>
      <c r="Q437" s="139"/>
      <c r="R437" s="139"/>
      <c r="S437" s="139"/>
      <c r="T437" s="139"/>
      <c r="U437" s="139"/>
      <c r="V437" s="139"/>
    </row>
    <row r="438">
      <c r="A438" s="176"/>
      <c r="B438" s="173"/>
      <c r="C438" s="173"/>
      <c r="D438" s="173"/>
      <c r="E438" s="173"/>
      <c r="F438" s="176"/>
      <c r="G438" s="173"/>
      <c r="H438" s="173"/>
      <c r="I438" s="173"/>
      <c r="J438" s="173"/>
      <c r="K438" s="173"/>
      <c r="L438" s="126"/>
      <c r="M438" s="126"/>
      <c r="N438" s="126"/>
      <c r="O438" s="126"/>
      <c r="P438" s="126"/>
      <c r="Q438" s="126"/>
      <c r="R438" s="126"/>
      <c r="S438" s="126"/>
      <c r="T438" s="126"/>
      <c r="U438" s="126"/>
      <c r="V438" s="126"/>
    </row>
    <row r="439">
      <c r="A439" s="175"/>
      <c r="B439" s="174"/>
      <c r="C439" s="174"/>
      <c r="D439" s="174"/>
      <c r="E439" s="174"/>
      <c r="F439" s="175"/>
      <c r="G439" s="174"/>
      <c r="H439" s="174"/>
      <c r="I439" s="174"/>
      <c r="J439" s="174"/>
      <c r="K439" s="174"/>
      <c r="L439" s="139"/>
      <c r="M439" s="139"/>
      <c r="N439" s="139"/>
      <c r="O439" s="139"/>
      <c r="P439" s="139"/>
      <c r="Q439" s="139"/>
      <c r="R439" s="139"/>
      <c r="S439" s="139"/>
      <c r="T439" s="139"/>
      <c r="U439" s="139"/>
      <c r="V439" s="139"/>
    </row>
    <row r="440">
      <c r="A440" s="176"/>
      <c r="B440" s="173"/>
      <c r="C440" s="173"/>
      <c r="D440" s="173"/>
      <c r="E440" s="173"/>
      <c r="F440" s="176"/>
      <c r="G440" s="173"/>
      <c r="H440" s="173"/>
      <c r="I440" s="173"/>
      <c r="J440" s="173"/>
      <c r="K440" s="173"/>
      <c r="L440" s="126"/>
      <c r="M440" s="126"/>
      <c r="N440" s="126"/>
      <c r="O440" s="126"/>
      <c r="P440" s="126"/>
      <c r="Q440" s="126"/>
      <c r="R440" s="126"/>
      <c r="S440" s="126"/>
      <c r="T440" s="126"/>
      <c r="U440" s="126"/>
      <c r="V440" s="126"/>
    </row>
    <row r="441">
      <c r="A441" s="175"/>
      <c r="B441" s="174"/>
      <c r="C441" s="174"/>
      <c r="D441" s="174"/>
      <c r="E441" s="174"/>
      <c r="F441" s="175"/>
      <c r="G441" s="174"/>
      <c r="H441" s="174"/>
      <c r="I441" s="174"/>
      <c r="J441" s="174"/>
      <c r="K441" s="174"/>
      <c r="L441" s="139"/>
      <c r="M441" s="139"/>
      <c r="N441" s="139"/>
      <c r="O441" s="139"/>
      <c r="P441" s="139"/>
      <c r="Q441" s="139"/>
      <c r="R441" s="139"/>
      <c r="S441" s="139"/>
      <c r="T441" s="139"/>
      <c r="U441" s="139"/>
      <c r="V441" s="139"/>
    </row>
    <row r="442">
      <c r="A442" s="176"/>
      <c r="B442" s="173"/>
      <c r="C442" s="173"/>
      <c r="D442" s="173"/>
      <c r="E442" s="173"/>
      <c r="F442" s="176"/>
      <c r="G442" s="173"/>
      <c r="H442" s="173"/>
      <c r="I442" s="173"/>
      <c r="J442" s="173"/>
      <c r="K442" s="173"/>
      <c r="L442" s="126"/>
      <c r="M442" s="126"/>
      <c r="N442" s="126"/>
      <c r="O442" s="126"/>
      <c r="P442" s="126"/>
      <c r="Q442" s="126"/>
      <c r="R442" s="126"/>
      <c r="S442" s="126"/>
      <c r="T442" s="126"/>
      <c r="U442" s="126"/>
      <c r="V442" s="126"/>
    </row>
    <row r="443">
      <c r="A443" s="175"/>
      <c r="B443" s="174"/>
      <c r="C443" s="174"/>
      <c r="D443" s="174"/>
      <c r="E443" s="174"/>
      <c r="F443" s="175"/>
      <c r="G443" s="174"/>
      <c r="H443" s="174"/>
      <c r="I443" s="174"/>
      <c r="J443" s="174"/>
      <c r="K443" s="174"/>
      <c r="L443" s="139"/>
      <c r="M443" s="139"/>
      <c r="N443" s="139"/>
      <c r="O443" s="139"/>
      <c r="P443" s="139"/>
      <c r="Q443" s="139"/>
      <c r="R443" s="139"/>
      <c r="S443" s="139"/>
      <c r="T443" s="139"/>
      <c r="U443" s="139"/>
      <c r="V443" s="139"/>
    </row>
    <row r="444">
      <c r="A444" s="176"/>
      <c r="B444" s="173"/>
      <c r="C444" s="173"/>
      <c r="D444" s="173"/>
      <c r="E444" s="173"/>
      <c r="F444" s="176"/>
      <c r="G444" s="173"/>
      <c r="H444" s="173"/>
      <c r="I444" s="173"/>
      <c r="J444" s="173"/>
      <c r="K444" s="173"/>
      <c r="L444" s="126"/>
      <c r="M444" s="126"/>
      <c r="N444" s="126"/>
      <c r="O444" s="126"/>
      <c r="P444" s="126"/>
      <c r="Q444" s="126"/>
      <c r="R444" s="126"/>
      <c r="S444" s="126"/>
      <c r="T444" s="126"/>
      <c r="U444" s="126"/>
      <c r="V444" s="126"/>
    </row>
    <row r="445">
      <c r="A445" s="175"/>
      <c r="B445" s="174"/>
      <c r="C445" s="174"/>
      <c r="D445" s="174"/>
      <c r="E445" s="174"/>
      <c r="F445" s="175"/>
      <c r="G445" s="174"/>
      <c r="H445" s="174"/>
      <c r="I445" s="174"/>
      <c r="J445" s="174"/>
      <c r="K445" s="174"/>
      <c r="L445" s="139"/>
      <c r="M445" s="139"/>
      <c r="N445" s="139"/>
      <c r="O445" s="139"/>
      <c r="P445" s="139"/>
      <c r="Q445" s="139"/>
      <c r="R445" s="139"/>
      <c r="S445" s="139"/>
      <c r="T445" s="139"/>
      <c r="U445" s="139"/>
      <c r="V445" s="139"/>
    </row>
    <row r="446">
      <c r="A446" s="176"/>
      <c r="B446" s="173"/>
      <c r="C446" s="173"/>
      <c r="D446" s="173"/>
      <c r="E446" s="173"/>
      <c r="F446" s="176"/>
      <c r="G446" s="173"/>
      <c r="H446" s="173"/>
      <c r="I446" s="173"/>
      <c r="J446" s="173"/>
      <c r="K446" s="173"/>
      <c r="L446" s="126"/>
      <c r="M446" s="126"/>
      <c r="N446" s="126"/>
      <c r="O446" s="126"/>
      <c r="P446" s="126"/>
      <c r="Q446" s="126"/>
      <c r="R446" s="126"/>
      <c r="S446" s="126"/>
      <c r="T446" s="126"/>
      <c r="U446" s="126"/>
      <c r="V446" s="126"/>
    </row>
    <row r="447">
      <c r="A447" s="175"/>
      <c r="B447" s="174"/>
      <c r="C447" s="174"/>
      <c r="D447" s="174"/>
      <c r="E447" s="174"/>
      <c r="F447" s="175"/>
      <c r="G447" s="174"/>
      <c r="H447" s="174"/>
      <c r="I447" s="174"/>
      <c r="J447" s="174"/>
      <c r="K447" s="174"/>
      <c r="L447" s="139"/>
      <c r="M447" s="139"/>
      <c r="N447" s="139"/>
      <c r="O447" s="139"/>
      <c r="P447" s="139"/>
      <c r="Q447" s="139"/>
      <c r="R447" s="139"/>
      <c r="S447" s="139"/>
      <c r="T447" s="139"/>
      <c r="U447" s="139"/>
      <c r="V447" s="139"/>
    </row>
    <row r="448">
      <c r="A448" s="176"/>
      <c r="B448" s="173"/>
      <c r="C448" s="173"/>
      <c r="D448" s="173"/>
      <c r="E448" s="173"/>
      <c r="F448" s="176"/>
      <c r="G448" s="173"/>
      <c r="H448" s="173"/>
      <c r="I448" s="173"/>
      <c r="J448" s="173"/>
      <c r="K448" s="173"/>
      <c r="L448" s="126"/>
      <c r="M448" s="126"/>
      <c r="N448" s="126"/>
      <c r="O448" s="126"/>
      <c r="P448" s="126"/>
      <c r="Q448" s="126"/>
      <c r="R448" s="126"/>
      <c r="S448" s="126"/>
      <c r="T448" s="126"/>
      <c r="U448" s="126"/>
      <c r="V448" s="126"/>
    </row>
    <row r="449">
      <c r="A449" s="175"/>
      <c r="B449" s="174"/>
      <c r="C449" s="174"/>
      <c r="D449" s="174"/>
      <c r="E449" s="174"/>
      <c r="F449" s="175"/>
      <c r="G449" s="174"/>
      <c r="H449" s="174"/>
      <c r="I449" s="174"/>
      <c r="J449" s="174"/>
      <c r="K449" s="174"/>
      <c r="L449" s="139"/>
      <c r="M449" s="139"/>
      <c r="N449" s="139"/>
      <c r="O449" s="139"/>
      <c r="P449" s="139"/>
      <c r="Q449" s="139"/>
      <c r="R449" s="139"/>
      <c r="S449" s="139"/>
      <c r="T449" s="139"/>
      <c r="U449" s="139"/>
      <c r="V449" s="139"/>
    </row>
    <row r="450">
      <c r="A450" s="176"/>
      <c r="B450" s="173"/>
      <c r="C450" s="173"/>
      <c r="D450" s="173"/>
      <c r="E450" s="173"/>
      <c r="F450" s="176"/>
      <c r="G450" s="173"/>
      <c r="H450" s="173"/>
      <c r="I450" s="173"/>
      <c r="J450" s="173"/>
      <c r="K450" s="173"/>
      <c r="L450" s="126"/>
      <c r="M450" s="126"/>
      <c r="N450" s="126"/>
      <c r="O450" s="126"/>
      <c r="P450" s="126"/>
      <c r="Q450" s="126"/>
      <c r="R450" s="126"/>
      <c r="S450" s="126"/>
      <c r="T450" s="126"/>
      <c r="U450" s="126"/>
      <c r="V450" s="126"/>
    </row>
    <row r="451">
      <c r="A451" s="175"/>
      <c r="B451" s="174"/>
      <c r="C451" s="174"/>
      <c r="D451" s="174"/>
      <c r="E451" s="174"/>
      <c r="F451" s="175"/>
      <c r="G451" s="174"/>
      <c r="H451" s="174"/>
      <c r="I451" s="174"/>
      <c r="J451" s="174"/>
      <c r="K451" s="174"/>
      <c r="L451" s="139"/>
      <c r="M451" s="139"/>
      <c r="N451" s="139"/>
      <c r="O451" s="139"/>
      <c r="P451" s="139"/>
      <c r="Q451" s="139"/>
      <c r="R451" s="139"/>
      <c r="S451" s="139"/>
      <c r="T451" s="139"/>
      <c r="U451" s="139"/>
      <c r="V451" s="139"/>
    </row>
    <row r="452">
      <c r="A452" s="176"/>
      <c r="B452" s="173"/>
      <c r="C452" s="173"/>
      <c r="D452" s="173"/>
      <c r="E452" s="173"/>
      <c r="F452" s="176"/>
      <c r="G452" s="173"/>
      <c r="H452" s="173"/>
      <c r="I452" s="173"/>
      <c r="J452" s="173"/>
      <c r="K452" s="173"/>
      <c r="L452" s="126"/>
      <c r="M452" s="126"/>
      <c r="N452" s="126"/>
      <c r="O452" s="126"/>
      <c r="P452" s="126"/>
      <c r="Q452" s="126"/>
      <c r="R452" s="126"/>
      <c r="S452" s="126"/>
      <c r="T452" s="126"/>
      <c r="U452" s="126"/>
      <c r="V452" s="126"/>
    </row>
    <row r="453">
      <c r="A453" s="175"/>
      <c r="B453" s="174"/>
      <c r="C453" s="174"/>
      <c r="D453" s="174"/>
      <c r="E453" s="174"/>
      <c r="F453" s="175"/>
      <c r="G453" s="174"/>
      <c r="H453" s="174"/>
      <c r="I453" s="174"/>
      <c r="J453" s="174"/>
      <c r="K453" s="174"/>
      <c r="L453" s="139"/>
      <c r="M453" s="139"/>
      <c r="N453" s="139"/>
      <c r="O453" s="139"/>
      <c r="P453" s="139"/>
      <c r="Q453" s="139"/>
      <c r="R453" s="139"/>
      <c r="S453" s="139"/>
      <c r="T453" s="139"/>
      <c r="U453" s="139"/>
      <c r="V453" s="139"/>
    </row>
    <row r="454">
      <c r="A454" s="176"/>
      <c r="B454" s="173"/>
      <c r="C454" s="173"/>
      <c r="D454" s="173"/>
      <c r="E454" s="173"/>
      <c r="F454" s="176"/>
      <c r="G454" s="173"/>
      <c r="H454" s="173"/>
      <c r="I454" s="173"/>
      <c r="J454" s="173"/>
      <c r="K454" s="173"/>
      <c r="L454" s="126"/>
      <c r="M454" s="126"/>
      <c r="N454" s="126"/>
      <c r="O454" s="126"/>
      <c r="P454" s="126"/>
      <c r="Q454" s="126"/>
      <c r="R454" s="126"/>
      <c r="S454" s="126"/>
      <c r="T454" s="126"/>
      <c r="U454" s="126"/>
      <c r="V454" s="126"/>
    </row>
    <row r="455">
      <c r="A455" s="175"/>
      <c r="B455" s="174"/>
      <c r="C455" s="174"/>
      <c r="D455" s="174"/>
      <c r="E455" s="174"/>
      <c r="F455" s="175"/>
      <c r="G455" s="174"/>
      <c r="H455" s="174"/>
      <c r="I455" s="174"/>
      <c r="J455" s="174"/>
      <c r="K455" s="174"/>
      <c r="L455" s="139"/>
      <c r="M455" s="139"/>
      <c r="N455" s="139"/>
      <c r="O455" s="139"/>
      <c r="P455" s="139"/>
      <c r="Q455" s="139"/>
      <c r="R455" s="139"/>
      <c r="S455" s="139"/>
      <c r="T455" s="139"/>
      <c r="U455" s="139"/>
      <c r="V455" s="139"/>
    </row>
    <row r="456">
      <c r="A456" s="176"/>
      <c r="B456" s="173"/>
      <c r="C456" s="173"/>
      <c r="D456" s="173"/>
      <c r="E456" s="173"/>
      <c r="F456" s="176"/>
      <c r="G456" s="173"/>
      <c r="H456" s="173"/>
      <c r="I456" s="173"/>
      <c r="J456" s="173"/>
      <c r="K456" s="173"/>
      <c r="L456" s="126"/>
      <c r="M456" s="126"/>
      <c r="N456" s="126"/>
      <c r="O456" s="126"/>
      <c r="P456" s="126"/>
      <c r="Q456" s="126"/>
      <c r="R456" s="126"/>
      <c r="S456" s="126"/>
      <c r="T456" s="126"/>
      <c r="U456" s="126"/>
      <c r="V456" s="126"/>
    </row>
    <row r="457">
      <c r="A457" s="175"/>
      <c r="B457" s="174"/>
      <c r="C457" s="174"/>
      <c r="D457" s="174"/>
      <c r="E457" s="174"/>
      <c r="F457" s="175"/>
      <c r="G457" s="174"/>
      <c r="H457" s="174"/>
      <c r="I457" s="174"/>
      <c r="J457" s="174"/>
      <c r="K457" s="174"/>
      <c r="L457" s="139"/>
      <c r="M457" s="139"/>
      <c r="N457" s="139"/>
      <c r="O457" s="139"/>
      <c r="P457" s="139"/>
      <c r="Q457" s="139"/>
      <c r="R457" s="139"/>
      <c r="S457" s="139"/>
      <c r="T457" s="139"/>
      <c r="U457" s="139"/>
      <c r="V457" s="139"/>
    </row>
    <row r="458">
      <c r="A458" s="176"/>
      <c r="B458" s="173"/>
      <c r="C458" s="173"/>
      <c r="D458" s="173"/>
      <c r="E458" s="173"/>
      <c r="F458" s="176"/>
      <c r="G458" s="173"/>
      <c r="H458" s="173"/>
      <c r="I458" s="173"/>
      <c r="J458" s="173"/>
      <c r="K458" s="173"/>
      <c r="L458" s="126"/>
      <c r="M458" s="126"/>
      <c r="N458" s="126"/>
      <c r="O458" s="126"/>
      <c r="P458" s="126"/>
      <c r="Q458" s="126"/>
      <c r="R458" s="126"/>
      <c r="S458" s="126"/>
      <c r="T458" s="126"/>
      <c r="U458" s="126"/>
      <c r="V458" s="126"/>
    </row>
    <row r="459">
      <c r="A459" s="175"/>
      <c r="B459" s="174"/>
      <c r="C459" s="174"/>
      <c r="D459" s="174"/>
      <c r="E459" s="174"/>
      <c r="F459" s="175"/>
      <c r="G459" s="174"/>
      <c r="H459" s="174"/>
      <c r="I459" s="174"/>
      <c r="J459" s="174"/>
      <c r="K459" s="174"/>
      <c r="L459" s="139"/>
      <c r="M459" s="139"/>
      <c r="N459" s="139"/>
      <c r="O459" s="139"/>
      <c r="P459" s="139"/>
      <c r="Q459" s="139"/>
      <c r="R459" s="139"/>
      <c r="S459" s="139"/>
      <c r="T459" s="139"/>
      <c r="U459" s="139"/>
      <c r="V459" s="139"/>
    </row>
    <row r="460">
      <c r="A460" s="176"/>
      <c r="B460" s="173"/>
      <c r="C460" s="173"/>
      <c r="D460" s="173"/>
      <c r="E460" s="173"/>
      <c r="F460" s="176"/>
      <c r="G460" s="173"/>
      <c r="H460" s="173"/>
      <c r="I460" s="173"/>
      <c r="J460" s="173"/>
      <c r="K460" s="173"/>
      <c r="L460" s="126"/>
      <c r="M460" s="126"/>
      <c r="N460" s="126"/>
      <c r="O460" s="126"/>
      <c r="P460" s="126"/>
      <c r="Q460" s="126"/>
      <c r="R460" s="126"/>
      <c r="S460" s="126"/>
      <c r="T460" s="126"/>
      <c r="U460" s="126"/>
      <c r="V460" s="126"/>
    </row>
    <row r="461">
      <c r="A461" s="175"/>
      <c r="B461" s="174"/>
      <c r="C461" s="174"/>
      <c r="D461" s="174"/>
      <c r="E461" s="174"/>
      <c r="F461" s="175"/>
      <c r="G461" s="174"/>
      <c r="H461" s="174"/>
      <c r="I461" s="174"/>
      <c r="J461" s="174"/>
      <c r="K461" s="174"/>
      <c r="L461" s="139"/>
      <c r="M461" s="139"/>
      <c r="N461" s="139"/>
      <c r="O461" s="139"/>
      <c r="P461" s="139"/>
      <c r="Q461" s="139"/>
      <c r="R461" s="139"/>
      <c r="S461" s="139"/>
      <c r="T461" s="139"/>
      <c r="U461" s="139"/>
      <c r="V461" s="139"/>
    </row>
    <row r="462">
      <c r="A462" s="176"/>
      <c r="B462" s="173"/>
      <c r="C462" s="173"/>
      <c r="D462" s="173"/>
      <c r="E462" s="173"/>
      <c r="F462" s="176"/>
      <c r="G462" s="173"/>
      <c r="H462" s="173"/>
      <c r="I462" s="173"/>
      <c r="J462" s="173"/>
      <c r="K462" s="173"/>
      <c r="L462" s="126"/>
      <c r="M462" s="126"/>
      <c r="N462" s="126"/>
      <c r="O462" s="126"/>
      <c r="P462" s="126"/>
      <c r="Q462" s="126"/>
      <c r="R462" s="126"/>
      <c r="S462" s="126"/>
      <c r="T462" s="126"/>
      <c r="U462" s="126"/>
      <c r="V462" s="126"/>
    </row>
    <row r="463">
      <c r="A463" s="175"/>
      <c r="B463" s="174"/>
      <c r="C463" s="174"/>
      <c r="D463" s="174"/>
      <c r="E463" s="174"/>
      <c r="F463" s="175"/>
      <c r="G463" s="174"/>
      <c r="H463" s="174"/>
      <c r="I463" s="174"/>
      <c r="J463" s="174"/>
      <c r="K463" s="174"/>
      <c r="L463" s="139"/>
      <c r="M463" s="139"/>
      <c r="N463" s="139"/>
      <c r="O463" s="139"/>
      <c r="P463" s="139"/>
      <c r="Q463" s="139"/>
      <c r="R463" s="139"/>
      <c r="S463" s="139"/>
      <c r="T463" s="139"/>
      <c r="U463" s="139"/>
      <c r="V463" s="139"/>
    </row>
    <row r="464">
      <c r="A464" s="176"/>
      <c r="B464" s="173"/>
      <c r="C464" s="173"/>
      <c r="D464" s="173"/>
      <c r="E464" s="173"/>
      <c r="F464" s="176"/>
      <c r="G464" s="173"/>
      <c r="H464" s="173"/>
      <c r="I464" s="173"/>
      <c r="J464" s="173"/>
      <c r="K464" s="173"/>
      <c r="L464" s="126"/>
      <c r="M464" s="126"/>
      <c r="N464" s="126"/>
      <c r="O464" s="126"/>
      <c r="P464" s="126"/>
      <c r="Q464" s="126"/>
      <c r="R464" s="126"/>
      <c r="S464" s="126"/>
      <c r="T464" s="126"/>
      <c r="U464" s="126"/>
      <c r="V464" s="126"/>
    </row>
    <row r="465">
      <c r="A465" s="175"/>
      <c r="B465" s="174"/>
      <c r="C465" s="174"/>
      <c r="D465" s="174"/>
      <c r="E465" s="174"/>
      <c r="F465" s="175"/>
      <c r="G465" s="174"/>
      <c r="H465" s="174"/>
      <c r="I465" s="174"/>
      <c r="J465" s="174"/>
      <c r="K465" s="174"/>
      <c r="L465" s="139"/>
      <c r="M465" s="139"/>
      <c r="N465" s="139"/>
      <c r="O465" s="139"/>
      <c r="P465" s="139"/>
      <c r="Q465" s="139"/>
      <c r="R465" s="139"/>
      <c r="S465" s="139"/>
      <c r="T465" s="139"/>
      <c r="U465" s="139"/>
      <c r="V465" s="139"/>
    </row>
    <row r="466">
      <c r="A466" s="176"/>
      <c r="B466" s="173"/>
      <c r="C466" s="173"/>
      <c r="D466" s="173"/>
      <c r="E466" s="173"/>
      <c r="F466" s="176"/>
      <c r="G466" s="173"/>
      <c r="H466" s="173"/>
      <c r="I466" s="173"/>
      <c r="J466" s="173"/>
      <c r="K466" s="173"/>
      <c r="L466" s="126"/>
      <c r="M466" s="126"/>
      <c r="N466" s="126"/>
      <c r="O466" s="126"/>
      <c r="P466" s="126"/>
      <c r="Q466" s="126"/>
      <c r="R466" s="126"/>
      <c r="S466" s="126"/>
      <c r="T466" s="126"/>
      <c r="U466" s="126"/>
      <c r="V466" s="126"/>
    </row>
    <row r="467">
      <c r="A467" s="175"/>
      <c r="B467" s="174"/>
      <c r="C467" s="174"/>
      <c r="D467" s="174"/>
      <c r="E467" s="174"/>
      <c r="F467" s="175"/>
      <c r="G467" s="174"/>
      <c r="H467" s="174"/>
      <c r="I467" s="174"/>
      <c r="J467" s="174"/>
      <c r="K467" s="174"/>
      <c r="L467" s="139"/>
      <c r="M467" s="139"/>
      <c r="N467" s="139"/>
      <c r="O467" s="139"/>
      <c r="P467" s="139"/>
      <c r="Q467" s="139"/>
      <c r="R467" s="139"/>
      <c r="S467" s="139"/>
      <c r="T467" s="139"/>
      <c r="U467" s="139"/>
      <c r="V467" s="139"/>
    </row>
    <row r="468">
      <c r="A468" s="176"/>
      <c r="B468" s="173"/>
      <c r="C468" s="173"/>
      <c r="D468" s="173"/>
      <c r="E468" s="173"/>
      <c r="F468" s="176"/>
      <c r="G468" s="173"/>
      <c r="H468" s="173"/>
      <c r="I468" s="173"/>
      <c r="J468" s="173"/>
      <c r="K468" s="173"/>
      <c r="L468" s="126"/>
      <c r="M468" s="126"/>
      <c r="N468" s="126"/>
      <c r="O468" s="126"/>
      <c r="P468" s="126"/>
      <c r="Q468" s="126"/>
      <c r="R468" s="126"/>
      <c r="S468" s="126"/>
      <c r="T468" s="126"/>
      <c r="U468" s="126"/>
      <c r="V468" s="126"/>
    </row>
    <row r="469">
      <c r="A469" s="175"/>
      <c r="B469" s="174"/>
      <c r="C469" s="174"/>
      <c r="D469" s="174"/>
      <c r="E469" s="174"/>
      <c r="F469" s="175"/>
      <c r="G469" s="174"/>
      <c r="H469" s="174"/>
      <c r="I469" s="174"/>
      <c r="J469" s="174"/>
      <c r="K469" s="174"/>
      <c r="L469" s="139"/>
      <c r="M469" s="139"/>
      <c r="N469" s="139"/>
      <c r="O469" s="139"/>
      <c r="P469" s="139"/>
      <c r="Q469" s="139"/>
      <c r="R469" s="139"/>
      <c r="S469" s="139"/>
      <c r="T469" s="139"/>
      <c r="U469" s="139"/>
      <c r="V469" s="139"/>
    </row>
    <row r="470">
      <c r="A470" s="176"/>
      <c r="B470" s="173"/>
      <c r="C470" s="173"/>
      <c r="D470" s="173"/>
      <c r="E470" s="173"/>
      <c r="F470" s="176"/>
      <c r="G470" s="173"/>
      <c r="H470" s="173"/>
      <c r="I470" s="173"/>
      <c r="J470" s="173"/>
      <c r="K470" s="173"/>
      <c r="L470" s="126"/>
      <c r="M470" s="126"/>
      <c r="N470" s="126"/>
      <c r="O470" s="126"/>
      <c r="P470" s="126"/>
      <c r="Q470" s="126"/>
      <c r="R470" s="126"/>
      <c r="S470" s="126"/>
      <c r="T470" s="126"/>
      <c r="U470" s="126"/>
      <c r="V470" s="126"/>
    </row>
    <row r="471">
      <c r="A471" s="175"/>
      <c r="B471" s="174"/>
      <c r="C471" s="174"/>
      <c r="D471" s="174"/>
      <c r="E471" s="174"/>
      <c r="F471" s="175"/>
      <c r="G471" s="174"/>
      <c r="H471" s="174"/>
      <c r="I471" s="174"/>
      <c r="J471" s="174"/>
      <c r="K471" s="174"/>
      <c r="L471" s="139"/>
      <c r="M471" s="139"/>
      <c r="N471" s="139"/>
      <c r="O471" s="139"/>
      <c r="P471" s="139"/>
      <c r="Q471" s="139"/>
      <c r="R471" s="139"/>
      <c r="S471" s="139"/>
      <c r="T471" s="139"/>
      <c r="U471" s="139"/>
      <c r="V471" s="139"/>
    </row>
    <row r="472">
      <c r="A472" s="176"/>
      <c r="B472" s="173"/>
      <c r="C472" s="173"/>
      <c r="D472" s="173"/>
      <c r="E472" s="173"/>
      <c r="F472" s="176"/>
      <c r="G472" s="173"/>
      <c r="H472" s="173"/>
      <c r="I472" s="173"/>
      <c r="J472" s="173"/>
      <c r="K472" s="173"/>
      <c r="L472" s="126"/>
      <c r="M472" s="126"/>
      <c r="N472" s="126"/>
      <c r="O472" s="126"/>
      <c r="P472" s="126"/>
      <c r="Q472" s="126"/>
      <c r="R472" s="126"/>
      <c r="S472" s="126"/>
      <c r="T472" s="126"/>
      <c r="U472" s="126"/>
      <c r="V472" s="126"/>
    </row>
    <row r="473">
      <c r="A473" s="175"/>
      <c r="B473" s="174"/>
      <c r="C473" s="174"/>
      <c r="D473" s="174"/>
      <c r="E473" s="174"/>
      <c r="F473" s="175"/>
      <c r="G473" s="174"/>
      <c r="H473" s="174"/>
      <c r="I473" s="174"/>
      <c r="J473" s="174"/>
      <c r="K473" s="174"/>
      <c r="L473" s="139"/>
      <c r="M473" s="139"/>
      <c r="N473" s="139"/>
      <c r="O473" s="139"/>
      <c r="P473" s="139"/>
      <c r="Q473" s="139"/>
      <c r="R473" s="139"/>
      <c r="S473" s="139"/>
      <c r="T473" s="139"/>
      <c r="U473" s="139"/>
      <c r="V473" s="139"/>
    </row>
    <row r="474">
      <c r="A474" s="176"/>
      <c r="B474" s="173"/>
      <c r="C474" s="173"/>
      <c r="D474" s="173"/>
      <c r="E474" s="173"/>
      <c r="F474" s="176"/>
      <c r="G474" s="173"/>
      <c r="H474" s="173"/>
      <c r="I474" s="173"/>
      <c r="J474" s="173"/>
      <c r="K474" s="173"/>
      <c r="L474" s="126"/>
      <c r="M474" s="126"/>
      <c r="N474" s="126"/>
      <c r="O474" s="126"/>
      <c r="P474" s="126"/>
      <c r="Q474" s="126"/>
      <c r="R474" s="126"/>
      <c r="S474" s="126"/>
      <c r="T474" s="126"/>
      <c r="U474" s="126"/>
      <c r="V474" s="126"/>
    </row>
    <row r="475">
      <c r="A475" s="175"/>
      <c r="B475" s="174"/>
      <c r="C475" s="174"/>
      <c r="D475" s="174"/>
      <c r="E475" s="174"/>
      <c r="F475" s="175"/>
      <c r="G475" s="174"/>
      <c r="H475" s="174"/>
      <c r="I475" s="174"/>
      <c r="J475" s="174"/>
      <c r="K475" s="174"/>
      <c r="L475" s="139"/>
      <c r="M475" s="139"/>
      <c r="N475" s="139"/>
      <c r="O475" s="139"/>
      <c r="P475" s="139"/>
      <c r="Q475" s="139"/>
      <c r="R475" s="139"/>
      <c r="S475" s="139"/>
      <c r="T475" s="139"/>
      <c r="U475" s="139"/>
      <c r="V475" s="139"/>
    </row>
    <row r="476">
      <c r="A476" s="176"/>
      <c r="B476" s="173"/>
      <c r="C476" s="173"/>
      <c r="D476" s="173"/>
      <c r="E476" s="173"/>
      <c r="F476" s="176"/>
      <c r="G476" s="173"/>
      <c r="H476" s="173"/>
      <c r="I476" s="173"/>
      <c r="J476" s="173"/>
      <c r="K476" s="173"/>
      <c r="L476" s="126"/>
      <c r="M476" s="126"/>
      <c r="N476" s="126"/>
      <c r="O476" s="126"/>
      <c r="P476" s="126"/>
      <c r="Q476" s="126"/>
      <c r="R476" s="126"/>
      <c r="S476" s="126"/>
      <c r="T476" s="126"/>
      <c r="U476" s="126"/>
      <c r="V476" s="126"/>
    </row>
    <row r="477">
      <c r="A477" s="175"/>
      <c r="B477" s="174"/>
      <c r="C477" s="174"/>
      <c r="D477" s="174"/>
      <c r="E477" s="174"/>
      <c r="F477" s="175"/>
      <c r="G477" s="174"/>
      <c r="H477" s="174"/>
      <c r="I477" s="174"/>
      <c r="J477" s="174"/>
      <c r="K477" s="174"/>
      <c r="L477" s="139"/>
      <c r="M477" s="139"/>
      <c r="N477" s="139"/>
      <c r="O477" s="139"/>
      <c r="P477" s="139"/>
      <c r="Q477" s="139"/>
      <c r="R477" s="139"/>
      <c r="S477" s="139"/>
      <c r="T477" s="139"/>
      <c r="U477" s="139"/>
      <c r="V477" s="139"/>
    </row>
    <row r="478">
      <c r="A478" s="176"/>
      <c r="B478" s="173"/>
      <c r="C478" s="173"/>
      <c r="D478" s="173"/>
      <c r="E478" s="173"/>
      <c r="F478" s="176"/>
      <c r="G478" s="173"/>
      <c r="H478" s="173"/>
      <c r="I478" s="173"/>
      <c r="J478" s="173"/>
      <c r="K478" s="173"/>
      <c r="L478" s="126"/>
      <c r="M478" s="126"/>
      <c r="N478" s="126"/>
      <c r="O478" s="126"/>
      <c r="P478" s="126"/>
      <c r="Q478" s="126"/>
      <c r="R478" s="126"/>
      <c r="S478" s="126"/>
      <c r="T478" s="126"/>
      <c r="U478" s="126"/>
      <c r="V478" s="126"/>
    </row>
    <row r="479">
      <c r="A479" s="175"/>
      <c r="B479" s="174"/>
      <c r="C479" s="174"/>
      <c r="D479" s="174"/>
      <c r="E479" s="174"/>
      <c r="F479" s="175"/>
      <c r="G479" s="174"/>
      <c r="H479" s="174"/>
      <c r="I479" s="174"/>
      <c r="J479" s="174"/>
      <c r="K479" s="174"/>
      <c r="L479" s="139"/>
      <c r="M479" s="139"/>
      <c r="N479" s="139"/>
      <c r="O479" s="139"/>
      <c r="P479" s="139"/>
      <c r="Q479" s="139"/>
      <c r="R479" s="139"/>
      <c r="S479" s="139"/>
      <c r="T479" s="139"/>
      <c r="U479" s="139"/>
      <c r="V479" s="139"/>
    </row>
    <row r="480">
      <c r="A480" s="176"/>
      <c r="B480" s="173"/>
      <c r="C480" s="173"/>
      <c r="D480" s="173"/>
      <c r="E480" s="173"/>
      <c r="F480" s="176"/>
      <c r="G480" s="173"/>
      <c r="H480" s="173"/>
      <c r="I480" s="173"/>
      <c r="J480" s="173"/>
      <c r="K480" s="173"/>
      <c r="L480" s="126"/>
      <c r="M480" s="126"/>
      <c r="N480" s="126"/>
      <c r="O480" s="126"/>
      <c r="P480" s="126"/>
      <c r="Q480" s="126"/>
      <c r="R480" s="126"/>
      <c r="S480" s="126"/>
      <c r="T480" s="126"/>
      <c r="U480" s="126"/>
      <c r="V480" s="126"/>
    </row>
    <row r="481">
      <c r="A481" s="175"/>
      <c r="B481" s="174"/>
      <c r="C481" s="174"/>
      <c r="D481" s="174"/>
      <c r="E481" s="174"/>
      <c r="F481" s="175"/>
      <c r="G481" s="174"/>
      <c r="H481" s="174"/>
      <c r="I481" s="174"/>
      <c r="J481" s="174"/>
      <c r="K481" s="174"/>
      <c r="L481" s="139"/>
      <c r="M481" s="139"/>
      <c r="N481" s="139"/>
      <c r="O481" s="139"/>
      <c r="P481" s="139"/>
      <c r="Q481" s="139"/>
      <c r="R481" s="139"/>
      <c r="S481" s="139"/>
      <c r="T481" s="139"/>
      <c r="U481" s="139"/>
      <c r="V481" s="139"/>
    </row>
    <row r="482">
      <c r="A482" s="176"/>
      <c r="B482" s="173"/>
      <c r="C482" s="173"/>
      <c r="D482" s="173"/>
      <c r="E482" s="173"/>
      <c r="F482" s="176"/>
      <c r="G482" s="173"/>
      <c r="H482" s="173"/>
      <c r="I482" s="173"/>
      <c r="J482" s="173"/>
      <c r="K482" s="173"/>
      <c r="L482" s="126"/>
      <c r="M482" s="126"/>
      <c r="N482" s="126"/>
      <c r="O482" s="126"/>
      <c r="P482" s="126"/>
      <c r="Q482" s="126"/>
      <c r="R482" s="126"/>
      <c r="S482" s="126"/>
      <c r="T482" s="126"/>
      <c r="U482" s="126"/>
      <c r="V482" s="126"/>
    </row>
    <row r="483">
      <c r="A483" s="175"/>
      <c r="B483" s="174"/>
      <c r="C483" s="174"/>
      <c r="D483" s="174"/>
      <c r="E483" s="174"/>
      <c r="F483" s="175"/>
      <c r="G483" s="174"/>
      <c r="H483" s="174"/>
      <c r="I483" s="174"/>
      <c r="J483" s="174"/>
      <c r="K483" s="174"/>
      <c r="L483" s="139"/>
      <c r="M483" s="139"/>
      <c r="N483" s="139"/>
      <c r="O483" s="139"/>
      <c r="P483" s="139"/>
      <c r="Q483" s="139"/>
      <c r="R483" s="139"/>
      <c r="S483" s="139"/>
      <c r="T483" s="139"/>
      <c r="U483" s="139"/>
      <c r="V483" s="139"/>
    </row>
    <row r="484">
      <c r="A484" s="176"/>
      <c r="B484" s="173"/>
      <c r="C484" s="173"/>
      <c r="D484" s="173"/>
      <c r="E484" s="173"/>
      <c r="F484" s="176"/>
      <c r="G484" s="173"/>
      <c r="H484" s="173"/>
      <c r="I484" s="173"/>
      <c r="J484" s="173"/>
      <c r="K484" s="173"/>
      <c r="L484" s="126"/>
      <c r="M484" s="126"/>
      <c r="N484" s="126"/>
      <c r="O484" s="126"/>
      <c r="P484" s="126"/>
      <c r="Q484" s="126"/>
      <c r="R484" s="126"/>
      <c r="S484" s="126"/>
      <c r="T484" s="126"/>
      <c r="U484" s="126"/>
      <c r="V484" s="126"/>
    </row>
    <row r="485">
      <c r="A485" s="175"/>
      <c r="B485" s="174"/>
      <c r="C485" s="174"/>
      <c r="D485" s="174"/>
      <c r="E485" s="174"/>
      <c r="F485" s="175"/>
      <c r="G485" s="174"/>
      <c r="H485" s="174"/>
      <c r="I485" s="174"/>
      <c r="J485" s="174"/>
      <c r="K485" s="174"/>
      <c r="L485" s="139"/>
      <c r="M485" s="139"/>
      <c r="N485" s="139"/>
      <c r="O485" s="139"/>
      <c r="P485" s="139"/>
      <c r="Q485" s="139"/>
      <c r="R485" s="139"/>
      <c r="S485" s="139"/>
      <c r="T485" s="139"/>
      <c r="U485" s="139"/>
      <c r="V485" s="139"/>
    </row>
    <row r="486">
      <c r="A486" s="176"/>
      <c r="B486" s="173"/>
      <c r="C486" s="173"/>
      <c r="D486" s="173"/>
      <c r="E486" s="173"/>
      <c r="F486" s="176"/>
      <c r="G486" s="173"/>
      <c r="H486" s="173"/>
      <c r="I486" s="173"/>
      <c r="J486" s="173"/>
      <c r="K486" s="173"/>
      <c r="L486" s="126"/>
      <c r="M486" s="126"/>
      <c r="N486" s="126"/>
      <c r="O486" s="126"/>
      <c r="P486" s="126"/>
      <c r="Q486" s="126"/>
      <c r="R486" s="126"/>
      <c r="S486" s="126"/>
      <c r="T486" s="126"/>
      <c r="U486" s="126"/>
      <c r="V486" s="126"/>
    </row>
    <row r="487">
      <c r="A487" s="175"/>
      <c r="B487" s="174"/>
      <c r="C487" s="174"/>
      <c r="D487" s="174"/>
      <c r="E487" s="174"/>
      <c r="F487" s="175"/>
      <c r="G487" s="174"/>
      <c r="H487" s="174"/>
      <c r="I487" s="174"/>
      <c r="J487" s="174"/>
      <c r="K487" s="174"/>
      <c r="L487" s="139"/>
      <c r="M487" s="139"/>
      <c r="N487" s="139"/>
      <c r="O487" s="139"/>
      <c r="P487" s="139"/>
      <c r="Q487" s="139"/>
      <c r="R487" s="139"/>
      <c r="S487" s="139"/>
      <c r="T487" s="139"/>
      <c r="U487" s="139"/>
      <c r="V487" s="139"/>
    </row>
    <row r="488">
      <c r="A488" s="176"/>
      <c r="B488" s="173"/>
      <c r="C488" s="173"/>
      <c r="D488" s="173"/>
      <c r="E488" s="173"/>
      <c r="F488" s="176"/>
      <c r="G488" s="173"/>
      <c r="H488" s="173"/>
      <c r="I488" s="173"/>
      <c r="J488" s="173"/>
      <c r="K488" s="173"/>
      <c r="L488" s="126"/>
      <c r="M488" s="126"/>
      <c r="N488" s="126"/>
      <c r="O488" s="126"/>
      <c r="P488" s="126"/>
      <c r="Q488" s="126"/>
      <c r="R488" s="126"/>
      <c r="S488" s="126"/>
      <c r="T488" s="126"/>
      <c r="U488" s="126"/>
      <c r="V488" s="126"/>
    </row>
    <row r="489">
      <c r="A489" s="175"/>
      <c r="B489" s="174"/>
      <c r="C489" s="174"/>
      <c r="D489" s="174"/>
      <c r="E489" s="174"/>
      <c r="F489" s="175"/>
      <c r="G489" s="174"/>
      <c r="H489" s="174"/>
      <c r="I489" s="174"/>
      <c r="J489" s="174"/>
      <c r="K489" s="174"/>
      <c r="L489" s="139"/>
      <c r="M489" s="139"/>
      <c r="N489" s="139"/>
      <c r="O489" s="139"/>
      <c r="P489" s="139"/>
      <c r="Q489" s="139"/>
      <c r="R489" s="139"/>
      <c r="S489" s="139"/>
      <c r="T489" s="139"/>
      <c r="U489" s="139"/>
      <c r="V489" s="139"/>
    </row>
    <row r="490">
      <c r="A490" s="176"/>
      <c r="B490" s="173"/>
      <c r="C490" s="173"/>
      <c r="D490" s="173"/>
      <c r="E490" s="173"/>
      <c r="F490" s="176"/>
      <c r="G490" s="173"/>
      <c r="H490" s="173"/>
      <c r="I490" s="173"/>
      <c r="J490" s="173"/>
      <c r="K490" s="173"/>
      <c r="L490" s="126"/>
      <c r="M490" s="126"/>
      <c r="N490" s="126"/>
      <c r="O490" s="126"/>
      <c r="P490" s="126"/>
      <c r="Q490" s="126"/>
      <c r="R490" s="126"/>
      <c r="S490" s="126"/>
      <c r="T490" s="126"/>
      <c r="U490" s="126"/>
      <c r="V490" s="126"/>
    </row>
    <row r="491">
      <c r="A491" s="175"/>
      <c r="B491" s="174"/>
      <c r="C491" s="174"/>
      <c r="D491" s="174"/>
      <c r="E491" s="174"/>
      <c r="F491" s="175"/>
      <c r="G491" s="174"/>
      <c r="H491" s="174"/>
      <c r="I491" s="174"/>
      <c r="J491" s="174"/>
      <c r="K491" s="174"/>
      <c r="L491" s="139"/>
      <c r="M491" s="139"/>
      <c r="N491" s="139"/>
      <c r="O491" s="139"/>
      <c r="P491" s="139"/>
      <c r="Q491" s="139"/>
      <c r="R491" s="139"/>
      <c r="S491" s="139"/>
      <c r="T491" s="139"/>
      <c r="U491" s="139"/>
      <c r="V491" s="139"/>
    </row>
    <row r="492">
      <c r="A492" s="176"/>
      <c r="B492" s="173"/>
      <c r="C492" s="173"/>
      <c r="D492" s="173"/>
      <c r="E492" s="173"/>
      <c r="F492" s="176"/>
      <c r="G492" s="173"/>
      <c r="H492" s="173"/>
      <c r="I492" s="173"/>
      <c r="J492" s="173"/>
      <c r="K492" s="173"/>
      <c r="L492" s="126"/>
      <c r="M492" s="126"/>
      <c r="N492" s="126"/>
      <c r="O492" s="126"/>
      <c r="P492" s="126"/>
      <c r="Q492" s="126"/>
      <c r="R492" s="126"/>
      <c r="S492" s="126"/>
      <c r="T492" s="126"/>
      <c r="U492" s="126"/>
      <c r="V492" s="126"/>
    </row>
    <row r="493">
      <c r="A493" s="175"/>
      <c r="B493" s="174"/>
      <c r="C493" s="174"/>
      <c r="D493" s="174"/>
      <c r="E493" s="174"/>
      <c r="F493" s="175"/>
      <c r="G493" s="174"/>
      <c r="H493" s="174"/>
      <c r="I493" s="174"/>
      <c r="J493" s="174"/>
      <c r="K493" s="174"/>
      <c r="L493" s="139"/>
      <c r="M493" s="139"/>
      <c r="N493" s="139"/>
      <c r="O493" s="139"/>
      <c r="P493" s="139"/>
      <c r="Q493" s="139"/>
      <c r="R493" s="139"/>
      <c r="S493" s="139"/>
      <c r="T493" s="139"/>
      <c r="U493" s="139"/>
      <c r="V493" s="139"/>
    </row>
    <row r="494">
      <c r="A494" s="176"/>
      <c r="B494" s="173"/>
      <c r="C494" s="173"/>
      <c r="D494" s="173"/>
      <c r="E494" s="173"/>
      <c r="F494" s="176"/>
      <c r="G494" s="173"/>
      <c r="H494" s="173"/>
      <c r="I494" s="173"/>
      <c r="J494" s="173"/>
      <c r="K494" s="173"/>
      <c r="L494" s="126"/>
      <c r="M494" s="126"/>
      <c r="N494" s="126"/>
      <c r="O494" s="126"/>
      <c r="P494" s="126"/>
      <c r="Q494" s="126"/>
      <c r="R494" s="126"/>
      <c r="S494" s="126"/>
      <c r="T494" s="126"/>
      <c r="U494" s="126"/>
      <c r="V494" s="126"/>
    </row>
    <row r="495">
      <c r="A495" s="175"/>
      <c r="B495" s="174"/>
      <c r="C495" s="174"/>
      <c r="D495" s="174"/>
      <c r="E495" s="174"/>
      <c r="F495" s="175"/>
      <c r="G495" s="174"/>
      <c r="H495" s="174"/>
      <c r="I495" s="174"/>
      <c r="J495" s="174"/>
      <c r="K495" s="174"/>
      <c r="L495" s="139"/>
      <c r="M495" s="139"/>
      <c r="N495" s="139"/>
      <c r="O495" s="139"/>
      <c r="P495" s="139"/>
      <c r="Q495" s="139"/>
      <c r="R495" s="139"/>
      <c r="S495" s="139"/>
      <c r="T495" s="139"/>
      <c r="U495" s="139"/>
      <c r="V495" s="139"/>
    </row>
    <row r="496">
      <c r="A496" s="176"/>
      <c r="B496" s="173"/>
      <c r="C496" s="173"/>
      <c r="D496" s="173"/>
      <c r="E496" s="173"/>
      <c r="F496" s="176"/>
      <c r="G496" s="173"/>
      <c r="H496" s="173"/>
      <c r="I496" s="173"/>
      <c r="J496" s="173"/>
      <c r="K496" s="173"/>
      <c r="L496" s="126"/>
      <c r="M496" s="126"/>
      <c r="N496" s="126"/>
      <c r="O496" s="126"/>
      <c r="P496" s="126"/>
      <c r="Q496" s="126"/>
      <c r="R496" s="126"/>
      <c r="S496" s="126"/>
      <c r="T496" s="126"/>
      <c r="U496" s="126"/>
      <c r="V496" s="126"/>
    </row>
    <row r="497">
      <c r="A497" s="175"/>
      <c r="B497" s="174"/>
      <c r="C497" s="174"/>
      <c r="D497" s="174"/>
      <c r="E497" s="174"/>
      <c r="F497" s="175"/>
      <c r="G497" s="174"/>
      <c r="H497" s="174"/>
      <c r="I497" s="174"/>
      <c r="J497" s="174"/>
      <c r="K497" s="174"/>
      <c r="L497" s="139"/>
      <c r="M497" s="139"/>
      <c r="N497" s="139"/>
      <c r="O497" s="139"/>
      <c r="P497" s="139"/>
      <c r="Q497" s="139"/>
      <c r="R497" s="139"/>
      <c r="S497" s="139"/>
      <c r="T497" s="139"/>
      <c r="U497" s="139"/>
      <c r="V497" s="139"/>
    </row>
    <row r="498">
      <c r="A498" s="176"/>
      <c r="B498" s="173"/>
      <c r="C498" s="173"/>
      <c r="D498" s="173"/>
      <c r="E498" s="173"/>
      <c r="F498" s="176"/>
      <c r="G498" s="173"/>
      <c r="H498" s="173"/>
      <c r="I498" s="173"/>
      <c r="J498" s="173"/>
      <c r="K498" s="173"/>
      <c r="L498" s="126"/>
      <c r="M498" s="126"/>
      <c r="N498" s="126"/>
      <c r="O498" s="126"/>
      <c r="P498" s="126"/>
      <c r="Q498" s="126"/>
      <c r="R498" s="126"/>
      <c r="S498" s="126"/>
      <c r="T498" s="126"/>
      <c r="U498" s="126"/>
      <c r="V498" s="126"/>
    </row>
    <row r="499">
      <c r="A499" s="175"/>
      <c r="B499" s="174"/>
      <c r="C499" s="174"/>
      <c r="D499" s="174"/>
      <c r="E499" s="174"/>
      <c r="F499" s="175"/>
      <c r="G499" s="174"/>
      <c r="H499" s="174"/>
      <c r="I499" s="174"/>
      <c r="J499" s="174"/>
      <c r="K499" s="174"/>
      <c r="L499" s="139"/>
      <c r="M499" s="139"/>
      <c r="N499" s="139"/>
      <c r="O499" s="139"/>
      <c r="P499" s="139"/>
      <c r="Q499" s="139"/>
      <c r="R499" s="139"/>
      <c r="S499" s="139"/>
      <c r="T499" s="139"/>
      <c r="U499" s="139"/>
      <c r="V499" s="139"/>
    </row>
    <row r="500">
      <c r="A500" s="176"/>
      <c r="B500" s="173"/>
      <c r="C500" s="173"/>
      <c r="D500" s="173"/>
      <c r="E500" s="173"/>
      <c r="F500" s="176"/>
      <c r="G500" s="173"/>
      <c r="H500" s="173"/>
      <c r="I500" s="173"/>
      <c r="J500" s="173"/>
      <c r="K500" s="173"/>
      <c r="L500" s="126"/>
      <c r="M500" s="126"/>
      <c r="N500" s="126"/>
      <c r="O500" s="126"/>
      <c r="P500" s="126"/>
      <c r="Q500" s="126"/>
      <c r="R500" s="126"/>
      <c r="S500" s="126"/>
      <c r="T500" s="126"/>
      <c r="U500" s="126"/>
      <c r="V500" s="126"/>
    </row>
    <row r="501">
      <c r="A501" s="175"/>
      <c r="B501" s="174"/>
      <c r="C501" s="174"/>
      <c r="D501" s="174"/>
      <c r="E501" s="174"/>
      <c r="F501" s="175"/>
      <c r="G501" s="174"/>
      <c r="H501" s="174"/>
      <c r="I501" s="174"/>
      <c r="J501" s="174"/>
      <c r="K501" s="174"/>
      <c r="L501" s="139"/>
      <c r="M501" s="139"/>
      <c r="N501" s="139"/>
      <c r="O501" s="139"/>
      <c r="P501" s="139"/>
      <c r="Q501" s="139"/>
      <c r="R501" s="139"/>
      <c r="S501" s="139"/>
      <c r="T501" s="139"/>
      <c r="U501" s="139"/>
      <c r="V501" s="139"/>
    </row>
    <row r="502">
      <c r="A502" s="176"/>
      <c r="B502" s="173"/>
      <c r="C502" s="173"/>
      <c r="D502" s="173"/>
      <c r="E502" s="173"/>
      <c r="F502" s="176"/>
      <c r="G502" s="173"/>
      <c r="H502" s="173"/>
      <c r="I502" s="173"/>
      <c r="J502" s="173"/>
      <c r="K502" s="173"/>
      <c r="L502" s="126"/>
      <c r="M502" s="126"/>
      <c r="N502" s="126"/>
      <c r="O502" s="126"/>
      <c r="P502" s="126"/>
      <c r="Q502" s="126"/>
      <c r="R502" s="126"/>
      <c r="S502" s="126"/>
      <c r="T502" s="126"/>
      <c r="U502" s="126"/>
      <c r="V502" s="126"/>
    </row>
    <row r="503">
      <c r="A503" s="175"/>
      <c r="B503" s="174"/>
      <c r="C503" s="174"/>
      <c r="D503" s="174"/>
      <c r="E503" s="174"/>
      <c r="F503" s="175"/>
      <c r="G503" s="174"/>
      <c r="H503" s="174"/>
      <c r="I503" s="174"/>
      <c r="J503" s="174"/>
      <c r="K503" s="174"/>
      <c r="L503" s="139"/>
      <c r="M503" s="139"/>
      <c r="N503" s="139"/>
      <c r="O503" s="139"/>
      <c r="P503" s="139"/>
      <c r="Q503" s="139"/>
      <c r="R503" s="139"/>
      <c r="S503" s="139"/>
      <c r="T503" s="139"/>
      <c r="U503" s="139"/>
      <c r="V503" s="139"/>
    </row>
    <row r="504">
      <c r="A504" s="176"/>
      <c r="B504" s="173"/>
      <c r="C504" s="173"/>
      <c r="D504" s="173"/>
      <c r="E504" s="173"/>
      <c r="F504" s="176"/>
      <c r="G504" s="173"/>
      <c r="H504" s="173"/>
      <c r="I504" s="173"/>
      <c r="J504" s="173"/>
      <c r="K504" s="173"/>
      <c r="L504" s="126"/>
      <c r="M504" s="126"/>
      <c r="N504" s="126"/>
      <c r="O504" s="126"/>
      <c r="P504" s="126"/>
      <c r="Q504" s="126"/>
      <c r="R504" s="126"/>
      <c r="S504" s="126"/>
      <c r="T504" s="126"/>
      <c r="U504" s="126"/>
      <c r="V504" s="126"/>
    </row>
    <row r="505">
      <c r="A505" s="175"/>
      <c r="B505" s="174"/>
      <c r="C505" s="174"/>
      <c r="D505" s="174"/>
      <c r="E505" s="174"/>
      <c r="F505" s="175"/>
      <c r="G505" s="174"/>
      <c r="H505" s="174"/>
      <c r="I505" s="174"/>
      <c r="J505" s="174"/>
      <c r="K505" s="174"/>
      <c r="L505" s="139"/>
      <c r="M505" s="139"/>
      <c r="N505" s="139"/>
      <c r="O505" s="139"/>
      <c r="P505" s="139"/>
      <c r="Q505" s="139"/>
      <c r="R505" s="139"/>
      <c r="S505" s="139"/>
      <c r="T505" s="139"/>
      <c r="U505" s="139"/>
      <c r="V505" s="139"/>
    </row>
    <row r="506">
      <c r="A506" s="176"/>
      <c r="B506" s="173"/>
      <c r="C506" s="173"/>
      <c r="D506" s="173"/>
      <c r="E506" s="173"/>
      <c r="F506" s="176"/>
      <c r="G506" s="173"/>
      <c r="H506" s="173"/>
      <c r="I506" s="173"/>
      <c r="J506" s="173"/>
      <c r="K506" s="173"/>
      <c r="L506" s="126"/>
      <c r="M506" s="126"/>
      <c r="N506" s="126"/>
      <c r="O506" s="126"/>
      <c r="P506" s="126"/>
      <c r="Q506" s="126"/>
      <c r="R506" s="126"/>
      <c r="S506" s="126"/>
      <c r="T506" s="126"/>
      <c r="U506" s="126"/>
      <c r="V506" s="126"/>
    </row>
    <row r="507">
      <c r="A507" s="175"/>
      <c r="B507" s="174"/>
      <c r="C507" s="174"/>
      <c r="D507" s="174"/>
      <c r="E507" s="174"/>
      <c r="F507" s="175"/>
      <c r="G507" s="174"/>
      <c r="H507" s="174"/>
      <c r="I507" s="174"/>
      <c r="J507" s="174"/>
      <c r="K507" s="174"/>
      <c r="L507" s="139"/>
      <c r="M507" s="139"/>
      <c r="N507" s="139"/>
      <c r="O507" s="139"/>
      <c r="P507" s="139"/>
      <c r="Q507" s="139"/>
      <c r="R507" s="139"/>
      <c r="S507" s="139"/>
      <c r="T507" s="139"/>
      <c r="U507" s="139"/>
      <c r="V507" s="139"/>
    </row>
    <row r="508">
      <c r="A508" s="176"/>
      <c r="B508" s="173"/>
      <c r="C508" s="173"/>
      <c r="D508" s="173"/>
      <c r="E508" s="173"/>
      <c r="F508" s="176"/>
      <c r="G508" s="173"/>
      <c r="H508" s="173"/>
      <c r="I508" s="173"/>
      <c r="J508" s="173"/>
      <c r="K508" s="173"/>
      <c r="L508" s="126"/>
      <c r="M508" s="126"/>
      <c r="N508" s="126"/>
      <c r="O508" s="126"/>
      <c r="P508" s="126"/>
      <c r="Q508" s="126"/>
      <c r="R508" s="126"/>
      <c r="S508" s="126"/>
      <c r="T508" s="126"/>
      <c r="U508" s="126"/>
      <c r="V508" s="126"/>
    </row>
    <row r="509">
      <c r="A509" s="175"/>
      <c r="B509" s="174"/>
      <c r="C509" s="174"/>
      <c r="D509" s="174"/>
      <c r="E509" s="174"/>
      <c r="F509" s="175"/>
      <c r="G509" s="174"/>
      <c r="H509" s="174"/>
      <c r="I509" s="174"/>
      <c r="J509" s="174"/>
      <c r="K509" s="174"/>
      <c r="L509" s="139"/>
      <c r="M509" s="139"/>
      <c r="N509" s="139"/>
      <c r="O509" s="139"/>
      <c r="P509" s="139"/>
      <c r="Q509" s="139"/>
      <c r="R509" s="139"/>
      <c r="S509" s="139"/>
      <c r="T509" s="139"/>
      <c r="U509" s="139"/>
      <c r="V509" s="139"/>
    </row>
    <row r="510">
      <c r="A510" s="176"/>
      <c r="B510" s="173"/>
      <c r="C510" s="173"/>
      <c r="D510" s="173"/>
      <c r="E510" s="173"/>
      <c r="F510" s="176"/>
      <c r="G510" s="173"/>
      <c r="H510" s="173"/>
      <c r="I510" s="173"/>
      <c r="J510" s="173"/>
      <c r="K510" s="173"/>
      <c r="L510" s="126"/>
      <c r="M510" s="126"/>
      <c r="N510" s="126"/>
      <c r="O510" s="126"/>
      <c r="P510" s="126"/>
      <c r="Q510" s="126"/>
      <c r="R510" s="126"/>
      <c r="S510" s="126"/>
      <c r="T510" s="126"/>
      <c r="U510" s="126"/>
      <c r="V510" s="126"/>
    </row>
    <row r="511">
      <c r="A511" s="175"/>
      <c r="B511" s="174"/>
      <c r="C511" s="174"/>
      <c r="D511" s="174"/>
      <c r="E511" s="174"/>
      <c r="F511" s="175"/>
      <c r="G511" s="174"/>
      <c r="H511" s="174"/>
      <c r="I511" s="174"/>
      <c r="J511" s="174"/>
      <c r="K511" s="174"/>
      <c r="L511" s="139"/>
      <c r="M511" s="139"/>
      <c r="N511" s="139"/>
      <c r="O511" s="139"/>
      <c r="P511" s="139"/>
      <c r="Q511" s="139"/>
      <c r="R511" s="139"/>
      <c r="S511" s="139"/>
      <c r="T511" s="139"/>
      <c r="U511" s="139"/>
      <c r="V511" s="139"/>
    </row>
    <row r="512">
      <c r="A512" s="176"/>
      <c r="B512" s="173"/>
      <c r="C512" s="173"/>
      <c r="D512" s="173"/>
      <c r="E512" s="173"/>
      <c r="F512" s="176"/>
      <c r="G512" s="173"/>
      <c r="H512" s="173"/>
      <c r="I512" s="173"/>
      <c r="J512" s="173"/>
      <c r="K512" s="173"/>
      <c r="L512" s="126"/>
      <c r="M512" s="126"/>
      <c r="N512" s="126"/>
      <c r="O512" s="126"/>
      <c r="P512" s="126"/>
      <c r="Q512" s="126"/>
      <c r="R512" s="126"/>
      <c r="S512" s="126"/>
      <c r="T512" s="126"/>
      <c r="U512" s="126"/>
      <c r="V512" s="126"/>
    </row>
    <row r="513">
      <c r="A513" s="175"/>
      <c r="B513" s="174"/>
      <c r="C513" s="174"/>
      <c r="D513" s="174"/>
      <c r="E513" s="174"/>
      <c r="F513" s="175"/>
      <c r="G513" s="174"/>
      <c r="H513" s="174"/>
      <c r="I513" s="174"/>
      <c r="J513" s="174"/>
      <c r="K513" s="174"/>
      <c r="L513" s="139"/>
      <c r="M513" s="139"/>
      <c r="N513" s="139"/>
      <c r="O513" s="139"/>
      <c r="P513" s="139"/>
      <c r="Q513" s="139"/>
      <c r="R513" s="139"/>
      <c r="S513" s="139"/>
      <c r="T513" s="139"/>
      <c r="U513" s="139"/>
      <c r="V513" s="139"/>
    </row>
    <row r="514">
      <c r="A514" s="176"/>
      <c r="B514" s="173"/>
      <c r="C514" s="173"/>
      <c r="D514" s="173"/>
      <c r="E514" s="173"/>
      <c r="F514" s="176"/>
      <c r="G514" s="173"/>
      <c r="H514" s="173"/>
      <c r="I514" s="173"/>
      <c r="J514" s="173"/>
      <c r="K514" s="173"/>
      <c r="L514" s="126"/>
      <c r="M514" s="126"/>
      <c r="N514" s="126"/>
      <c r="O514" s="126"/>
      <c r="P514" s="126"/>
      <c r="Q514" s="126"/>
      <c r="R514" s="126"/>
      <c r="S514" s="126"/>
      <c r="T514" s="126"/>
      <c r="U514" s="126"/>
      <c r="V514" s="126"/>
    </row>
    <row r="515">
      <c r="A515" s="175"/>
      <c r="B515" s="174"/>
      <c r="C515" s="174"/>
      <c r="D515" s="174"/>
      <c r="E515" s="174"/>
      <c r="F515" s="175"/>
      <c r="G515" s="174"/>
      <c r="H515" s="174"/>
      <c r="I515" s="174"/>
      <c r="J515" s="174"/>
      <c r="K515" s="174"/>
      <c r="L515" s="139"/>
      <c r="M515" s="139"/>
      <c r="N515" s="139"/>
      <c r="O515" s="139"/>
      <c r="P515" s="139"/>
      <c r="Q515" s="139"/>
      <c r="R515" s="139"/>
      <c r="S515" s="139"/>
      <c r="T515" s="139"/>
      <c r="U515" s="139"/>
      <c r="V515" s="139"/>
    </row>
    <row r="516">
      <c r="A516" s="176"/>
      <c r="B516" s="173"/>
      <c r="C516" s="173"/>
      <c r="D516" s="173"/>
      <c r="E516" s="173"/>
      <c r="F516" s="176"/>
      <c r="G516" s="173"/>
      <c r="H516" s="173"/>
      <c r="I516" s="173"/>
      <c r="J516" s="173"/>
      <c r="K516" s="173"/>
      <c r="L516" s="126"/>
      <c r="M516" s="126"/>
      <c r="N516" s="126"/>
      <c r="O516" s="126"/>
      <c r="P516" s="126"/>
      <c r="Q516" s="126"/>
      <c r="R516" s="126"/>
      <c r="S516" s="126"/>
      <c r="T516" s="126"/>
      <c r="U516" s="126"/>
      <c r="V516" s="126"/>
    </row>
    <row r="517">
      <c r="A517" s="175"/>
      <c r="B517" s="174"/>
      <c r="C517" s="174"/>
      <c r="D517" s="174"/>
      <c r="E517" s="174"/>
      <c r="F517" s="175"/>
      <c r="G517" s="174"/>
      <c r="H517" s="174"/>
      <c r="I517" s="174"/>
      <c r="J517" s="174"/>
      <c r="K517" s="174"/>
      <c r="L517" s="139"/>
      <c r="M517" s="139"/>
      <c r="N517" s="139"/>
      <c r="O517" s="139"/>
      <c r="P517" s="139"/>
      <c r="Q517" s="139"/>
      <c r="R517" s="139"/>
      <c r="S517" s="139"/>
      <c r="T517" s="139"/>
      <c r="U517" s="139"/>
      <c r="V517" s="139"/>
    </row>
    <row r="518">
      <c r="A518" s="176"/>
      <c r="B518" s="173"/>
      <c r="C518" s="173"/>
      <c r="D518" s="173"/>
      <c r="E518" s="173"/>
      <c r="F518" s="176"/>
      <c r="G518" s="173"/>
      <c r="H518" s="173"/>
      <c r="I518" s="173"/>
      <c r="J518" s="173"/>
      <c r="K518" s="173"/>
      <c r="L518" s="126"/>
      <c r="M518" s="126"/>
      <c r="N518" s="126"/>
      <c r="O518" s="126"/>
      <c r="P518" s="126"/>
      <c r="Q518" s="126"/>
      <c r="R518" s="126"/>
      <c r="S518" s="126"/>
      <c r="T518" s="126"/>
      <c r="U518" s="126"/>
      <c r="V518" s="126"/>
    </row>
    <row r="519">
      <c r="A519" s="175"/>
      <c r="B519" s="174"/>
      <c r="C519" s="174"/>
      <c r="D519" s="174"/>
      <c r="E519" s="174"/>
      <c r="F519" s="175"/>
      <c r="G519" s="174"/>
      <c r="H519" s="174"/>
      <c r="I519" s="174"/>
      <c r="J519" s="174"/>
      <c r="K519" s="174"/>
      <c r="L519" s="139"/>
      <c r="M519" s="139"/>
      <c r="N519" s="139"/>
      <c r="O519" s="139"/>
      <c r="P519" s="139"/>
      <c r="Q519" s="139"/>
      <c r="R519" s="139"/>
      <c r="S519" s="139"/>
      <c r="T519" s="139"/>
      <c r="U519" s="139"/>
      <c r="V519" s="139"/>
    </row>
    <row r="520">
      <c r="A520" s="176"/>
      <c r="B520" s="173"/>
      <c r="C520" s="173"/>
      <c r="D520" s="173"/>
      <c r="E520" s="173"/>
      <c r="F520" s="176"/>
      <c r="G520" s="173"/>
      <c r="H520" s="173"/>
      <c r="I520" s="173"/>
      <c r="J520" s="173"/>
      <c r="K520" s="173"/>
      <c r="L520" s="126"/>
      <c r="M520" s="126"/>
      <c r="N520" s="126"/>
      <c r="O520" s="126"/>
      <c r="P520" s="126"/>
      <c r="Q520" s="126"/>
      <c r="R520" s="126"/>
      <c r="S520" s="126"/>
      <c r="T520" s="126"/>
      <c r="U520" s="126"/>
      <c r="V520" s="126"/>
    </row>
    <row r="521">
      <c r="A521" s="175"/>
      <c r="B521" s="174"/>
      <c r="C521" s="174"/>
      <c r="D521" s="174"/>
      <c r="E521" s="174"/>
      <c r="F521" s="175"/>
      <c r="G521" s="174"/>
      <c r="H521" s="174"/>
      <c r="I521" s="174"/>
      <c r="J521" s="174"/>
      <c r="K521" s="174"/>
      <c r="L521" s="139"/>
      <c r="M521" s="139"/>
      <c r="N521" s="139"/>
      <c r="O521" s="139"/>
      <c r="P521" s="139"/>
      <c r="Q521" s="139"/>
      <c r="R521" s="139"/>
      <c r="S521" s="139"/>
      <c r="T521" s="139"/>
      <c r="U521" s="139"/>
      <c r="V521" s="139"/>
    </row>
    <row r="522">
      <c r="A522" s="176"/>
      <c r="B522" s="173"/>
      <c r="C522" s="173"/>
      <c r="D522" s="173"/>
      <c r="E522" s="173"/>
      <c r="F522" s="176"/>
      <c r="G522" s="173"/>
      <c r="H522" s="173"/>
      <c r="I522" s="173"/>
      <c r="J522" s="173"/>
      <c r="K522" s="173"/>
      <c r="L522" s="126"/>
      <c r="M522" s="126"/>
      <c r="N522" s="126"/>
      <c r="O522" s="126"/>
      <c r="P522" s="126"/>
      <c r="Q522" s="126"/>
      <c r="R522" s="126"/>
      <c r="S522" s="126"/>
      <c r="T522" s="126"/>
      <c r="U522" s="126"/>
      <c r="V522" s="126"/>
    </row>
    <row r="523">
      <c r="A523" s="175"/>
      <c r="B523" s="174"/>
      <c r="C523" s="174"/>
      <c r="D523" s="174"/>
      <c r="E523" s="174"/>
      <c r="F523" s="175"/>
      <c r="G523" s="174"/>
      <c r="H523" s="174"/>
      <c r="I523" s="174"/>
      <c r="J523" s="174"/>
      <c r="K523" s="174"/>
      <c r="L523" s="139"/>
      <c r="M523" s="139"/>
      <c r="N523" s="139"/>
      <c r="O523" s="139"/>
      <c r="P523" s="139"/>
      <c r="Q523" s="139"/>
      <c r="R523" s="139"/>
      <c r="S523" s="139"/>
      <c r="T523" s="139"/>
      <c r="U523" s="139"/>
      <c r="V523" s="139"/>
    </row>
    <row r="524">
      <c r="A524" s="176"/>
      <c r="B524" s="173"/>
      <c r="C524" s="173"/>
      <c r="D524" s="173"/>
      <c r="E524" s="173"/>
      <c r="F524" s="176"/>
      <c r="G524" s="173"/>
      <c r="H524" s="173"/>
      <c r="I524" s="173"/>
      <c r="J524" s="173"/>
      <c r="K524" s="173"/>
      <c r="L524" s="126"/>
      <c r="M524" s="126"/>
      <c r="N524" s="126"/>
      <c r="O524" s="126"/>
      <c r="P524" s="126"/>
      <c r="Q524" s="126"/>
      <c r="R524" s="126"/>
      <c r="S524" s="126"/>
      <c r="T524" s="126"/>
      <c r="U524" s="126"/>
      <c r="V524" s="126"/>
    </row>
    <row r="525">
      <c r="A525" s="175"/>
      <c r="B525" s="174"/>
      <c r="C525" s="174"/>
      <c r="D525" s="174"/>
      <c r="E525" s="174"/>
      <c r="F525" s="175"/>
      <c r="G525" s="174"/>
      <c r="H525" s="174"/>
      <c r="I525" s="174"/>
      <c r="J525" s="174"/>
      <c r="K525" s="174"/>
      <c r="L525" s="139"/>
      <c r="M525" s="139"/>
      <c r="N525" s="139"/>
      <c r="O525" s="139"/>
      <c r="P525" s="139"/>
      <c r="Q525" s="139"/>
      <c r="R525" s="139"/>
      <c r="S525" s="139"/>
      <c r="T525" s="139"/>
      <c r="U525" s="139"/>
      <c r="V525" s="139"/>
    </row>
    <row r="526">
      <c r="A526" s="176"/>
      <c r="B526" s="173"/>
      <c r="C526" s="173"/>
      <c r="D526" s="173"/>
      <c r="E526" s="173"/>
      <c r="F526" s="176"/>
      <c r="G526" s="173"/>
      <c r="H526" s="173"/>
      <c r="I526" s="173"/>
      <c r="J526" s="173"/>
      <c r="K526" s="173"/>
      <c r="L526" s="126"/>
      <c r="M526" s="126"/>
      <c r="N526" s="126"/>
      <c r="O526" s="126"/>
      <c r="P526" s="126"/>
      <c r="Q526" s="126"/>
      <c r="R526" s="126"/>
      <c r="S526" s="126"/>
      <c r="T526" s="126"/>
      <c r="U526" s="126"/>
      <c r="V526" s="126"/>
    </row>
    <row r="527">
      <c r="A527" s="175"/>
      <c r="B527" s="174"/>
      <c r="C527" s="174"/>
      <c r="D527" s="174"/>
      <c r="E527" s="174"/>
      <c r="F527" s="175"/>
      <c r="G527" s="174"/>
      <c r="H527" s="174"/>
      <c r="I527" s="174"/>
      <c r="J527" s="174"/>
      <c r="K527" s="174"/>
      <c r="L527" s="139"/>
      <c r="M527" s="139"/>
      <c r="N527" s="139"/>
      <c r="O527" s="139"/>
      <c r="P527" s="139"/>
      <c r="Q527" s="139"/>
      <c r="R527" s="139"/>
      <c r="S527" s="139"/>
      <c r="T527" s="139"/>
      <c r="U527" s="139"/>
      <c r="V527" s="139"/>
    </row>
    <row r="528">
      <c r="A528" s="176"/>
      <c r="B528" s="173"/>
      <c r="C528" s="173"/>
      <c r="D528" s="173"/>
      <c r="E528" s="173"/>
      <c r="F528" s="176"/>
      <c r="G528" s="173"/>
      <c r="H528" s="173"/>
      <c r="I528" s="173"/>
      <c r="J528" s="173"/>
      <c r="K528" s="173"/>
      <c r="L528" s="126"/>
      <c r="M528" s="126"/>
      <c r="N528" s="126"/>
      <c r="O528" s="126"/>
      <c r="P528" s="126"/>
      <c r="Q528" s="126"/>
      <c r="R528" s="126"/>
      <c r="S528" s="126"/>
      <c r="T528" s="126"/>
      <c r="U528" s="126"/>
      <c r="V528" s="126"/>
    </row>
    <row r="529">
      <c r="A529" s="175"/>
      <c r="B529" s="174"/>
      <c r="C529" s="174"/>
      <c r="D529" s="174"/>
      <c r="E529" s="174"/>
      <c r="F529" s="175"/>
      <c r="G529" s="174"/>
      <c r="H529" s="174"/>
      <c r="I529" s="174"/>
      <c r="J529" s="174"/>
      <c r="K529" s="174"/>
      <c r="L529" s="139"/>
      <c r="M529" s="139"/>
      <c r="N529" s="139"/>
      <c r="O529" s="139"/>
      <c r="P529" s="139"/>
      <c r="Q529" s="139"/>
      <c r="R529" s="139"/>
      <c r="S529" s="139"/>
      <c r="T529" s="139"/>
      <c r="U529" s="139"/>
      <c r="V529" s="139"/>
    </row>
    <row r="530">
      <c r="A530" s="176"/>
      <c r="B530" s="173"/>
      <c r="C530" s="173"/>
      <c r="D530" s="173"/>
      <c r="E530" s="173"/>
      <c r="F530" s="176"/>
      <c r="G530" s="173"/>
      <c r="H530" s="173"/>
      <c r="I530" s="173"/>
      <c r="J530" s="173"/>
      <c r="K530" s="173"/>
      <c r="L530" s="126"/>
      <c r="M530" s="126"/>
      <c r="N530" s="126"/>
      <c r="O530" s="126"/>
      <c r="P530" s="126"/>
      <c r="Q530" s="126"/>
      <c r="R530" s="126"/>
      <c r="S530" s="126"/>
      <c r="T530" s="126"/>
      <c r="U530" s="126"/>
      <c r="V530" s="126"/>
    </row>
    <row r="531">
      <c r="A531" s="175"/>
      <c r="B531" s="174"/>
      <c r="C531" s="174"/>
      <c r="D531" s="174"/>
      <c r="E531" s="174"/>
      <c r="F531" s="175"/>
      <c r="G531" s="174"/>
      <c r="H531" s="174"/>
      <c r="I531" s="174"/>
      <c r="J531" s="174"/>
      <c r="K531" s="174"/>
      <c r="L531" s="139"/>
      <c r="M531" s="139"/>
      <c r="N531" s="139"/>
      <c r="O531" s="139"/>
      <c r="P531" s="139"/>
      <c r="Q531" s="139"/>
      <c r="R531" s="139"/>
      <c r="S531" s="139"/>
      <c r="T531" s="139"/>
      <c r="U531" s="139"/>
      <c r="V531" s="139"/>
    </row>
    <row r="532">
      <c r="A532" s="176"/>
      <c r="B532" s="173"/>
      <c r="C532" s="173"/>
      <c r="D532" s="173"/>
      <c r="E532" s="173"/>
      <c r="F532" s="176"/>
      <c r="G532" s="173"/>
      <c r="H532" s="173"/>
      <c r="I532" s="173"/>
      <c r="J532" s="173"/>
      <c r="K532" s="173"/>
      <c r="L532" s="126"/>
      <c r="M532" s="126"/>
      <c r="N532" s="126"/>
      <c r="O532" s="126"/>
      <c r="P532" s="126"/>
      <c r="Q532" s="126"/>
      <c r="R532" s="126"/>
      <c r="S532" s="126"/>
      <c r="T532" s="126"/>
      <c r="U532" s="126"/>
      <c r="V532" s="126"/>
    </row>
    <row r="533">
      <c r="A533" s="175"/>
      <c r="B533" s="174"/>
      <c r="C533" s="174"/>
      <c r="D533" s="174"/>
      <c r="E533" s="174"/>
      <c r="F533" s="175"/>
      <c r="G533" s="174"/>
      <c r="H533" s="174"/>
      <c r="I533" s="174"/>
      <c r="J533" s="174"/>
      <c r="K533" s="174"/>
      <c r="L533" s="139"/>
      <c r="M533" s="139"/>
      <c r="N533" s="139"/>
      <c r="O533" s="139"/>
      <c r="P533" s="139"/>
      <c r="Q533" s="139"/>
      <c r="R533" s="139"/>
      <c r="S533" s="139"/>
      <c r="T533" s="139"/>
      <c r="U533" s="139"/>
      <c r="V533" s="139"/>
    </row>
    <row r="534">
      <c r="A534" s="176"/>
      <c r="B534" s="173"/>
      <c r="C534" s="173"/>
      <c r="D534" s="173"/>
      <c r="E534" s="173"/>
      <c r="F534" s="176"/>
      <c r="G534" s="173"/>
      <c r="H534" s="173"/>
      <c r="I534" s="173"/>
      <c r="J534" s="173"/>
      <c r="K534" s="173"/>
      <c r="L534" s="126"/>
      <c r="M534" s="126"/>
      <c r="N534" s="126"/>
      <c r="O534" s="126"/>
      <c r="P534" s="126"/>
      <c r="Q534" s="126"/>
      <c r="R534" s="126"/>
      <c r="S534" s="126"/>
      <c r="T534" s="126"/>
      <c r="U534" s="126"/>
      <c r="V534" s="126"/>
    </row>
    <row r="535">
      <c r="A535" s="175"/>
      <c r="B535" s="174"/>
      <c r="C535" s="174"/>
      <c r="D535" s="174"/>
      <c r="E535" s="174"/>
      <c r="F535" s="175"/>
      <c r="G535" s="174"/>
      <c r="H535" s="174"/>
      <c r="I535" s="174"/>
      <c r="J535" s="174"/>
      <c r="K535" s="174"/>
      <c r="L535" s="139"/>
      <c r="M535" s="139"/>
      <c r="N535" s="139"/>
      <c r="O535" s="139"/>
      <c r="P535" s="139"/>
      <c r="Q535" s="139"/>
      <c r="R535" s="139"/>
      <c r="S535" s="139"/>
      <c r="T535" s="139"/>
      <c r="U535" s="139"/>
      <c r="V535" s="139"/>
    </row>
    <row r="536">
      <c r="A536" s="176"/>
      <c r="B536" s="173"/>
      <c r="C536" s="173"/>
      <c r="D536" s="173"/>
      <c r="E536" s="173"/>
      <c r="F536" s="176"/>
      <c r="G536" s="173"/>
      <c r="H536" s="173"/>
      <c r="I536" s="173"/>
      <c r="J536" s="173"/>
      <c r="K536" s="173"/>
      <c r="L536" s="126"/>
      <c r="M536" s="126"/>
      <c r="N536" s="126"/>
      <c r="O536" s="126"/>
      <c r="P536" s="126"/>
      <c r="Q536" s="126"/>
      <c r="R536" s="126"/>
      <c r="S536" s="126"/>
      <c r="T536" s="126"/>
      <c r="U536" s="126"/>
      <c r="V536" s="126"/>
    </row>
    <row r="537">
      <c r="A537" s="175"/>
      <c r="B537" s="174"/>
      <c r="C537" s="174"/>
      <c r="D537" s="174"/>
      <c r="E537" s="174"/>
      <c r="F537" s="175"/>
      <c r="G537" s="174"/>
      <c r="H537" s="174"/>
      <c r="I537" s="174"/>
      <c r="J537" s="174"/>
      <c r="K537" s="174"/>
      <c r="L537" s="139"/>
      <c r="M537" s="139"/>
      <c r="N537" s="139"/>
      <c r="O537" s="139"/>
      <c r="P537" s="139"/>
      <c r="Q537" s="139"/>
      <c r="R537" s="139"/>
      <c r="S537" s="139"/>
      <c r="T537" s="139"/>
      <c r="U537" s="139"/>
      <c r="V537" s="139"/>
    </row>
    <row r="538">
      <c r="A538" s="176"/>
      <c r="B538" s="173"/>
      <c r="C538" s="173"/>
      <c r="D538" s="173"/>
      <c r="E538" s="173"/>
      <c r="F538" s="176"/>
      <c r="G538" s="173"/>
      <c r="H538" s="173"/>
      <c r="I538" s="173"/>
      <c r="J538" s="173"/>
      <c r="K538" s="173"/>
      <c r="L538" s="126"/>
      <c r="M538" s="126"/>
      <c r="N538" s="126"/>
      <c r="O538" s="126"/>
      <c r="P538" s="126"/>
      <c r="Q538" s="126"/>
      <c r="R538" s="126"/>
      <c r="S538" s="126"/>
      <c r="T538" s="126"/>
      <c r="U538" s="126"/>
      <c r="V538" s="126"/>
    </row>
    <row r="539">
      <c r="A539" s="175"/>
      <c r="B539" s="174"/>
      <c r="C539" s="174"/>
      <c r="D539" s="174"/>
      <c r="E539" s="174"/>
      <c r="F539" s="175"/>
      <c r="G539" s="174"/>
      <c r="H539" s="174"/>
      <c r="I539" s="174"/>
      <c r="J539" s="174"/>
      <c r="K539" s="174"/>
      <c r="L539" s="139"/>
      <c r="M539" s="139"/>
      <c r="N539" s="139"/>
      <c r="O539" s="139"/>
      <c r="P539" s="139"/>
      <c r="Q539" s="139"/>
      <c r="R539" s="139"/>
      <c r="S539" s="139"/>
      <c r="T539" s="139"/>
      <c r="U539" s="139"/>
      <c r="V539" s="139"/>
    </row>
    <row r="540">
      <c r="A540" s="176"/>
      <c r="B540" s="173"/>
      <c r="C540" s="173"/>
      <c r="D540" s="173"/>
      <c r="E540" s="173"/>
      <c r="F540" s="176"/>
      <c r="G540" s="173"/>
      <c r="H540" s="173"/>
      <c r="I540" s="173"/>
      <c r="J540" s="173"/>
      <c r="K540" s="173"/>
      <c r="L540" s="126"/>
      <c r="M540" s="126"/>
      <c r="N540" s="126"/>
      <c r="O540" s="126"/>
      <c r="P540" s="126"/>
      <c r="Q540" s="126"/>
      <c r="R540" s="126"/>
      <c r="S540" s="126"/>
      <c r="T540" s="126"/>
      <c r="U540" s="126"/>
      <c r="V540" s="126"/>
    </row>
    <row r="541">
      <c r="A541" s="175"/>
      <c r="B541" s="174"/>
      <c r="C541" s="174"/>
      <c r="D541" s="174"/>
      <c r="E541" s="174"/>
      <c r="F541" s="175"/>
      <c r="G541" s="174"/>
      <c r="H541" s="174"/>
      <c r="I541" s="174"/>
      <c r="J541" s="174"/>
      <c r="K541" s="174"/>
      <c r="L541" s="139"/>
      <c r="M541" s="139"/>
      <c r="N541" s="139"/>
      <c r="O541" s="139"/>
      <c r="P541" s="139"/>
      <c r="Q541" s="139"/>
      <c r="R541" s="139"/>
      <c r="S541" s="139"/>
      <c r="T541" s="139"/>
      <c r="U541" s="139"/>
      <c r="V541" s="139"/>
    </row>
    <row r="542">
      <c r="A542" s="176"/>
      <c r="B542" s="173"/>
      <c r="C542" s="173"/>
      <c r="D542" s="173"/>
      <c r="E542" s="173"/>
      <c r="F542" s="176"/>
      <c r="G542" s="173"/>
      <c r="H542" s="173"/>
      <c r="I542" s="173"/>
      <c r="J542" s="173"/>
      <c r="K542" s="173"/>
      <c r="L542" s="126"/>
      <c r="M542" s="126"/>
      <c r="N542" s="126"/>
      <c r="O542" s="126"/>
      <c r="P542" s="126"/>
      <c r="Q542" s="126"/>
      <c r="R542" s="126"/>
      <c r="S542" s="126"/>
      <c r="T542" s="126"/>
      <c r="U542" s="126"/>
      <c r="V542" s="126"/>
    </row>
    <row r="543">
      <c r="A543" s="175"/>
      <c r="B543" s="174"/>
      <c r="C543" s="174"/>
      <c r="D543" s="174"/>
      <c r="E543" s="174"/>
      <c r="F543" s="175"/>
      <c r="G543" s="174"/>
      <c r="H543" s="174"/>
      <c r="I543" s="174"/>
      <c r="J543" s="174"/>
      <c r="K543" s="174"/>
      <c r="L543" s="139"/>
      <c r="M543" s="139"/>
      <c r="N543" s="139"/>
      <c r="O543" s="139"/>
      <c r="P543" s="139"/>
      <c r="Q543" s="139"/>
      <c r="R543" s="139"/>
      <c r="S543" s="139"/>
      <c r="T543" s="139"/>
      <c r="U543" s="139"/>
      <c r="V543" s="139"/>
    </row>
    <row r="544">
      <c r="A544" s="176"/>
      <c r="B544" s="173"/>
      <c r="C544" s="173"/>
      <c r="D544" s="173"/>
      <c r="E544" s="173"/>
      <c r="F544" s="176"/>
      <c r="G544" s="173"/>
      <c r="H544" s="173"/>
      <c r="I544" s="173"/>
      <c r="J544" s="173"/>
      <c r="K544" s="173"/>
      <c r="L544" s="126"/>
      <c r="M544" s="126"/>
      <c r="N544" s="126"/>
      <c r="O544" s="126"/>
      <c r="P544" s="126"/>
      <c r="Q544" s="126"/>
      <c r="R544" s="126"/>
      <c r="S544" s="126"/>
      <c r="T544" s="126"/>
      <c r="U544" s="126"/>
      <c r="V544" s="126"/>
    </row>
    <row r="545">
      <c r="A545" s="175"/>
      <c r="B545" s="174"/>
      <c r="C545" s="174"/>
      <c r="D545" s="174"/>
      <c r="E545" s="174"/>
      <c r="F545" s="175"/>
      <c r="G545" s="174"/>
      <c r="H545" s="174"/>
      <c r="I545" s="174"/>
      <c r="J545" s="174"/>
      <c r="K545" s="174"/>
      <c r="L545" s="139"/>
      <c r="M545" s="139"/>
      <c r="N545" s="139"/>
      <c r="O545" s="139"/>
      <c r="P545" s="139"/>
      <c r="Q545" s="139"/>
      <c r="R545" s="139"/>
      <c r="S545" s="139"/>
      <c r="T545" s="139"/>
      <c r="U545" s="139"/>
      <c r="V545" s="139"/>
    </row>
    <row r="546">
      <c r="A546" s="176"/>
      <c r="B546" s="173"/>
      <c r="C546" s="173"/>
      <c r="D546" s="173"/>
      <c r="E546" s="173"/>
      <c r="F546" s="176"/>
      <c r="G546" s="173"/>
      <c r="H546" s="173"/>
      <c r="I546" s="173"/>
      <c r="J546" s="173"/>
      <c r="K546" s="173"/>
      <c r="L546" s="126"/>
      <c r="M546" s="126"/>
      <c r="N546" s="126"/>
      <c r="O546" s="126"/>
      <c r="P546" s="126"/>
      <c r="Q546" s="126"/>
      <c r="R546" s="126"/>
      <c r="S546" s="126"/>
      <c r="T546" s="126"/>
      <c r="U546" s="126"/>
      <c r="V546" s="126"/>
    </row>
    <row r="547">
      <c r="A547" s="175"/>
      <c r="B547" s="174"/>
      <c r="C547" s="174"/>
      <c r="D547" s="174"/>
      <c r="E547" s="174"/>
      <c r="F547" s="175"/>
      <c r="G547" s="174"/>
      <c r="H547" s="174"/>
      <c r="I547" s="174"/>
      <c r="J547" s="174"/>
      <c r="K547" s="174"/>
      <c r="L547" s="139"/>
      <c r="M547" s="139"/>
      <c r="N547" s="139"/>
      <c r="O547" s="139"/>
      <c r="P547" s="139"/>
      <c r="Q547" s="139"/>
      <c r="R547" s="139"/>
      <c r="S547" s="139"/>
      <c r="T547" s="139"/>
      <c r="U547" s="139"/>
      <c r="V547" s="139"/>
    </row>
    <row r="548">
      <c r="A548" s="176"/>
      <c r="B548" s="173"/>
      <c r="C548" s="173"/>
      <c r="D548" s="173"/>
      <c r="E548" s="173"/>
      <c r="F548" s="176"/>
      <c r="G548" s="173"/>
      <c r="H548" s="173"/>
      <c r="I548" s="173"/>
      <c r="J548" s="173"/>
      <c r="K548" s="173"/>
      <c r="L548" s="126"/>
      <c r="M548" s="126"/>
      <c r="N548" s="126"/>
      <c r="O548" s="126"/>
      <c r="P548" s="126"/>
      <c r="Q548" s="126"/>
      <c r="R548" s="126"/>
      <c r="S548" s="126"/>
      <c r="T548" s="126"/>
      <c r="U548" s="126"/>
      <c r="V548" s="126"/>
    </row>
    <row r="549">
      <c r="A549" s="175"/>
      <c r="B549" s="174"/>
      <c r="C549" s="174"/>
      <c r="D549" s="174"/>
      <c r="E549" s="174"/>
      <c r="F549" s="175"/>
      <c r="G549" s="174"/>
      <c r="H549" s="174"/>
      <c r="I549" s="174"/>
      <c r="J549" s="174"/>
      <c r="K549" s="174"/>
      <c r="L549" s="139"/>
      <c r="M549" s="139"/>
      <c r="N549" s="139"/>
      <c r="O549" s="139"/>
      <c r="P549" s="139"/>
      <c r="Q549" s="139"/>
      <c r="R549" s="139"/>
      <c r="S549" s="139"/>
      <c r="T549" s="139"/>
      <c r="U549" s="139"/>
      <c r="V549" s="139"/>
    </row>
    <row r="550">
      <c r="A550" s="176"/>
      <c r="B550" s="173"/>
      <c r="C550" s="173"/>
      <c r="D550" s="173"/>
      <c r="E550" s="173"/>
      <c r="F550" s="176"/>
      <c r="G550" s="173"/>
      <c r="H550" s="173"/>
      <c r="I550" s="173"/>
      <c r="J550" s="173"/>
      <c r="K550" s="173"/>
      <c r="L550" s="126"/>
      <c r="M550" s="126"/>
      <c r="N550" s="126"/>
      <c r="O550" s="126"/>
      <c r="P550" s="126"/>
      <c r="Q550" s="126"/>
      <c r="R550" s="126"/>
      <c r="S550" s="126"/>
      <c r="T550" s="126"/>
      <c r="U550" s="126"/>
      <c r="V550" s="126"/>
    </row>
    <row r="551">
      <c r="A551" s="175"/>
      <c r="B551" s="174"/>
      <c r="C551" s="174"/>
      <c r="D551" s="174"/>
      <c r="E551" s="174"/>
      <c r="F551" s="175"/>
      <c r="G551" s="174"/>
      <c r="H551" s="174"/>
      <c r="I551" s="174"/>
      <c r="J551" s="174"/>
      <c r="K551" s="174"/>
      <c r="L551" s="139"/>
      <c r="M551" s="139"/>
      <c r="N551" s="139"/>
      <c r="O551" s="139"/>
      <c r="P551" s="139"/>
      <c r="Q551" s="139"/>
      <c r="R551" s="139"/>
      <c r="S551" s="139"/>
      <c r="T551" s="139"/>
      <c r="U551" s="139"/>
      <c r="V551" s="139"/>
    </row>
    <row r="552">
      <c r="A552" s="176"/>
      <c r="B552" s="173"/>
      <c r="C552" s="173"/>
      <c r="D552" s="173"/>
      <c r="E552" s="173"/>
      <c r="F552" s="176"/>
      <c r="G552" s="173"/>
      <c r="H552" s="173"/>
      <c r="I552" s="173"/>
      <c r="J552" s="173"/>
      <c r="K552" s="173"/>
      <c r="L552" s="126"/>
      <c r="M552" s="126"/>
      <c r="N552" s="126"/>
      <c r="O552" s="126"/>
      <c r="P552" s="126"/>
      <c r="Q552" s="126"/>
      <c r="R552" s="126"/>
      <c r="S552" s="126"/>
      <c r="T552" s="126"/>
      <c r="U552" s="126"/>
      <c r="V552" s="126"/>
    </row>
    <row r="553">
      <c r="A553" s="175"/>
      <c r="B553" s="174"/>
      <c r="C553" s="174"/>
      <c r="D553" s="174"/>
      <c r="E553" s="174"/>
      <c r="F553" s="175"/>
      <c r="G553" s="174"/>
      <c r="H553" s="174"/>
      <c r="I553" s="174"/>
      <c r="J553" s="174"/>
      <c r="K553" s="174"/>
      <c r="L553" s="139"/>
      <c r="M553" s="139"/>
      <c r="N553" s="139"/>
      <c r="O553" s="139"/>
      <c r="P553" s="139"/>
      <c r="Q553" s="139"/>
      <c r="R553" s="139"/>
      <c r="S553" s="139"/>
      <c r="T553" s="139"/>
      <c r="U553" s="139"/>
      <c r="V553" s="139"/>
    </row>
    <row r="554">
      <c r="A554" s="176"/>
      <c r="B554" s="173"/>
      <c r="C554" s="173"/>
      <c r="D554" s="173"/>
      <c r="E554" s="173"/>
      <c r="F554" s="176"/>
      <c r="G554" s="173"/>
      <c r="H554" s="173"/>
      <c r="I554" s="173"/>
      <c r="J554" s="173"/>
      <c r="K554" s="173"/>
      <c r="L554" s="126"/>
      <c r="M554" s="126"/>
      <c r="N554" s="126"/>
      <c r="O554" s="126"/>
      <c r="P554" s="126"/>
      <c r="Q554" s="126"/>
      <c r="R554" s="126"/>
      <c r="S554" s="126"/>
      <c r="T554" s="126"/>
      <c r="U554" s="126"/>
      <c r="V554" s="126"/>
    </row>
    <row r="555">
      <c r="A555" s="175"/>
      <c r="B555" s="174"/>
      <c r="C555" s="174"/>
      <c r="D555" s="174"/>
      <c r="E555" s="174"/>
      <c r="F555" s="175"/>
      <c r="G555" s="174"/>
      <c r="H555" s="174"/>
      <c r="I555" s="174"/>
      <c r="J555" s="174"/>
      <c r="K555" s="174"/>
      <c r="L555" s="139"/>
      <c r="M555" s="139"/>
      <c r="N555" s="139"/>
      <c r="O555" s="139"/>
      <c r="P555" s="139"/>
      <c r="Q555" s="139"/>
      <c r="R555" s="139"/>
      <c r="S555" s="139"/>
      <c r="T555" s="139"/>
      <c r="U555" s="139"/>
      <c r="V555" s="139"/>
    </row>
    <row r="556">
      <c r="A556" s="176"/>
      <c r="B556" s="173"/>
      <c r="C556" s="173"/>
      <c r="D556" s="173"/>
      <c r="E556" s="173"/>
      <c r="F556" s="176"/>
      <c r="G556" s="173"/>
      <c r="H556" s="173"/>
      <c r="I556" s="173"/>
      <c r="J556" s="173"/>
      <c r="K556" s="173"/>
      <c r="L556" s="126"/>
      <c r="M556" s="126"/>
      <c r="N556" s="126"/>
      <c r="O556" s="126"/>
      <c r="P556" s="126"/>
      <c r="Q556" s="126"/>
      <c r="R556" s="126"/>
      <c r="S556" s="126"/>
      <c r="T556" s="126"/>
      <c r="U556" s="126"/>
      <c r="V556" s="126"/>
    </row>
    <row r="557">
      <c r="A557" s="175"/>
      <c r="B557" s="174"/>
      <c r="C557" s="174"/>
      <c r="D557" s="174"/>
      <c r="E557" s="174"/>
      <c r="F557" s="175"/>
      <c r="G557" s="174"/>
      <c r="H557" s="174"/>
      <c r="I557" s="174"/>
      <c r="J557" s="174"/>
      <c r="K557" s="174"/>
      <c r="L557" s="139"/>
      <c r="M557" s="139"/>
      <c r="N557" s="139"/>
      <c r="O557" s="139"/>
      <c r="P557" s="139"/>
      <c r="Q557" s="139"/>
      <c r="R557" s="139"/>
      <c r="S557" s="139"/>
      <c r="T557" s="139"/>
      <c r="U557" s="139"/>
      <c r="V557" s="139"/>
    </row>
    <row r="558">
      <c r="A558" s="176"/>
      <c r="B558" s="173"/>
      <c r="C558" s="173"/>
      <c r="D558" s="173"/>
      <c r="E558" s="173"/>
      <c r="F558" s="176"/>
      <c r="G558" s="173"/>
      <c r="H558" s="173"/>
      <c r="I558" s="173"/>
      <c r="J558" s="173"/>
      <c r="K558" s="173"/>
      <c r="L558" s="126"/>
      <c r="M558" s="126"/>
      <c r="N558" s="126"/>
      <c r="O558" s="126"/>
      <c r="P558" s="126"/>
      <c r="Q558" s="126"/>
      <c r="R558" s="126"/>
      <c r="S558" s="126"/>
      <c r="T558" s="126"/>
      <c r="U558" s="126"/>
      <c r="V558" s="126"/>
    </row>
    <row r="559">
      <c r="A559" s="175"/>
      <c r="B559" s="174"/>
      <c r="C559" s="174"/>
      <c r="D559" s="174"/>
      <c r="E559" s="174"/>
      <c r="F559" s="175"/>
      <c r="G559" s="174"/>
      <c r="H559" s="174"/>
      <c r="I559" s="174"/>
      <c r="J559" s="174"/>
      <c r="K559" s="174"/>
      <c r="L559" s="139"/>
      <c r="M559" s="139"/>
      <c r="N559" s="139"/>
      <c r="O559" s="139"/>
      <c r="P559" s="139"/>
      <c r="Q559" s="139"/>
      <c r="R559" s="139"/>
      <c r="S559" s="139"/>
      <c r="T559" s="139"/>
      <c r="U559" s="139"/>
      <c r="V559" s="139"/>
    </row>
    <row r="560">
      <c r="A560" s="176"/>
      <c r="B560" s="173"/>
      <c r="C560" s="173"/>
      <c r="D560" s="173"/>
      <c r="E560" s="173"/>
      <c r="F560" s="176"/>
      <c r="G560" s="173"/>
      <c r="H560" s="173"/>
      <c r="I560" s="173"/>
      <c r="J560" s="173"/>
      <c r="K560" s="173"/>
      <c r="L560" s="126"/>
      <c r="M560" s="126"/>
      <c r="N560" s="126"/>
      <c r="O560" s="126"/>
      <c r="P560" s="126"/>
      <c r="Q560" s="126"/>
      <c r="R560" s="126"/>
      <c r="S560" s="126"/>
      <c r="T560" s="126"/>
      <c r="U560" s="126"/>
      <c r="V560" s="126"/>
    </row>
    <row r="561">
      <c r="A561" s="175"/>
      <c r="B561" s="174"/>
      <c r="C561" s="174"/>
      <c r="D561" s="174"/>
      <c r="E561" s="174"/>
      <c r="F561" s="175"/>
      <c r="G561" s="174"/>
      <c r="H561" s="174"/>
      <c r="I561" s="174"/>
      <c r="J561" s="174"/>
      <c r="K561" s="174"/>
      <c r="L561" s="139"/>
      <c r="M561" s="139"/>
      <c r="N561" s="139"/>
      <c r="O561" s="139"/>
      <c r="P561" s="139"/>
      <c r="Q561" s="139"/>
      <c r="R561" s="139"/>
      <c r="S561" s="139"/>
      <c r="T561" s="139"/>
      <c r="U561" s="139"/>
      <c r="V561" s="139"/>
    </row>
    <row r="562">
      <c r="A562" s="176"/>
      <c r="B562" s="173"/>
      <c r="C562" s="173"/>
      <c r="D562" s="173"/>
      <c r="E562" s="173"/>
      <c r="F562" s="176"/>
      <c r="G562" s="173"/>
      <c r="H562" s="173"/>
      <c r="I562" s="173"/>
      <c r="J562" s="173"/>
      <c r="K562" s="173"/>
      <c r="L562" s="126"/>
      <c r="M562" s="126"/>
      <c r="N562" s="126"/>
      <c r="O562" s="126"/>
      <c r="P562" s="126"/>
      <c r="Q562" s="126"/>
      <c r="R562" s="126"/>
      <c r="S562" s="126"/>
      <c r="T562" s="126"/>
      <c r="U562" s="126"/>
      <c r="V562" s="126"/>
    </row>
    <row r="563">
      <c r="A563" s="175"/>
      <c r="B563" s="174"/>
      <c r="C563" s="174"/>
      <c r="D563" s="174"/>
      <c r="E563" s="174"/>
      <c r="F563" s="175"/>
      <c r="G563" s="174"/>
      <c r="H563" s="174"/>
      <c r="I563" s="174"/>
      <c r="J563" s="174"/>
      <c r="K563" s="174"/>
      <c r="L563" s="139"/>
      <c r="M563" s="139"/>
      <c r="N563" s="139"/>
      <c r="O563" s="139"/>
      <c r="P563" s="139"/>
      <c r="Q563" s="139"/>
      <c r="R563" s="139"/>
      <c r="S563" s="139"/>
      <c r="T563" s="139"/>
      <c r="U563" s="139"/>
      <c r="V563" s="139"/>
    </row>
    <row r="564">
      <c r="A564" s="176"/>
      <c r="B564" s="173"/>
      <c r="C564" s="173"/>
      <c r="D564" s="173"/>
      <c r="E564" s="173"/>
      <c r="F564" s="176"/>
      <c r="G564" s="173"/>
      <c r="H564" s="173"/>
      <c r="I564" s="173"/>
      <c r="J564" s="173"/>
      <c r="K564" s="173"/>
      <c r="L564" s="126"/>
      <c r="M564" s="126"/>
      <c r="N564" s="126"/>
      <c r="O564" s="126"/>
      <c r="P564" s="126"/>
      <c r="Q564" s="126"/>
      <c r="R564" s="126"/>
      <c r="S564" s="126"/>
      <c r="T564" s="126"/>
      <c r="U564" s="126"/>
      <c r="V564" s="126"/>
    </row>
    <row r="565">
      <c r="A565" s="175"/>
      <c r="B565" s="174"/>
      <c r="C565" s="174"/>
      <c r="D565" s="174"/>
      <c r="E565" s="174"/>
      <c r="F565" s="175"/>
      <c r="G565" s="174"/>
      <c r="H565" s="174"/>
      <c r="I565" s="174"/>
      <c r="J565" s="174"/>
      <c r="K565" s="174"/>
      <c r="L565" s="139"/>
      <c r="M565" s="139"/>
      <c r="N565" s="139"/>
      <c r="O565" s="139"/>
      <c r="P565" s="139"/>
      <c r="Q565" s="139"/>
      <c r="R565" s="139"/>
      <c r="S565" s="139"/>
      <c r="T565" s="139"/>
      <c r="U565" s="139"/>
      <c r="V565" s="139"/>
    </row>
    <row r="566">
      <c r="A566" s="176"/>
      <c r="B566" s="173"/>
      <c r="C566" s="173"/>
      <c r="D566" s="173"/>
      <c r="E566" s="173"/>
      <c r="F566" s="176"/>
      <c r="G566" s="173"/>
      <c r="H566" s="173"/>
      <c r="I566" s="173"/>
      <c r="J566" s="173"/>
      <c r="K566" s="173"/>
      <c r="L566" s="126"/>
      <c r="M566" s="126"/>
      <c r="N566" s="126"/>
      <c r="O566" s="126"/>
      <c r="P566" s="126"/>
      <c r="Q566" s="126"/>
      <c r="R566" s="126"/>
      <c r="S566" s="126"/>
      <c r="T566" s="126"/>
      <c r="U566" s="126"/>
      <c r="V566" s="126"/>
    </row>
    <row r="567">
      <c r="A567" s="175"/>
      <c r="B567" s="174"/>
      <c r="C567" s="174"/>
      <c r="D567" s="174"/>
      <c r="E567" s="174"/>
      <c r="F567" s="175"/>
      <c r="G567" s="174"/>
      <c r="H567" s="174"/>
      <c r="I567" s="174"/>
      <c r="J567" s="174"/>
      <c r="K567" s="174"/>
      <c r="L567" s="139"/>
      <c r="M567" s="139"/>
      <c r="N567" s="139"/>
      <c r="O567" s="139"/>
      <c r="P567" s="139"/>
      <c r="Q567" s="139"/>
      <c r="R567" s="139"/>
      <c r="S567" s="139"/>
      <c r="T567" s="139"/>
      <c r="U567" s="139"/>
      <c r="V567" s="139"/>
    </row>
    <row r="568">
      <c r="A568" s="176"/>
      <c r="B568" s="173"/>
      <c r="C568" s="173"/>
      <c r="D568" s="173"/>
      <c r="E568" s="173"/>
      <c r="F568" s="176"/>
      <c r="G568" s="173"/>
      <c r="H568" s="173"/>
      <c r="I568" s="173"/>
      <c r="J568" s="173"/>
      <c r="K568" s="173"/>
      <c r="L568" s="126"/>
      <c r="M568" s="126"/>
      <c r="N568" s="126"/>
      <c r="O568" s="126"/>
      <c r="P568" s="126"/>
      <c r="Q568" s="126"/>
      <c r="R568" s="126"/>
      <c r="S568" s="126"/>
      <c r="T568" s="126"/>
      <c r="U568" s="126"/>
      <c r="V568" s="126"/>
    </row>
    <row r="569">
      <c r="A569" s="175"/>
      <c r="B569" s="174"/>
      <c r="C569" s="174"/>
      <c r="D569" s="174"/>
      <c r="E569" s="174"/>
      <c r="F569" s="175"/>
      <c r="G569" s="174"/>
      <c r="H569" s="174"/>
      <c r="I569" s="174"/>
      <c r="J569" s="174"/>
      <c r="K569" s="174"/>
      <c r="L569" s="139"/>
      <c r="M569" s="139"/>
      <c r="N569" s="139"/>
      <c r="O569" s="139"/>
      <c r="P569" s="139"/>
      <c r="Q569" s="139"/>
      <c r="R569" s="139"/>
      <c r="S569" s="139"/>
      <c r="T569" s="139"/>
      <c r="U569" s="139"/>
      <c r="V569" s="139"/>
    </row>
    <row r="570">
      <c r="A570" s="176"/>
      <c r="B570" s="173"/>
      <c r="C570" s="173"/>
      <c r="D570" s="173"/>
      <c r="E570" s="173"/>
      <c r="F570" s="176"/>
      <c r="G570" s="173"/>
      <c r="H570" s="173"/>
      <c r="I570" s="173"/>
      <c r="J570" s="173"/>
      <c r="K570" s="173"/>
      <c r="L570" s="126"/>
      <c r="M570" s="126"/>
      <c r="N570" s="126"/>
      <c r="O570" s="126"/>
      <c r="P570" s="126"/>
      <c r="Q570" s="126"/>
      <c r="R570" s="126"/>
      <c r="S570" s="126"/>
      <c r="T570" s="126"/>
      <c r="U570" s="126"/>
      <c r="V570" s="126"/>
    </row>
    <row r="571">
      <c r="A571" s="175"/>
      <c r="B571" s="174"/>
      <c r="C571" s="174"/>
      <c r="D571" s="174"/>
      <c r="E571" s="174"/>
      <c r="F571" s="175"/>
      <c r="G571" s="174"/>
      <c r="H571" s="174"/>
      <c r="I571" s="174"/>
      <c r="J571" s="174"/>
      <c r="K571" s="174"/>
      <c r="L571" s="139"/>
      <c r="M571" s="139"/>
      <c r="N571" s="139"/>
      <c r="O571" s="139"/>
      <c r="P571" s="139"/>
      <c r="Q571" s="139"/>
      <c r="R571" s="139"/>
      <c r="S571" s="139"/>
      <c r="T571" s="139"/>
      <c r="U571" s="139"/>
      <c r="V571" s="139"/>
    </row>
    <row r="572">
      <c r="A572" s="176"/>
      <c r="B572" s="173"/>
      <c r="C572" s="173"/>
      <c r="D572" s="173"/>
      <c r="E572" s="173"/>
      <c r="F572" s="176"/>
      <c r="G572" s="173"/>
      <c r="H572" s="173"/>
      <c r="I572" s="173"/>
      <c r="J572" s="173"/>
      <c r="K572" s="173"/>
      <c r="L572" s="126"/>
      <c r="M572" s="126"/>
      <c r="N572" s="126"/>
      <c r="O572" s="126"/>
      <c r="P572" s="126"/>
      <c r="Q572" s="126"/>
      <c r="R572" s="126"/>
      <c r="S572" s="126"/>
      <c r="T572" s="126"/>
      <c r="U572" s="126"/>
      <c r="V572" s="126"/>
    </row>
    <row r="573">
      <c r="A573" s="175"/>
      <c r="B573" s="174"/>
      <c r="C573" s="174"/>
      <c r="D573" s="174"/>
      <c r="E573" s="174"/>
      <c r="F573" s="175"/>
      <c r="G573" s="174"/>
      <c r="H573" s="174"/>
      <c r="I573" s="174"/>
      <c r="J573" s="174"/>
      <c r="K573" s="174"/>
      <c r="L573" s="139"/>
      <c r="M573" s="139"/>
      <c r="N573" s="139"/>
      <c r="O573" s="139"/>
      <c r="P573" s="139"/>
      <c r="Q573" s="139"/>
      <c r="R573" s="139"/>
      <c r="S573" s="139"/>
      <c r="T573" s="139"/>
      <c r="U573" s="139"/>
      <c r="V573" s="139"/>
    </row>
    <row r="574">
      <c r="A574" s="176"/>
      <c r="B574" s="173"/>
      <c r="C574" s="173"/>
      <c r="D574" s="173"/>
      <c r="E574" s="173"/>
      <c r="F574" s="176"/>
      <c r="G574" s="173"/>
      <c r="H574" s="173"/>
      <c r="I574" s="173"/>
      <c r="J574" s="173"/>
      <c r="K574" s="173"/>
      <c r="L574" s="126"/>
      <c r="M574" s="126"/>
      <c r="N574" s="126"/>
      <c r="O574" s="126"/>
      <c r="P574" s="126"/>
      <c r="Q574" s="126"/>
      <c r="R574" s="126"/>
      <c r="S574" s="126"/>
      <c r="T574" s="126"/>
      <c r="U574" s="126"/>
      <c r="V574" s="126"/>
    </row>
    <row r="575">
      <c r="A575" s="175"/>
      <c r="B575" s="174"/>
      <c r="C575" s="174"/>
      <c r="D575" s="174"/>
      <c r="E575" s="174"/>
      <c r="F575" s="175"/>
      <c r="G575" s="174"/>
      <c r="H575" s="174"/>
      <c r="I575" s="174"/>
      <c r="J575" s="174"/>
      <c r="K575" s="174"/>
      <c r="L575" s="139"/>
      <c r="M575" s="139"/>
      <c r="N575" s="139"/>
      <c r="O575" s="139"/>
      <c r="P575" s="139"/>
      <c r="Q575" s="139"/>
      <c r="R575" s="139"/>
      <c r="S575" s="139"/>
      <c r="T575" s="139"/>
      <c r="U575" s="139"/>
      <c r="V575" s="139"/>
    </row>
    <row r="576">
      <c r="A576" s="176"/>
      <c r="B576" s="173"/>
      <c r="C576" s="173"/>
      <c r="D576" s="173"/>
      <c r="E576" s="173"/>
      <c r="F576" s="176"/>
      <c r="G576" s="173"/>
      <c r="H576" s="173"/>
      <c r="I576" s="173"/>
      <c r="J576" s="173"/>
      <c r="K576" s="173"/>
      <c r="L576" s="126"/>
      <c r="M576" s="126"/>
      <c r="N576" s="126"/>
      <c r="O576" s="126"/>
      <c r="P576" s="126"/>
      <c r="Q576" s="126"/>
      <c r="R576" s="126"/>
      <c r="S576" s="126"/>
      <c r="T576" s="126"/>
      <c r="U576" s="126"/>
      <c r="V576" s="126"/>
    </row>
    <row r="577">
      <c r="A577" s="175"/>
      <c r="B577" s="174"/>
      <c r="C577" s="174"/>
      <c r="D577" s="174"/>
      <c r="E577" s="174"/>
      <c r="F577" s="175"/>
      <c r="G577" s="174"/>
      <c r="H577" s="174"/>
      <c r="I577" s="174"/>
      <c r="J577" s="174"/>
      <c r="K577" s="174"/>
      <c r="L577" s="139"/>
      <c r="M577" s="139"/>
      <c r="N577" s="139"/>
      <c r="O577" s="139"/>
      <c r="P577" s="139"/>
      <c r="Q577" s="139"/>
      <c r="R577" s="139"/>
      <c r="S577" s="139"/>
      <c r="T577" s="139"/>
      <c r="U577" s="139"/>
      <c r="V577" s="139"/>
    </row>
    <row r="578">
      <c r="A578" s="176"/>
      <c r="B578" s="173"/>
      <c r="C578" s="173"/>
      <c r="D578" s="173"/>
      <c r="E578" s="173"/>
      <c r="F578" s="176"/>
      <c r="G578" s="173"/>
      <c r="H578" s="173"/>
      <c r="I578" s="173"/>
      <c r="J578" s="173"/>
      <c r="K578" s="173"/>
      <c r="L578" s="126"/>
      <c r="M578" s="126"/>
      <c r="N578" s="126"/>
      <c r="O578" s="126"/>
      <c r="P578" s="126"/>
      <c r="Q578" s="126"/>
      <c r="R578" s="126"/>
      <c r="S578" s="126"/>
      <c r="T578" s="126"/>
      <c r="U578" s="126"/>
      <c r="V578" s="126"/>
    </row>
    <row r="579">
      <c r="A579" s="175"/>
      <c r="B579" s="174"/>
      <c r="C579" s="174"/>
      <c r="D579" s="174"/>
      <c r="E579" s="174"/>
      <c r="F579" s="175"/>
      <c r="G579" s="174"/>
      <c r="H579" s="174"/>
      <c r="I579" s="174"/>
      <c r="J579" s="174"/>
      <c r="K579" s="174"/>
      <c r="L579" s="139"/>
      <c r="M579" s="139"/>
      <c r="N579" s="139"/>
      <c r="O579" s="139"/>
      <c r="P579" s="139"/>
      <c r="Q579" s="139"/>
      <c r="R579" s="139"/>
      <c r="S579" s="139"/>
      <c r="T579" s="139"/>
      <c r="U579" s="139"/>
      <c r="V579" s="139"/>
    </row>
    <row r="580">
      <c r="A580" s="176"/>
      <c r="B580" s="173"/>
      <c r="C580" s="173"/>
      <c r="D580" s="173"/>
      <c r="E580" s="173"/>
      <c r="F580" s="176"/>
      <c r="G580" s="173"/>
      <c r="H580" s="173"/>
      <c r="I580" s="173"/>
      <c r="J580" s="173"/>
      <c r="K580" s="173"/>
      <c r="L580" s="126"/>
      <c r="M580" s="126"/>
      <c r="N580" s="126"/>
      <c r="O580" s="126"/>
      <c r="P580" s="126"/>
      <c r="Q580" s="126"/>
      <c r="R580" s="126"/>
      <c r="S580" s="126"/>
      <c r="T580" s="126"/>
      <c r="U580" s="126"/>
      <c r="V580" s="126"/>
    </row>
    <row r="581">
      <c r="A581" s="175"/>
      <c r="B581" s="174"/>
      <c r="C581" s="174"/>
      <c r="D581" s="174"/>
      <c r="E581" s="174"/>
      <c r="F581" s="175"/>
      <c r="G581" s="174"/>
      <c r="H581" s="174"/>
      <c r="I581" s="174"/>
      <c r="J581" s="174"/>
      <c r="K581" s="174"/>
      <c r="L581" s="139"/>
      <c r="M581" s="139"/>
      <c r="N581" s="139"/>
      <c r="O581" s="139"/>
      <c r="P581" s="139"/>
      <c r="Q581" s="139"/>
      <c r="R581" s="139"/>
      <c r="S581" s="139"/>
      <c r="T581" s="139"/>
      <c r="U581" s="139"/>
      <c r="V581" s="139"/>
    </row>
    <row r="582">
      <c r="A582" s="176"/>
      <c r="B582" s="173"/>
      <c r="C582" s="173"/>
      <c r="D582" s="173"/>
      <c r="E582" s="173"/>
      <c r="F582" s="176"/>
      <c r="G582" s="173"/>
      <c r="H582" s="173"/>
      <c r="I582" s="173"/>
      <c r="J582" s="173"/>
      <c r="K582" s="173"/>
      <c r="L582" s="126"/>
      <c r="M582" s="126"/>
      <c r="N582" s="126"/>
      <c r="O582" s="126"/>
      <c r="P582" s="126"/>
      <c r="Q582" s="126"/>
      <c r="R582" s="126"/>
      <c r="S582" s="126"/>
      <c r="T582" s="126"/>
      <c r="U582" s="126"/>
      <c r="V582" s="126"/>
    </row>
    <row r="583">
      <c r="A583" s="175"/>
      <c r="B583" s="174"/>
      <c r="C583" s="174"/>
      <c r="D583" s="174"/>
      <c r="E583" s="174"/>
      <c r="F583" s="175"/>
      <c r="G583" s="174"/>
      <c r="H583" s="174"/>
      <c r="I583" s="174"/>
      <c r="J583" s="174"/>
      <c r="K583" s="174"/>
      <c r="L583" s="139"/>
      <c r="M583" s="139"/>
      <c r="N583" s="139"/>
      <c r="O583" s="139"/>
      <c r="P583" s="139"/>
      <c r="Q583" s="139"/>
      <c r="R583" s="139"/>
      <c r="S583" s="139"/>
      <c r="T583" s="139"/>
      <c r="U583" s="139"/>
      <c r="V583" s="139"/>
    </row>
    <row r="584">
      <c r="A584" s="176"/>
      <c r="B584" s="173"/>
      <c r="C584" s="173"/>
      <c r="D584" s="173"/>
      <c r="E584" s="173"/>
      <c r="F584" s="176"/>
      <c r="G584" s="173"/>
      <c r="H584" s="173"/>
      <c r="I584" s="173"/>
      <c r="J584" s="173"/>
      <c r="K584" s="173"/>
      <c r="L584" s="126"/>
      <c r="M584" s="126"/>
      <c r="N584" s="126"/>
      <c r="O584" s="126"/>
      <c r="P584" s="126"/>
      <c r="Q584" s="126"/>
      <c r="R584" s="126"/>
      <c r="S584" s="126"/>
      <c r="T584" s="126"/>
      <c r="U584" s="126"/>
      <c r="V584" s="126"/>
    </row>
    <row r="585">
      <c r="A585" s="175"/>
      <c r="B585" s="174"/>
      <c r="C585" s="174"/>
      <c r="D585" s="174"/>
      <c r="E585" s="174"/>
      <c r="F585" s="175"/>
      <c r="G585" s="174"/>
      <c r="H585" s="174"/>
      <c r="I585" s="174"/>
      <c r="J585" s="174"/>
      <c r="K585" s="174"/>
      <c r="L585" s="139"/>
      <c r="M585" s="139"/>
      <c r="N585" s="139"/>
      <c r="O585" s="139"/>
      <c r="P585" s="139"/>
      <c r="Q585" s="139"/>
      <c r="R585" s="139"/>
      <c r="S585" s="139"/>
      <c r="T585" s="139"/>
      <c r="U585" s="139"/>
      <c r="V585" s="139"/>
    </row>
    <row r="586">
      <c r="A586" s="176"/>
      <c r="B586" s="173"/>
      <c r="C586" s="173"/>
      <c r="D586" s="173"/>
      <c r="E586" s="173"/>
      <c r="F586" s="176"/>
      <c r="G586" s="173"/>
      <c r="H586" s="173"/>
      <c r="I586" s="173"/>
      <c r="J586" s="173"/>
      <c r="K586" s="173"/>
      <c r="L586" s="126"/>
      <c r="M586" s="126"/>
      <c r="N586" s="126"/>
      <c r="O586" s="126"/>
      <c r="P586" s="126"/>
      <c r="Q586" s="126"/>
      <c r="R586" s="126"/>
      <c r="S586" s="126"/>
      <c r="T586" s="126"/>
      <c r="U586" s="126"/>
      <c r="V586" s="126"/>
    </row>
    <row r="587">
      <c r="A587" s="175"/>
      <c r="B587" s="174"/>
      <c r="C587" s="174"/>
      <c r="D587" s="174"/>
      <c r="E587" s="174"/>
      <c r="F587" s="175"/>
      <c r="G587" s="174"/>
      <c r="H587" s="174"/>
      <c r="I587" s="174"/>
      <c r="J587" s="174"/>
      <c r="K587" s="174"/>
      <c r="L587" s="139"/>
      <c r="M587" s="139"/>
      <c r="N587" s="139"/>
      <c r="O587" s="139"/>
      <c r="P587" s="139"/>
      <c r="Q587" s="139"/>
      <c r="R587" s="139"/>
      <c r="S587" s="139"/>
      <c r="T587" s="139"/>
      <c r="U587" s="139"/>
      <c r="V587" s="139"/>
    </row>
    <row r="588">
      <c r="A588" s="176"/>
      <c r="B588" s="173"/>
      <c r="C588" s="173"/>
      <c r="D588" s="173"/>
      <c r="E588" s="173"/>
      <c r="F588" s="176"/>
      <c r="G588" s="173"/>
      <c r="H588" s="173"/>
      <c r="I588" s="173"/>
      <c r="J588" s="173"/>
      <c r="K588" s="173"/>
      <c r="L588" s="126"/>
      <c r="M588" s="126"/>
      <c r="N588" s="126"/>
      <c r="O588" s="126"/>
      <c r="P588" s="126"/>
      <c r="Q588" s="126"/>
      <c r="R588" s="126"/>
      <c r="S588" s="126"/>
      <c r="T588" s="126"/>
      <c r="U588" s="126"/>
      <c r="V588" s="126"/>
    </row>
    <row r="589">
      <c r="A589" s="175"/>
      <c r="B589" s="174"/>
      <c r="C589" s="174"/>
      <c r="D589" s="174"/>
      <c r="E589" s="174"/>
      <c r="F589" s="175"/>
      <c r="G589" s="174"/>
      <c r="H589" s="174"/>
      <c r="I589" s="174"/>
      <c r="J589" s="174"/>
      <c r="K589" s="174"/>
      <c r="L589" s="139"/>
      <c r="M589" s="139"/>
      <c r="N589" s="139"/>
      <c r="O589" s="139"/>
      <c r="P589" s="139"/>
      <c r="Q589" s="139"/>
      <c r="R589" s="139"/>
      <c r="S589" s="139"/>
      <c r="T589" s="139"/>
      <c r="U589" s="139"/>
      <c r="V589" s="139"/>
    </row>
    <row r="590">
      <c r="A590" s="176"/>
      <c r="B590" s="173"/>
      <c r="C590" s="173"/>
      <c r="D590" s="173"/>
      <c r="E590" s="173"/>
      <c r="F590" s="176"/>
      <c r="G590" s="173"/>
      <c r="H590" s="173"/>
      <c r="I590" s="173"/>
      <c r="J590" s="173"/>
      <c r="K590" s="173"/>
      <c r="L590" s="126"/>
      <c r="M590" s="126"/>
      <c r="N590" s="126"/>
      <c r="O590" s="126"/>
      <c r="P590" s="126"/>
      <c r="Q590" s="126"/>
      <c r="R590" s="126"/>
      <c r="S590" s="126"/>
      <c r="T590" s="126"/>
      <c r="U590" s="126"/>
      <c r="V590" s="126"/>
    </row>
    <row r="591">
      <c r="A591" s="175"/>
      <c r="B591" s="174"/>
      <c r="C591" s="174"/>
      <c r="D591" s="174"/>
      <c r="E591" s="174"/>
      <c r="F591" s="175"/>
      <c r="G591" s="174"/>
      <c r="H591" s="174"/>
      <c r="I591" s="174"/>
      <c r="J591" s="174"/>
      <c r="K591" s="174"/>
      <c r="L591" s="139"/>
      <c r="M591" s="139"/>
      <c r="N591" s="139"/>
      <c r="O591" s="139"/>
      <c r="P591" s="139"/>
      <c r="Q591" s="139"/>
      <c r="R591" s="139"/>
      <c r="S591" s="139"/>
      <c r="T591" s="139"/>
      <c r="U591" s="139"/>
      <c r="V591" s="139"/>
    </row>
    <row r="592">
      <c r="A592" s="176"/>
      <c r="B592" s="173"/>
      <c r="C592" s="173"/>
      <c r="D592" s="173"/>
      <c r="E592" s="173"/>
      <c r="F592" s="176"/>
      <c r="G592" s="173"/>
      <c r="H592" s="173"/>
      <c r="I592" s="173"/>
      <c r="J592" s="173"/>
      <c r="K592" s="173"/>
      <c r="L592" s="126"/>
      <c r="M592" s="126"/>
      <c r="N592" s="126"/>
      <c r="O592" s="126"/>
      <c r="P592" s="126"/>
      <c r="Q592" s="126"/>
      <c r="R592" s="126"/>
      <c r="S592" s="126"/>
      <c r="T592" s="126"/>
      <c r="U592" s="126"/>
      <c r="V592" s="126"/>
    </row>
    <row r="593">
      <c r="A593" s="175"/>
      <c r="B593" s="174"/>
      <c r="C593" s="174"/>
      <c r="D593" s="174"/>
      <c r="E593" s="174"/>
      <c r="F593" s="175"/>
      <c r="G593" s="174"/>
      <c r="H593" s="174"/>
      <c r="I593" s="174"/>
      <c r="J593" s="174"/>
      <c r="K593" s="174"/>
      <c r="L593" s="139"/>
      <c r="M593" s="139"/>
      <c r="N593" s="139"/>
      <c r="O593" s="139"/>
      <c r="P593" s="139"/>
      <c r="Q593" s="139"/>
      <c r="R593" s="139"/>
      <c r="S593" s="139"/>
      <c r="T593" s="139"/>
      <c r="U593" s="139"/>
      <c r="V593" s="139"/>
    </row>
    <row r="594">
      <c r="A594" s="176"/>
      <c r="B594" s="173"/>
      <c r="C594" s="173"/>
      <c r="D594" s="173"/>
      <c r="E594" s="173"/>
      <c r="F594" s="176"/>
      <c r="G594" s="173"/>
      <c r="H594" s="173"/>
      <c r="I594" s="173"/>
      <c r="J594" s="173"/>
      <c r="K594" s="173"/>
      <c r="L594" s="126"/>
      <c r="M594" s="126"/>
      <c r="N594" s="126"/>
      <c r="O594" s="126"/>
      <c r="P594" s="126"/>
      <c r="Q594" s="126"/>
      <c r="R594" s="126"/>
      <c r="S594" s="126"/>
      <c r="T594" s="126"/>
      <c r="U594" s="126"/>
      <c r="V594" s="126"/>
    </row>
    <row r="595">
      <c r="A595" s="175"/>
      <c r="B595" s="174"/>
      <c r="C595" s="174"/>
      <c r="D595" s="174"/>
      <c r="E595" s="174"/>
      <c r="F595" s="175"/>
      <c r="G595" s="174"/>
      <c r="H595" s="174"/>
      <c r="I595" s="174"/>
      <c r="J595" s="174"/>
      <c r="K595" s="174"/>
      <c r="L595" s="139"/>
      <c r="M595" s="139"/>
      <c r="N595" s="139"/>
      <c r="O595" s="139"/>
      <c r="P595" s="139"/>
      <c r="Q595" s="139"/>
      <c r="R595" s="139"/>
      <c r="S595" s="139"/>
      <c r="T595" s="139"/>
      <c r="U595" s="139"/>
      <c r="V595" s="139"/>
    </row>
    <row r="596">
      <c r="A596" s="176"/>
      <c r="B596" s="173"/>
      <c r="C596" s="173"/>
      <c r="D596" s="173"/>
      <c r="E596" s="173"/>
      <c r="F596" s="176"/>
      <c r="G596" s="173"/>
      <c r="H596" s="173"/>
      <c r="I596" s="173"/>
      <c r="J596" s="173"/>
      <c r="K596" s="173"/>
      <c r="L596" s="126"/>
      <c r="M596" s="126"/>
      <c r="N596" s="126"/>
      <c r="O596" s="126"/>
      <c r="P596" s="126"/>
      <c r="Q596" s="126"/>
      <c r="R596" s="126"/>
      <c r="S596" s="126"/>
      <c r="T596" s="126"/>
      <c r="U596" s="126"/>
      <c r="V596" s="126"/>
    </row>
    <row r="597">
      <c r="A597" s="175"/>
      <c r="B597" s="174"/>
      <c r="C597" s="174"/>
      <c r="D597" s="174"/>
      <c r="E597" s="174"/>
      <c r="F597" s="175"/>
      <c r="G597" s="174"/>
      <c r="H597" s="174"/>
      <c r="I597" s="174"/>
      <c r="J597" s="174"/>
      <c r="K597" s="174"/>
      <c r="L597" s="139"/>
      <c r="M597" s="139"/>
      <c r="N597" s="139"/>
      <c r="O597" s="139"/>
      <c r="P597" s="139"/>
      <c r="Q597" s="139"/>
      <c r="R597" s="139"/>
      <c r="S597" s="139"/>
      <c r="T597" s="139"/>
      <c r="U597" s="139"/>
      <c r="V597" s="139"/>
    </row>
    <row r="598">
      <c r="A598" s="176"/>
      <c r="B598" s="173"/>
      <c r="C598" s="173"/>
      <c r="D598" s="173"/>
      <c r="E598" s="173"/>
      <c r="F598" s="176"/>
      <c r="G598" s="173"/>
      <c r="H598" s="173"/>
      <c r="I598" s="173"/>
      <c r="J598" s="173"/>
      <c r="K598" s="173"/>
      <c r="L598" s="126"/>
      <c r="M598" s="126"/>
      <c r="N598" s="126"/>
      <c r="O598" s="126"/>
      <c r="P598" s="126"/>
      <c r="Q598" s="126"/>
      <c r="R598" s="126"/>
      <c r="S598" s="126"/>
      <c r="T598" s="126"/>
      <c r="U598" s="126"/>
      <c r="V598" s="126"/>
    </row>
    <row r="599">
      <c r="A599" s="175"/>
      <c r="B599" s="174"/>
      <c r="C599" s="174"/>
      <c r="D599" s="174"/>
      <c r="E599" s="174"/>
      <c r="F599" s="175"/>
      <c r="G599" s="174"/>
      <c r="H599" s="174"/>
      <c r="I599" s="174"/>
      <c r="J599" s="174"/>
      <c r="K599" s="174"/>
      <c r="L599" s="139"/>
      <c r="M599" s="139"/>
      <c r="N599" s="139"/>
      <c r="O599" s="139"/>
      <c r="P599" s="139"/>
      <c r="Q599" s="139"/>
      <c r="R599" s="139"/>
      <c r="S599" s="139"/>
      <c r="T599" s="139"/>
      <c r="U599" s="139"/>
      <c r="V599" s="139"/>
    </row>
    <row r="600">
      <c r="A600" s="176"/>
      <c r="B600" s="173"/>
      <c r="C600" s="173"/>
      <c r="D600" s="173"/>
      <c r="E600" s="173"/>
      <c r="F600" s="176"/>
      <c r="G600" s="173"/>
      <c r="H600" s="173"/>
      <c r="I600" s="173"/>
      <c r="J600" s="173"/>
      <c r="K600" s="173"/>
      <c r="L600" s="126"/>
      <c r="M600" s="126"/>
      <c r="N600" s="126"/>
      <c r="O600" s="126"/>
      <c r="P600" s="126"/>
      <c r="Q600" s="126"/>
      <c r="R600" s="126"/>
      <c r="S600" s="126"/>
      <c r="T600" s="126"/>
      <c r="U600" s="126"/>
      <c r="V600" s="126"/>
    </row>
    <row r="601">
      <c r="A601" s="175"/>
      <c r="B601" s="174"/>
      <c r="C601" s="174"/>
      <c r="D601" s="174"/>
      <c r="E601" s="174"/>
      <c r="F601" s="175"/>
      <c r="G601" s="174"/>
      <c r="H601" s="174"/>
      <c r="I601" s="174"/>
      <c r="J601" s="174"/>
      <c r="K601" s="174"/>
      <c r="L601" s="139"/>
      <c r="M601" s="139"/>
      <c r="N601" s="139"/>
      <c r="O601" s="139"/>
      <c r="P601" s="139"/>
      <c r="Q601" s="139"/>
      <c r="R601" s="139"/>
      <c r="S601" s="139"/>
      <c r="T601" s="139"/>
      <c r="U601" s="139"/>
      <c r="V601" s="139"/>
    </row>
    <row r="602">
      <c r="A602" s="176"/>
      <c r="B602" s="173"/>
      <c r="C602" s="173"/>
      <c r="D602" s="173"/>
      <c r="E602" s="173"/>
      <c r="F602" s="176"/>
      <c r="G602" s="173"/>
      <c r="H602" s="173"/>
      <c r="I602" s="173"/>
      <c r="J602" s="173"/>
      <c r="K602" s="173"/>
      <c r="L602" s="126"/>
      <c r="M602" s="126"/>
      <c r="N602" s="126"/>
      <c r="O602" s="126"/>
      <c r="P602" s="126"/>
      <c r="Q602" s="126"/>
      <c r="R602" s="126"/>
      <c r="S602" s="126"/>
      <c r="T602" s="126"/>
      <c r="U602" s="126"/>
      <c r="V602" s="126"/>
    </row>
    <row r="603">
      <c r="A603" s="175"/>
      <c r="B603" s="174"/>
      <c r="C603" s="174"/>
      <c r="D603" s="174"/>
      <c r="E603" s="174"/>
      <c r="F603" s="175"/>
      <c r="G603" s="174"/>
      <c r="H603" s="174"/>
      <c r="I603" s="174"/>
      <c r="J603" s="174"/>
      <c r="K603" s="174"/>
      <c r="L603" s="139"/>
      <c r="M603" s="139"/>
      <c r="N603" s="139"/>
      <c r="O603" s="139"/>
      <c r="P603" s="139"/>
      <c r="Q603" s="139"/>
      <c r="R603" s="139"/>
      <c r="S603" s="139"/>
      <c r="T603" s="139"/>
      <c r="U603" s="139"/>
      <c r="V603" s="139"/>
    </row>
    <row r="604">
      <c r="A604" s="176"/>
      <c r="B604" s="173"/>
      <c r="C604" s="173"/>
      <c r="D604" s="173"/>
      <c r="E604" s="173"/>
      <c r="F604" s="176"/>
      <c r="G604" s="173"/>
      <c r="H604" s="173"/>
      <c r="I604" s="173"/>
      <c r="J604" s="173"/>
      <c r="K604" s="173"/>
      <c r="L604" s="126"/>
      <c r="M604" s="126"/>
      <c r="N604" s="126"/>
      <c r="O604" s="126"/>
      <c r="P604" s="126"/>
      <c r="Q604" s="126"/>
      <c r="R604" s="126"/>
      <c r="S604" s="126"/>
      <c r="T604" s="126"/>
      <c r="U604" s="126"/>
      <c r="V604" s="126"/>
    </row>
    <row r="605">
      <c r="A605" s="175"/>
      <c r="B605" s="174"/>
      <c r="C605" s="174"/>
      <c r="D605" s="174"/>
      <c r="E605" s="174"/>
      <c r="F605" s="175"/>
      <c r="G605" s="174"/>
      <c r="H605" s="174"/>
      <c r="I605" s="174"/>
      <c r="J605" s="174"/>
      <c r="K605" s="174"/>
      <c r="L605" s="139"/>
      <c r="M605" s="139"/>
      <c r="N605" s="139"/>
      <c r="O605" s="139"/>
      <c r="P605" s="139"/>
      <c r="Q605" s="139"/>
      <c r="R605" s="139"/>
      <c r="S605" s="139"/>
      <c r="T605" s="139"/>
      <c r="U605" s="139"/>
      <c r="V605" s="139"/>
    </row>
    <row r="606">
      <c r="A606" s="176"/>
      <c r="B606" s="173"/>
      <c r="C606" s="173"/>
      <c r="D606" s="173"/>
      <c r="E606" s="173"/>
      <c r="F606" s="176"/>
      <c r="G606" s="173"/>
      <c r="H606" s="173"/>
      <c r="I606" s="173"/>
      <c r="J606" s="173"/>
      <c r="K606" s="173"/>
      <c r="L606" s="126"/>
      <c r="M606" s="126"/>
      <c r="N606" s="126"/>
      <c r="O606" s="126"/>
      <c r="P606" s="126"/>
      <c r="Q606" s="126"/>
      <c r="R606" s="126"/>
      <c r="S606" s="126"/>
      <c r="T606" s="126"/>
      <c r="U606" s="126"/>
      <c r="V606" s="126"/>
    </row>
    <row r="607">
      <c r="A607" s="175"/>
      <c r="B607" s="174"/>
      <c r="C607" s="174"/>
      <c r="D607" s="174"/>
      <c r="E607" s="174"/>
      <c r="F607" s="175"/>
      <c r="G607" s="174"/>
      <c r="H607" s="174"/>
      <c r="I607" s="174"/>
      <c r="J607" s="174"/>
      <c r="K607" s="174"/>
      <c r="L607" s="139"/>
      <c r="M607" s="139"/>
      <c r="N607" s="139"/>
      <c r="O607" s="139"/>
      <c r="P607" s="139"/>
      <c r="Q607" s="139"/>
      <c r="R607" s="139"/>
      <c r="S607" s="139"/>
      <c r="T607" s="139"/>
      <c r="U607" s="139"/>
      <c r="V607" s="139"/>
    </row>
    <row r="608">
      <c r="A608" s="176"/>
      <c r="B608" s="173"/>
      <c r="C608" s="173"/>
      <c r="D608" s="173"/>
      <c r="E608" s="173"/>
      <c r="F608" s="176"/>
      <c r="G608" s="173"/>
      <c r="H608" s="173"/>
      <c r="I608" s="173"/>
      <c r="J608" s="173"/>
      <c r="K608" s="173"/>
      <c r="L608" s="126"/>
      <c r="M608" s="126"/>
      <c r="N608" s="126"/>
      <c r="O608" s="126"/>
      <c r="P608" s="126"/>
      <c r="Q608" s="126"/>
      <c r="R608" s="126"/>
      <c r="S608" s="126"/>
      <c r="T608" s="126"/>
      <c r="U608" s="126"/>
      <c r="V608" s="126"/>
    </row>
    <row r="609">
      <c r="A609" s="175"/>
      <c r="B609" s="174"/>
      <c r="C609" s="174"/>
      <c r="D609" s="174"/>
      <c r="E609" s="174"/>
      <c r="F609" s="175"/>
      <c r="G609" s="174"/>
      <c r="H609" s="174"/>
      <c r="I609" s="174"/>
      <c r="J609" s="174"/>
      <c r="K609" s="174"/>
      <c r="L609" s="139"/>
      <c r="M609" s="139"/>
      <c r="N609" s="139"/>
      <c r="O609" s="139"/>
      <c r="P609" s="139"/>
      <c r="Q609" s="139"/>
      <c r="R609" s="139"/>
      <c r="S609" s="139"/>
      <c r="T609" s="139"/>
      <c r="U609" s="139"/>
      <c r="V609" s="139"/>
    </row>
    <row r="610">
      <c r="A610" s="176"/>
      <c r="B610" s="173"/>
      <c r="C610" s="173"/>
      <c r="D610" s="173"/>
      <c r="E610" s="173"/>
      <c r="F610" s="176"/>
      <c r="G610" s="173"/>
      <c r="H610" s="173"/>
      <c r="I610" s="173"/>
      <c r="J610" s="173"/>
      <c r="K610" s="173"/>
      <c r="L610" s="126"/>
      <c r="M610" s="126"/>
      <c r="N610" s="126"/>
      <c r="O610" s="126"/>
      <c r="P610" s="126"/>
      <c r="Q610" s="126"/>
      <c r="R610" s="126"/>
      <c r="S610" s="126"/>
      <c r="T610" s="126"/>
      <c r="U610" s="126"/>
      <c r="V610" s="126"/>
    </row>
    <row r="611">
      <c r="A611" s="175"/>
      <c r="B611" s="174"/>
      <c r="C611" s="174"/>
      <c r="D611" s="174"/>
      <c r="E611" s="174"/>
      <c r="F611" s="175"/>
      <c r="G611" s="174"/>
      <c r="H611" s="174"/>
      <c r="I611" s="174"/>
      <c r="J611" s="174"/>
      <c r="K611" s="174"/>
      <c r="L611" s="139"/>
      <c r="M611" s="139"/>
      <c r="N611" s="139"/>
      <c r="O611" s="139"/>
      <c r="P611" s="139"/>
      <c r="Q611" s="139"/>
      <c r="R611" s="139"/>
      <c r="S611" s="139"/>
      <c r="T611" s="139"/>
      <c r="U611" s="139"/>
      <c r="V611" s="139"/>
    </row>
    <row r="612">
      <c r="A612" s="176"/>
      <c r="B612" s="173"/>
      <c r="C612" s="173"/>
      <c r="D612" s="173"/>
      <c r="E612" s="173"/>
      <c r="F612" s="176"/>
      <c r="G612" s="173"/>
      <c r="H612" s="173"/>
      <c r="I612" s="173"/>
      <c r="J612" s="173"/>
      <c r="K612" s="173"/>
      <c r="L612" s="126"/>
      <c r="M612" s="126"/>
      <c r="N612" s="126"/>
      <c r="O612" s="126"/>
      <c r="P612" s="126"/>
      <c r="Q612" s="126"/>
      <c r="R612" s="126"/>
      <c r="S612" s="126"/>
      <c r="T612" s="126"/>
      <c r="U612" s="126"/>
      <c r="V612" s="126"/>
    </row>
    <row r="613">
      <c r="A613" s="175"/>
      <c r="B613" s="174"/>
      <c r="C613" s="174"/>
      <c r="D613" s="174"/>
      <c r="E613" s="174"/>
      <c r="F613" s="175"/>
      <c r="G613" s="174"/>
      <c r="H613" s="174"/>
      <c r="I613" s="174"/>
      <c r="J613" s="174"/>
      <c r="K613" s="174"/>
      <c r="L613" s="139"/>
      <c r="M613" s="139"/>
      <c r="N613" s="139"/>
      <c r="O613" s="139"/>
      <c r="P613" s="139"/>
      <c r="Q613" s="139"/>
      <c r="R613" s="139"/>
      <c r="S613" s="139"/>
      <c r="T613" s="139"/>
      <c r="U613" s="139"/>
      <c r="V613" s="139"/>
    </row>
    <row r="614">
      <c r="A614" s="176"/>
      <c r="B614" s="173"/>
      <c r="C614" s="173"/>
      <c r="D614" s="173"/>
      <c r="E614" s="173"/>
      <c r="F614" s="176"/>
      <c r="G614" s="173"/>
      <c r="H614" s="173"/>
      <c r="I614" s="173"/>
      <c r="J614" s="173"/>
      <c r="K614" s="173"/>
      <c r="L614" s="126"/>
      <c r="M614" s="126"/>
      <c r="N614" s="126"/>
      <c r="O614" s="126"/>
      <c r="P614" s="126"/>
      <c r="Q614" s="126"/>
      <c r="R614" s="126"/>
      <c r="S614" s="126"/>
      <c r="T614" s="126"/>
      <c r="U614" s="126"/>
      <c r="V614" s="126"/>
    </row>
    <row r="615">
      <c r="A615" s="175"/>
      <c r="B615" s="174"/>
      <c r="C615" s="174"/>
      <c r="D615" s="174"/>
      <c r="E615" s="174"/>
      <c r="F615" s="175"/>
      <c r="G615" s="174"/>
      <c r="H615" s="174"/>
      <c r="I615" s="174"/>
      <c r="J615" s="174"/>
      <c r="K615" s="174"/>
      <c r="L615" s="139"/>
      <c r="M615" s="139"/>
      <c r="N615" s="139"/>
      <c r="O615" s="139"/>
      <c r="P615" s="139"/>
      <c r="Q615" s="139"/>
      <c r="R615" s="139"/>
      <c r="S615" s="139"/>
      <c r="T615" s="139"/>
      <c r="U615" s="139"/>
      <c r="V615" s="139"/>
    </row>
    <row r="616">
      <c r="A616" s="176"/>
      <c r="B616" s="173"/>
      <c r="C616" s="173"/>
      <c r="D616" s="173"/>
      <c r="E616" s="173"/>
      <c r="F616" s="176"/>
      <c r="G616" s="173"/>
      <c r="H616" s="173"/>
      <c r="I616" s="173"/>
      <c r="J616" s="173"/>
      <c r="K616" s="173"/>
      <c r="L616" s="126"/>
      <c r="M616" s="126"/>
      <c r="N616" s="126"/>
      <c r="O616" s="126"/>
      <c r="P616" s="126"/>
      <c r="Q616" s="126"/>
      <c r="R616" s="126"/>
      <c r="S616" s="126"/>
      <c r="T616" s="126"/>
      <c r="U616" s="126"/>
      <c r="V616" s="126"/>
    </row>
    <row r="617">
      <c r="A617" s="175"/>
      <c r="B617" s="174"/>
      <c r="C617" s="174"/>
      <c r="D617" s="174"/>
      <c r="E617" s="174"/>
      <c r="F617" s="175"/>
      <c r="G617" s="174"/>
      <c r="H617" s="174"/>
      <c r="I617" s="174"/>
      <c r="J617" s="174"/>
      <c r="K617" s="174"/>
      <c r="L617" s="139"/>
      <c r="M617" s="139"/>
      <c r="N617" s="139"/>
      <c r="O617" s="139"/>
      <c r="P617" s="139"/>
      <c r="Q617" s="139"/>
      <c r="R617" s="139"/>
      <c r="S617" s="139"/>
      <c r="T617" s="139"/>
      <c r="U617" s="139"/>
      <c r="V617" s="139"/>
    </row>
    <row r="618">
      <c r="A618" s="176"/>
      <c r="B618" s="173"/>
      <c r="C618" s="173"/>
      <c r="D618" s="173"/>
      <c r="E618" s="173"/>
      <c r="F618" s="176"/>
      <c r="G618" s="173"/>
      <c r="H618" s="173"/>
      <c r="I618" s="173"/>
      <c r="J618" s="173"/>
      <c r="K618" s="173"/>
      <c r="L618" s="126"/>
      <c r="M618" s="126"/>
      <c r="N618" s="126"/>
      <c r="O618" s="126"/>
      <c r="P618" s="126"/>
      <c r="Q618" s="126"/>
      <c r="R618" s="126"/>
      <c r="S618" s="126"/>
      <c r="T618" s="126"/>
      <c r="U618" s="126"/>
      <c r="V618" s="126"/>
    </row>
    <row r="619">
      <c r="A619" s="175"/>
      <c r="B619" s="174"/>
      <c r="C619" s="174"/>
      <c r="D619" s="174"/>
      <c r="E619" s="174"/>
      <c r="F619" s="175"/>
      <c r="G619" s="174"/>
      <c r="H619" s="174"/>
      <c r="I619" s="174"/>
      <c r="J619" s="174"/>
      <c r="K619" s="174"/>
      <c r="L619" s="139"/>
      <c r="M619" s="139"/>
      <c r="N619" s="139"/>
      <c r="O619" s="139"/>
      <c r="P619" s="139"/>
      <c r="Q619" s="139"/>
      <c r="R619" s="139"/>
      <c r="S619" s="139"/>
      <c r="T619" s="139"/>
      <c r="U619" s="139"/>
      <c r="V619" s="139"/>
    </row>
    <row r="620">
      <c r="A620" s="176"/>
      <c r="B620" s="173"/>
      <c r="C620" s="173"/>
      <c r="D620" s="173"/>
      <c r="E620" s="173"/>
      <c r="F620" s="176"/>
      <c r="G620" s="173"/>
      <c r="H620" s="173"/>
      <c r="I620" s="173"/>
      <c r="J620" s="173"/>
      <c r="K620" s="173"/>
      <c r="L620" s="126"/>
      <c r="M620" s="126"/>
      <c r="N620" s="126"/>
      <c r="O620" s="126"/>
      <c r="P620" s="126"/>
      <c r="Q620" s="126"/>
      <c r="R620" s="126"/>
      <c r="S620" s="126"/>
      <c r="T620" s="126"/>
      <c r="U620" s="126"/>
      <c r="V620" s="126"/>
    </row>
    <row r="621">
      <c r="A621" s="175"/>
      <c r="B621" s="174"/>
      <c r="C621" s="174"/>
      <c r="D621" s="174"/>
      <c r="E621" s="174"/>
      <c r="F621" s="175"/>
      <c r="G621" s="174"/>
      <c r="H621" s="174"/>
      <c r="I621" s="174"/>
      <c r="J621" s="174"/>
      <c r="K621" s="174"/>
      <c r="L621" s="139"/>
      <c r="M621" s="139"/>
      <c r="N621" s="139"/>
      <c r="O621" s="139"/>
      <c r="P621" s="139"/>
      <c r="Q621" s="139"/>
      <c r="R621" s="139"/>
      <c r="S621" s="139"/>
      <c r="T621" s="139"/>
      <c r="U621" s="139"/>
      <c r="V621" s="139"/>
    </row>
    <row r="622">
      <c r="A622" s="176"/>
      <c r="B622" s="173"/>
      <c r="C622" s="173"/>
      <c r="D622" s="173"/>
      <c r="E622" s="173"/>
      <c r="F622" s="176"/>
      <c r="G622" s="173"/>
      <c r="H622" s="173"/>
      <c r="I622" s="173"/>
      <c r="J622" s="173"/>
      <c r="K622" s="173"/>
      <c r="L622" s="126"/>
      <c r="M622" s="126"/>
      <c r="N622" s="126"/>
      <c r="O622" s="126"/>
      <c r="P622" s="126"/>
      <c r="Q622" s="126"/>
      <c r="R622" s="126"/>
      <c r="S622" s="126"/>
      <c r="T622" s="126"/>
      <c r="U622" s="126"/>
      <c r="V622" s="126"/>
    </row>
    <row r="623">
      <c r="A623" s="175"/>
      <c r="B623" s="174"/>
      <c r="C623" s="174"/>
      <c r="D623" s="174"/>
      <c r="E623" s="174"/>
      <c r="F623" s="175"/>
      <c r="G623" s="174"/>
      <c r="H623" s="174"/>
      <c r="I623" s="174"/>
      <c r="J623" s="174"/>
      <c r="K623" s="174"/>
      <c r="L623" s="139"/>
      <c r="M623" s="139"/>
      <c r="N623" s="139"/>
      <c r="O623" s="139"/>
      <c r="P623" s="139"/>
      <c r="Q623" s="139"/>
      <c r="R623" s="139"/>
      <c r="S623" s="139"/>
      <c r="T623" s="139"/>
      <c r="U623" s="139"/>
      <c r="V623" s="139"/>
    </row>
    <row r="624">
      <c r="A624" s="176"/>
      <c r="B624" s="173"/>
      <c r="C624" s="173"/>
      <c r="D624" s="173"/>
      <c r="E624" s="173"/>
      <c r="F624" s="176"/>
      <c r="G624" s="173"/>
      <c r="H624" s="173"/>
      <c r="I624" s="173"/>
      <c r="J624" s="173"/>
      <c r="K624" s="173"/>
      <c r="L624" s="126"/>
      <c r="M624" s="126"/>
      <c r="N624" s="126"/>
      <c r="O624" s="126"/>
      <c r="P624" s="126"/>
      <c r="Q624" s="126"/>
      <c r="R624" s="126"/>
      <c r="S624" s="126"/>
      <c r="T624" s="126"/>
      <c r="U624" s="126"/>
      <c r="V624" s="126"/>
    </row>
    <row r="625">
      <c r="A625" s="175"/>
      <c r="B625" s="174"/>
      <c r="C625" s="174"/>
      <c r="D625" s="174"/>
      <c r="E625" s="174"/>
      <c r="F625" s="175"/>
      <c r="G625" s="174"/>
      <c r="H625" s="174"/>
      <c r="I625" s="174"/>
      <c r="J625" s="174"/>
      <c r="K625" s="174"/>
      <c r="L625" s="139"/>
      <c r="M625" s="139"/>
      <c r="N625" s="139"/>
      <c r="O625" s="139"/>
      <c r="P625" s="139"/>
      <c r="Q625" s="139"/>
      <c r="R625" s="139"/>
      <c r="S625" s="139"/>
      <c r="T625" s="139"/>
      <c r="U625" s="139"/>
      <c r="V625" s="139"/>
    </row>
    <row r="626">
      <c r="A626" s="176"/>
      <c r="B626" s="173"/>
      <c r="C626" s="173"/>
      <c r="D626" s="173"/>
      <c r="E626" s="173"/>
      <c r="F626" s="176"/>
      <c r="G626" s="173"/>
      <c r="H626" s="173"/>
      <c r="I626" s="173"/>
      <c r="J626" s="173"/>
      <c r="K626" s="173"/>
      <c r="L626" s="126"/>
      <c r="M626" s="126"/>
      <c r="N626" s="126"/>
      <c r="O626" s="126"/>
      <c r="P626" s="126"/>
      <c r="Q626" s="126"/>
      <c r="R626" s="126"/>
      <c r="S626" s="126"/>
      <c r="T626" s="126"/>
      <c r="U626" s="126"/>
      <c r="V626" s="126"/>
    </row>
    <row r="627">
      <c r="A627" s="175"/>
      <c r="B627" s="174"/>
      <c r="C627" s="174"/>
      <c r="D627" s="174"/>
      <c r="E627" s="174"/>
      <c r="F627" s="175"/>
      <c r="G627" s="174"/>
      <c r="H627" s="174"/>
      <c r="I627" s="174"/>
      <c r="J627" s="174"/>
      <c r="K627" s="174"/>
      <c r="L627" s="139"/>
      <c r="M627" s="139"/>
      <c r="N627" s="139"/>
      <c r="O627" s="139"/>
      <c r="P627" s="139"/>
      <c r="Q627" s="139"/>
      <c r="R627" s="139"/>
      <c r="S627" s="139"/>
      <c r="T627" s="139"/>
      <c r="U627" s="139"/>
      <c r="V627" s="139"/>
    </row>
    <row r="628">
      <c r="A628" s="176"/>
      <c r="B628" s="173"/>
      <c r="C628" s="173"/>
      <c r="D628" s="173"/>
      <c r="E628" s="173"/>
      <c r="F628" s="176"/>
      <c r="G628" s="173"/>
      <c r="H628" s="173"/>
      <c r="I628" s="173"/>
      <c r="J628" s="173"/>
      <c r="K628" s="173"/>
      <c r="L628" s="126"/>
      <c r="M628" s="126"/>
      <c r="N628" s="126"/>
      <c r="O628" s="126"/>
      <c r="P628" s="126"/>
      <c r="Q628" s="126"/>
      <c r="R628" s="126"/>
      <c r="S628" s="126"/>
      <c r="T628" s="126"/>
      <c r="U628" s="126"/>
      <c r="V628" s="126"/>
    </row>
    <row r="629">
      <c r="A629" s="175"/>
      <c r="B629" s="174"/>
      <c r="C629" s="174"/>
      <c r="D629" s="174"/>
      <c r="E629" s="174"/>
      <c r="F629" s="175"/>
      <c r="G629" s="174"/>
      <c r="H629" s="174"/>
      <c r="I629" s="174"/>
      <c r="J629" s="174"/>
      <c r="K629" s="174"/>
      <c r="L629" s="139"/>
      <c r="M629" s="139"/>
      <c r="N629" s="139"/>
      <c r="O629" s="139"/>
      <c r="P629" s="139"/>
      <c r="Q629" s="139"/>
      <c r="R629" s="139"/>
      <c r="S629" s="139"/>
      <c r="T629" s="139"/>
      <c r="U629" s="139"/>
      <c r="V629" s="139"/>
    </row>
    <row r="630">
      <c r="A630" s="176"/>
      <c r="B630" s="173"/>
      <c r="C630" s="173"/>
      <c r="D630" s="173"/>
      <c r="E630" s="173"/>
      <c r="F630" s="176"/>
      <c r="G630" s="173"/>
      <c r="H630" s="173"/>
      <c r="I630" s="173"/>
      <c r="J630" s="173"/>
      <c r="K630" s="173"/>
      <c r="L630" s="126"/>
      <c r="M630" s="126"/>
      <c r="N630" s="126"/>
      <c r="O630" s="126"/>
      <c r="P630" s="126"/>
      <c r="Q630" s="126"/>
      <c r="R630" s="126"/>
      <c r="S630" s="126"/>
      <c r="T630" s="126"/>
      <c r="U630" s="126"/>
      <c r="V630" s="126"/>
    </row>
    <row r="631">
      <c r="A631" s="175"/>
      <c r="B631" s="174"/>
      <c r="C631" s="174"/>
      <c r="D631" s="174"/>
      <c r="E631" s="174"/>
      <c r="F631" s="175"/>
      <c r="G631" s="174"/>
      <c r="H631" s="174"/>
      <c r="I631" s="174"/>
      <c r="J631" s="174"/>
      <c r="K631" s="174"/>
      <c r="L631" s="139"/>
      <c r="M631" s="139"/>
      <c r="N631" s="139"/>
      <c r="O631" s="139"/>
      <c r="P631" s="139"/>
      <c r="Q631" s="139"/>
      <c r="R631" s="139"/>
      <c r="S631" s="139"/>
      <c r="T631" s="139"/>
      <c r="U631" s="139"/>
      <c r="V631" s="139"/>
    </row>
    <row r="632">
      <c r="A632" s="176"/>
      <c r="B632" s="173"/>
      <c r="C632" s="173"/>
      <c r="D632" s="173"/>
      <c r="E632" s="173"/>
      <c r="F632" s="176"/>
      <c r="G632" s="173"/>
      <c r="H632" s="173"/>
      <c r="I632" s="173"/>
      <c r="J632" s="173"/>
      <c r="K632" s="173"/>
      <c r="L632" s="126"/>
      <c r="M632" s="126"/>
      <c r="N632" s="126"/>
      <c r="O632" s="126"/>
      <c r="P632" s="126"/>
      <c r="Q632" s="126"/>
      <c r="R632" s="126"/>
      <c r="S632" s="126"/>
      <c r="T632" s="126"/>
      <c r="U632" s="126"/>
      <c r="V632" s="126"/>
    </row>
    <row r="633">
      <c r="A633" s="175"/>
      <c r="B633" s="174"/>
      <c r="C633" s="174"/>
      <c r="D633" s="174"/>
      <c r="E633" s="174"/>
      <c r="F633" s="175"/>
      <c r="G633" s="174"/>
      <c r="H633" s="174"/>
      <c r="I633" s="174"/>
      <c r="J633" s="174"/>
      <c r="K633" s="174"/>
      <c r="L633" s="139"/>
      <c r="M633" s="139"/>
      <c r="N633" s="139"/>
      <c r="O633" s="139"/>
      <c r="P633" s="139"/>
      <c r="Q633" s="139"/>
      <c r="R633" s="139"/>
      <c r="S633" s="139"/>
      <c r="T633" s="139"/>
      <c r="U633" s="139"/>
      <c r="V633" s="139"/>
    </row>
    <row r="634">
      <c r="A634" s="176"/>
      <c r="B634" s="173"/>
      <c r="C634" s="173"/>
      <c r="D634" s="173"/>
      <c r="E634" s="173"/>
      <c r="F634" s="176"/>
      <c r="G634" s="173"/>
      <c r="H634" s="173"/>
      <c r="I634" s="173"/>
      <c r="J634" s="173"/>
      <c r="K634" s="173"/>
      <c r="L634" s="126"/>
      <c r="M634" s="126"/>
      <c r="N634" s="126"/>
      <c r="O634" s="126"/>
      <c r="P634" s="126"/>
      <c r="Q634" s="126"/>
      <c r="R634" s="126"/>
      <c r="S634" s="126"/>
      <c r="T634" s="126"/>
      <c r="U634" s="126"/>
      <c r="V634" s="126"/>
    </row>
    <row r="635">
      <c r="A635" s="175"/>
      <c r="B635" s="174"/>
      <c r="C635" s="174"/>
      <c r="D635" s="174"/>
      <c r="E635" s="174"/>
      <c r="F635" s="175"/>
      <c r="G635" s="174"/>
      <c r="H635" s="174"/>
      <c r="I635" s="174"/>
      <c r="J635" s="174"/>
      <c r="K635" s="174"/>
      <c r="L635" s="139"/>
      <c r="M635" s="139"/>
      <c r="N635" s="139"/>
      <c r="O635" s="139"/>
      <c r="P635" s="139"/>
      <c r="Q635" s="139"/>
      <c r="R635" s="139"/>
      <c r="S635" s="139"/>
      <c r="T635" s="139"/>
      <c r="U635" s="139"/>
      <c r="V635" s="139"/>
    </row>
    <row r="636">
      <c r="A636" s="176"/>
      <c r="B636" s="173"/>
      <c r="C636" s="173"/>
      <c r="D636" s="173"/>
      <c r="E636" s="173"/>
      <c r="F636" s="176"/>
      <c r="G636" s="173"/>
      <c r="H636" s="173"/>
      <c r="I636" s="173"/>
      <c r="J636" s="173"/>
      <c r="K636" s="173"/>
      <c r="L636" s="126"/>
      <c r="M636" s="126"/>
      <c r="N636" s="126"/>
      <c r="O636" s="126"/>
      <c r="P636" s="126"/>
      <c r="Q636" s="126"/>
      <c r="R636" s="126"/>
      <c r="S636" s="126"/>
      <c r="T636" s="126"/>
      <c r="U636" s="126"/>
      <c r="V636" s="126"/>
    </row>
    <row r="637">
      <c r="A637" s="175"/>
      <c r="B637" s="174"/>
      <c r="C637" s="174"/>
      <c r="D637" s="174"/>
      <c r="E637" s="174"/>
      <c r="F637" s="175"/>
      <c r="G637" s="174"/>
      <c r="H637" s="174"/>
      <c r="I637" s="174"/>
      <c r="J637" s="174"/>
      <c r="K637" s="174"/>
      <c r="L637" s="139"/>
      <c r="M637" s="139"/>
      <c r="N637" s="139"/>
      <c r="O637" s="139"/>
      <c r="P637" s="139"/>
      <c r="Q637" s="139"/>
      <c r="R637" s="139"/>
      <c r="S637" s="139"/>
      <c r="T637" s="139"/>
      <c r="U637" s="139"/>
      <c r="V637" s="139"/>
    </row>
    <row r="638">
      <c r="A638" s="176"/>
      <c r="B638" s="173"/>
      <c r="C638" s="173"/>
      <c r="D638" s="173"/>
      <c r="E638" s="173"/>
      <c r="F638" s="176"/>
      <c r="G638" s="173"/>
      <c r="H638" s="173"/>
      <c r="I638" s="173"/>
      <c r="J638" s="173"/>
      <c r="K638" s="173"/>
      <c r="L638" s="126"/>
      <c r="M638" s="126"/>
      <c r="N638" s="126"/>
      <c r="O638" s="126"/>
      <c r="P638" s="126"/>
      <c r="Q638" s="126"/>
      <c r="R638" s="126"/>
      <c r="S638" s="126"/>
      <c r="T638" s="126"/>
      <c r="U638" s="126"/>
      <c r="V638" s="126"/>
    </row>
    <row r="639">
      <c r="A639" s="175"/>
      <c r="B639" s="174"/>
      <c r="C639" s="174"/>
      <c r="D639" s="174"/>
      <c r="E639" s="174"/>
      <c r="F639" s="175"/>
      <c r="G639" s="174"/>
      <c r="H639" s="174"/>
      <c r="I639" s="174"/>
      <c r="J639" s="174"/>
      <c r="K639" s="174"/>
      <c r="L639" s="139"/>
      <c r="M639" s="139"/>
      <c r="N639" s="139"/>
      <c r="O639" s="139"/>
      <c r="P639" s="139"/>
      <c r="Q639" s="139"/>
      <c r="R639" s="139"/>
      <c r="S639" s="139"/>
      <c r="T639" s="139"/>
      <c r="U639" s="139"/>
      <c r="V639" s="139"/>
    </row>
    <row r="640">
      <c r="A640" s="176"/>
      <c r="B640" s="173"/>
      <c r="C640" s="173"/>
      <c r="D640" s="173"/>
      <c r="E640" s="173"/>
      <c r="F640" s="176"/>
      <c r="G640" s="173"/>
      <c r="H640" s="173"/>
      <c r="I640" s="173"/>
      <c r="J640" s="173"/>
      <c r="K640" s="173"/>
      <c r="L640" s="126"/>
      <c r="M640" s="126"/>
      <c r="N640" s="126"/>
      <c r="O640" s="126"/>
      <c r="P640" s="126"/>
      <c r="Q640" s="126"/>
      <c r="R640" s="126"/>
      <c r="S640" s="126"/>
      <c r="T640" s="126"/>
      <c r="U640" s="126"/>
      <c r="V640" s="126"/>
    </row>
    <row r="641">
      <c r="A641" s="175"/>
      <c r="B641" s="174"/>
      <c r="C641" s="174"/>
      <c r="D641" s="174"/>
      <c r="E641" s="174"/>
      <c r="F641" s="175"/>
      <c r="G641" s="174"/>
      <c r="H641" s="174"/>
      <c r="I641" s="174"/>
      <c r="J641" s="174"/>
      <c r="K641" s="174"/>
      <c r="L641" s="139"/>
      <c r="M641" s="139"/>
      <c r="N641" s="139"/>
      <c r="O641" s="139"/>
      <c r="P641" s="139"/>
      <c r="Q641" s="139"/>
      <c r="R641" s="139"/>
      <c r="S641" s="139"/>
      <c r="T641" s="139"/>
      <c r="U641" s="139"/>
      <c r="V641" s="139"/>
    </row>
    <row r="642">
      <c r="A642" s="176"/>
      <c r="B642" s="173"/>
      <c r="C642" s="173"/>
      <c r="D642" s="173"/>
      <c r="E642" s="173"/>
      <c r="F642" s="176"/>
      <c r="G642" s="173"/>
      <c r="H642" s="173"/>
      <c r="I642" s="173"/>
      <c r="J642" s="173"/>
      <c r="K642" s="173"/>
      <c r="L642" s="126"/>
      <c r="M642" s="126"/>
      <c r="N642" s="126"/>
      <c r="O642" s="126"/>
      <c r="P642" s="126"/>
      <c r="Q642" s="126"/>
      <c r="R642" s="126"/>
      <c r="S642" s="126"/>
      <c r="T642" s="126"/>
      <c r="U642" s="126"/>
      <c r="V642" s="126"/>
    </row>
    <row r="643">
      <c r="A643" s="175"/>
      <c r="B643" s="174"/>
      <c r="C643" s="174"/>
      <c r="D643" s="174"/>
      <c r="E643" s="174"/>
      <c r="F643" s="175"/>
      <c r="G643" s="174"/>
      <c r="H643" s="174"/>
      <c r="I643" s="174"/>
      <c r="J643" s="174"/>
      <c r="K643" s="174"/>
      <c r="L643" s="139"/>
      <c r="M643" s="139"/>
      <c r="N643" s="139"/>
      <c r="O643" s="139"/>
      <c r="P643" s="139"/>
      <c r="Q643" s="139"/>
      <c r="R643" s="139"/>
      <c r="S643" s="139"/>
      <c r="T643" s="139"/>
      <c r="U643" s="139"/>
      <c r="V643" s="139"/>
    </row>
    <row r="644">
      <c r="A644" s="176"/>
      <c r="B644" s="173"/>
      <c r="C644" s="173"/>
      <c r="D644" s="173"/>
      <c r="E644" s="173"/>
      <c r="F644" s="176"/>
      <c r="G644" s="173"/>
      <c r="H644" s="173"/>
      <c r="I644" s="173"/>
      <c r="J644" s="173"/>
      <c r="K644" s="173"/>
      <c r="L644" s="126"/>
      <c r="M644" s="126"/>
      <c r="N644" s="126"/>
      <c r="O644" s="126"/>
      <c r="P644" s="126"/>
      <c r="Q644" s="126"/>
      <c r="R644" s="126"/>
      <c r="S644" s="126"/>
      <c r="T644" s="126"/>
      <c r="U644" s="126"/>
      <c r="V644" s="126"/>
    </row>
    <row r="645">
      <c r="A645" s="175"/>
      <c r="B645" s="174"/>
      <c r="C645" s="174"/>
      <c r="D645" s="174"/>
      <c r="E645" s="174"/>
      <c r="F645" s="175"/>
      <c r="G645" s="174"/>
      <c r="H645" s="174"/>
      <c r="I645" s="174"/>
      <c r="J645" s="174"/>
      <c r="K645" s="174"/>
      <c r="L645" s="139"/>
      <c r="M645" s="139"/>
      <c r="N645" s="139"/>
      <c r="O645" s="139"/>
      <c r="P645" s="139"/>
      <c r="Q645" s="139"/>
      <c r="R645" s="139"/>
      <c r="S645" s="139"/>
      <c r="T645" s="139"/>
      <c r="U645" s="139"/>
      <c r="V645" s="139"/>
    </row>
    <row r="646">
      <c r="A646" s="176"/>
      <c r="B646" s="173"/>
      <c r="C646" s="173"/>
      <c r="D646" s="173"/>
      <c r="E646" s="173"/>
      <c r="F646" s="176"/>
      <c r="G646" s="173"/>
      <c r="H646" s="173"/>
      <c r="I646" s="173"/>
      <c r="J646" s="173"/>
      <c r="K646" s="173"/>
      <c r="L646" s="126"/>
      <c r="M646" s="126"/>
      <c r="N646" s="126"/>
      <c r="O646" s="126"/>
      <c r="P646" s="126"/>
      <c r="Q646" s="126"/>
      <c r="R646" s="126"/>
      <c r="S646" s="126"/>
      <c r="T646" s="126"/>
      <c r="U646" s="126"/>
      <c r="V646" s="126"/>
    </row>
    <row r="647">
      <c r="A647" s="175"/>
      <c r="B647" s="174"/>
      <c r="C647" s="174"/>
      <c r="D647" s="174"/>
      <c r="E647" s="174"/>
      <c r="F647" s="175"/>
      <c r="G647" s="174"/>
      <c r="H647" s="174"/>
      <c r="I647" s="174"/>
      <c r="J647" s="174"/>
      <c r="K647" s="174"/>
      <c r="L647" s="139"/>
      <c r="M647" s="139"/>
      <c r="N647" s="139"/>
      <c r="O647" s="139"/>
      <c r="P647" s="139"/>
      <c r="Q647" s="139"/>
      <c r="R647" s="139"/>
      <c r="S647" s="139"/>
      <c r="T647" s="139"/>
      <c r="U647" s="139"/>
      <c r="V647" s="139"/>
    </row>
    <row r="648">
      <c r="A648" s="176"/>
      <c r="B648" s="173"/>
      <c r="C648" s="173"/>
      <c r="D648" s="173"/>
      <c r="E648" s="173"/>
      <c r="F648" s="176"/>
      <c r="G648" s="173"/>
      <c r="H648" s="173"/>
      <c r="I648" s="173"/>
      <c r="J648" s="173"/>
      <c r="K648" s="173"/>
      <c r="L648" s="126"/>
      <c r="M648" s="126"/>
      <c r="N648" s="126"/>
      <c r="O648" s="126"/>
      <c r="P648" s="126"/>
      <c r="Q648" s="126"/>
      <c r="R648" s="126"/>
      <c r="S648" s="126"/>
      <c r="T648" s="126"/>
      <c r="U648" s="126"/>
      <c r="V648" s="126"/>
    </row>
    <row r="649">
      <c r="A649" s="175"/>
      <c r="B649" s="174"/>
      <c r="C649" s="174"/>
      <c r="D649" s="174"/>
      <c r="E649" s="174"/>
      <c r="F649" s="175"/>
      <c r="G649" s="174"/>
      <c r="H649" s="174"/>
      <c r="I649" s="174"/>
      <c r="J649" s="174"/>
      <c r="K649" s="174"/>
      <c r="L649" s="139"/>
      <c r="M649" s="139"/>
      <c r="N649" s="139"/>
      <c r="O649" s="139"/>
      <c r="P649" s="139"/>
      <c r="Q649" s="139"/>
      <c r="R649" s="139"/>
      <c r="S649" s="139"/>
      <c r="T649" s="139"/>
      <c r="U649" s="139"/>
      <c r="V649" s="139"/>
    </row>
    <row r="650">
      <c r="A650" s="176"/>
      <c r="B650" s="173"/>
      <c r="C650" s="173"/>
      <c r="D650" s="173"/>
      <c r="E650" s="173"/>
      <c r="F650" s="176"/>
      <c r="G650" s="173"/>
      <c r="H650" s="173"/>
      <c r="I650" s="173"/>
      <c r="J650" s="173"/>
      <c r="K650" s="173"/>
      <c r="L650" s="126"/>
      <c r="M650" s="126"/>
      <c r="N650" s="126"/>
      <c r="O650" s="126"/>
      <c r="P650" s="126"/>
      <c r="Q650" s="126"/>
      <c r="R650" s="126"/>
      <c r="S650" s="126"/>
      <c r="T650" s="126"/>
      <c r="U650" s="126"/>
      <c r="V650" s="126"/>
    </row>
    <row r="651">
      <c r="A651" s="175"/>
      <c r="B651" s="174"/>
      <c r="C651" s="174"/>
      <c r="D651" s="174"/>
      <c r="E651" s="174"/>
      <c r="F651" s="175"/>
      <c r="G651" s="174"/>
      <c r="H651" s="174"/>
      <c r="I651" s="174"/>
      <c r="J651" s="174"/>
      <c r="K651" s="174"/>
      <c r="L651" s="139"/>
      <c r="M651" s="139"/>
      <c r="N651" s="139"/>
      <c r="O651" s="139"/>
      <c r="P651" s="139"/>
      <c r="Q651" s="139"/>
      <c r="R651" s="139"/>
      <c r="S651" s="139"/>
      <c r="T651" s="139"/>
      <c r="U651" s="139"/>
      <c r="V651" s="139"/>
    </row>
    <row r="652">
      <c r="A652" s="176"/>
      <c r="B652" s="173"/>
      <c r="C652" s="173"/>
      <c r="D652" s="173"/>
      <c r="E652" s="173"/>
      <c r="F652" s="176"/>
      <c r="G652" s="173"/>
      <c r="H652" s="173"/>
      <c r="I652" s="173"/>
      <c r="J652" s="173"/>
      <c r="K652" s="173"/>
      <c r="L652" s="126"/>
      <c r="M652" s="126"/>
      <c r="N652" s="126"/>
      <c r="O652" s="126"/>
      <c r="P652" s="126"/>
      <c r="Q652" s="126"/>
      <c r="R652" s="126"/>
      <c r="S652" s="126"/>
      <c r="T652" s="126"/>
      <c r="U652" s="126"/>
      <c r="V652" s="126"/>
    </row>
    <row r="653">
      <c r="A653" s="175"/>
      <c r="B653" s="174"/>
      <c r="C653" s="174"/>
      <c r="D653" s="174"/>
      <c r="E653" s="174"/>
      <c r="F653" s="175"/>
      <c r="G653" s="174"/>
      <c r="H653" s="174"/>
      <c r="I653" s="174"/>
      <c r="J653" s="174"/>
      <c r="K653" s="174"/>
      <c r="L653" s="139"/>
      <c r="M653" s="139"/>
      <c r="N653" s="139"/>
      <c r="O653" s="139"/>
      <c r="P653" s="139"/>
      <c r="Q653" s="139"/>
      <c r="R653" s="139"/>
      <c r="S653" s="139"/>
      <c r="T653" s="139"/>
      <c r="U653" s="139"/>
      <c r="V653" s="139"/>
    </row>
    <row r="654">
      <c r="A654" s="176"/>
      <c r="B654" s="173"/>
      <c r="C654" s="173"/>
      <c r="D654" s="173"/>
      <c r="E654" s="173"/>
      <c r="F654" s="176"/>
      <c r="G654" s="173"/>
      <c r="H654" s="173"/>
      <c r="I654" s="173"/>
      <c r="J654" s="173"/>
      <c r="K654" s="173"/>
      <c r="L654" s="126"/>
      <c r="M654" s="126"/>
      <c r="N654" s="126"/>
      <c r="O654" s="126"/>
      <c r="P654" s="126"/>
      <c r="Q654" s="126"/>
      <c r="R654" s="126"/>
      <c r="S654" s="126"/>
      <c r="T654" s="126"/>
      <c r="U654" s="126"/>
      <c r="V654" s="126"/>
    </row>
    <row r="655">
      <c r="A655" s="175"/>
      <c r="B655" s="174"/>
      <c r="C655" s="174"/>
      <c r="D655" s="174"/>
      <c r="E655" s="174"/>
      <c r="F655" s="175"/>
      <c r="G655" s="174"/>
      <c r="H655" s="174"/>
      <c r="I655" s="174"/>
      <c r="J655" s="174"/>
      <c r="K655" s="174"/>
      <c r="L655" s="139"/>
      <c r="M655" s="139"/>
      <c r="N655" s="139"/>
      <c r="O655" s="139"/>
      <c r="P655" s="139"/>
      <c r="Q655" s="139"/>
      <c r="R655" s="139"/>
      <c r="S655" s="139"/>
      <c r="T655" s="139"/>
      <c r="U655" s="139"/>
      <c r="V655" s="139"/>
    </row>
    <row r="656">
      <c r="A656" s="176"/>
      <c r="B656" s="173"/>
      <c r="C656" s="173"/>
      <c r="D656" s="173"/>
      <c r="E656" s="173"/>
      <c r="F656" s="176"/>
      <c r="G656" s="173"/>
      <c r="H656" s="173"/>
      <c r="I656" s="173"/>
      <c r="J656" s="173"/>
      <c r="K656" s="173"/>
      <c r="L656" s="126"/>
      <c r="M656" s="126"/>
      <c r="N656" s="126"/>
      <c r="O656" s="126"/>
      <c r="P656" s="126"/>
      <c r="Q656" s="126"/>
      <c r="R656" s="126"/>
      <c r="S656" s="126"/>
      <c r="T656" s="126"/>
      <c r="U656" s="126"/>
      <c r="V656" s="126"/>
    </row>
    <row r="657">
      <c r="A657" s="175"/>
      <c r="B657" s="174"/>
      <c r="C657" s="174"/>
      <c r="D657" s="174"/>
      <c r="E657" s="174"/>
      <c r="F657" s="175"/>
      <c r="G657" s="174"/>
      <c r="H657" s="174"/>
      <c r="I657" s="174"/>
      <c r="J657" s="174"/>
      <c r="K657" s="174"/>
      <c r="L657" s="139"/>
      <c r="M657" s="139"/>
      <c r="N657" s="139"/>
      <c r="O657" s="139"/>
      <c r="P657" s="139"/>
      <c r="Q657" s="139"/>
      <c r="R657" s="139"/>
      <c r="S657" s="139"/>
      <c r="T657" s="139"/>
      <c r="U657" s="139"/>
      <c r="V657" s="139"/>
    </row>
    <row r="658">
      <c r="A658" s="176"/>
      <c r="B658" s="173"/>
      <c r="C658" s="173"/>
      <c r="D658" s="173"/>
      <c r="E658" s="173"/>
      <c r="F658" s="176"/>
      <c r="G658" s="173"/>
      <c r="H658" s="173"/>
      <c r="I658" s="173"/>
      <c r="J658" s="173"/>
      <c r="K658" s="173"/>
      <c r="L658" s="126"/>
      <c r="M658" s="126"/>
      <c r="N658" s="126"/>
      <c r="O658" s="126"/>
      <c r="P658" s="126"/>
      <c r="Q658" s="126"/>
      <c r="R658" s="126"/>
      <c r="S658" s="126"/>
      <c r="T658" s="126"/>
      <c r="U658" s="126"/>
      <c r="V658" s="126"/>
    </row>
    <row r="659">
      <c r="A659" s="175"/>
      <c r="B659" s="174"/>
      <c r="C659" s="174"/>
      <c r="D659" s="174"/>
      <c r="E659" s="174"/>
      <c r="F659" s="175"/>
      <c r="G659" s="174"/>
      <c r="H659" s="174"/>
      <c r="I659" s="174"/>
      <c r="J659" s="174"/>
      <c r="K659" s="174"/>
      <c r="L659" s="139"/>
      <c r="M659" s="139"/>
      <c r="N659" s="139"/>
      <c r="O659" s="139"/>
      <c r="P659" s="139"/>
      <c r="Q659" s="139"/>
      <c r="R659" s="139"/>
      <c r="S659" s="139"/>
      <c r="T659" s="139"/>
      <c r="U659" s="139"/>
      <c r="V659" s="139"/>
    </row>
    <row r="660">
      <c r="A660" s="176"/>
      <c r="B660" s="173"/>
      <c r="C660" s="173"/>
      <c r="D660" s="173"/>
      <c r="E660" s="173"/>
      <c r="F660" s="176"/>
      <c r="G660" s="173"/>
      <c r="H660" s="173"/>
      <c r="I660" s="173"/>
      <c r="J660" s="173"/>
      <c r="K660" s="173"/>
      <c r="L660" s="126"/>
      <c r="M660" s="126"/>
      <c r="N660" s="126"/>
      <c r="O660" s="126"/>
      <c r="P660" s="126"/>
      <c r="Q660" s="126"/>
      <c r="R660" s="126"/>
      <c r="S660" s="126"/>
      <c r="T660" s="126"/>
      <c r="U660" s="126"/>
      <c r="V660" s="126"/>
    </row>
    <row r="661">
      <c r="A661" s="175"/>
      <c r="B661" s="174"/>
      <c r="C661" s="174"/>
      <c r="D661" s="174"/>
      <c r="E661" s="174"/>
      <c r="F661" s="175"/>
      <c r="G661" s="174"/>
      <c r="H661" s="174"/>
      <c r="I661" s="174"/>
      <c r="J661" s="174"/>
      <c r="K661" s="174"/>
      <c r="L661" s="139"/>
      <c r="M661" s="139"/>
      <c r="N661" s="139"/>
      <c r="O661" s="139"/>
      <c r="P661" s="139"/>
      <c r="Q661" s="139"/>
      <c r="R661" s="139"/>
      <c r="S661" s="139"/>
      <c r="T661" s="139"/>
      <c r="U661" s="139"/>
      <c r="V661" s="139"/>
    </row>
    <row r="662">
      <c r="A662" s="176"/>
      <c r="B662" s="173"/>
      <c r="C662" s="173"/>
      <c r="D662" s="173"/>
      <c r="E662" s="173"/>
      <c r="F662" s="176"/>
      <c r="G662" s="173"/>
      <c r="H662" s="173"/>
      <c r="I662" s="173"/>
      <c r="J662" s="173"/>
      <c r="K662" s="173"/>
      <c r="L662" s="126"/>
      <c r="M662" s="126"/>
      <c r="N662" s="126"/>
      <c r="O662" s="126"/>
      <c r="P662" s="126"/>
      <c r="Q662" s="126"/>
      <c r="R662" s="126"/>
      <c r="S662" s="126"/>
      <c r="T662" s="126"/>
      <c r="U662" s="126"/>
      <c r="V662" s="126"/>
    </row>
    <row r="663">
      <c r="A663" s="175"/>
      <c r="B663" s="174"/>
      <c r="C663" s="174"/>
      <c r="D663" s="174"/>
      <c r="E663" s="174"/>
      <c r="F663" s="175"/>
      <c r="G663" s="174"/>
      <c r="H663" s="174"/>
      <c r="I663" s="174"/>
      <c r="J663" s="174"/>
      <c r="K663" s="174"/>
      <c r="L663" s="139"/>
      <c r="M663" s="139"/>
      <c r="N663" s="139"/>
      <c r="O663" s="139"/>
      <c r="P663" s="139"/>
      <c r="Q663" s="139"/>
      <c r="R663" s="139"/>
      <c r="S663" s="139"/>
      <c r="T663" s="139"/>
      <c r="U663" s="139"/>
      <c r="V663" s="139"/>
    </row>
    <row r="664">
      <c r="A664" s="176"/>
      <c r="B664" s="173"/>
      <c r="C664" s="173"/>
      <c r="D664" s="173"/>
      <c r="E664" s="173"/>
      <c r="F664" s="176"/>
      <c r="G664" s="173"/>
      <c r="H664" s="173"/>
      <c r="I664" s="173"/>
      <c r="J664" s="173"/>
      <c r="K664" s="173"/>
      <c r="L664" s="126"/>
      <c r="M664" s="126"/>
      <c r="N664" s="126"/>
      <c r="O664" s="126"/>
      <c r="P664" s="126"/>
      <c r="Q664" s="126"/>
      <c r="R664" s="126"/>
      <c r="S664" s="126"/>
      <c r="T664" s="126"/>
      <c r="U664" s="126"/>
      <c r="V664" s="126"/>
    </row>
    <row r="665">
      <c r="A665" s="175"/>
      <c r="B665" s="174"/>
      <c r="C665" s="174"/>
      <c r="D665" s="174"/>
      <c r="E665" s="174"/>
      <c r="F665" s="175"/>
      <c r="G665" s="174"/>
      <c r="H665" s="174"/>
      <c r="I665" s="174"/>
      <c r="J665" s="174"/>
      <c r="K665" s="174"/>
      <c r="L665" s="139"/>
      <c r="M665" s="139"/>
      <c r="N665" s="139"/>
      <c r="O665" s="139"/>
      <c r="P665" s="139"/>
      <c r="Q665" s="139"/>
      <c r="R665" s="139"/>
      <c r="S665" s="139"/>
      <c r="T665" s="139"/>
      <c r="U665" s="139"/>
      <c r="V665" s="139"/>
    </row>
    <row r="666">
      <c r="A666" s="176"/>
      <c r="B666" s="173"/>
      <c r="C666" s="173"/>
      <c r="D666" s="173"/>
      <c r="E666" s="173"/>
      <c r="F666" s="176"/>
      <c r="G666" s="173"/>
      <c r="H666" s="173"/>
      <c r="I666" s="173"/>
      <c r="J666" s="173"/>
      <c r="K666" s="173"/>
      <c r="L666" s="126"/>
      <c r="M666" s="126"/>
      <c r="N666" s="126"/>
      <c r="O666" s="126"/>
      <c r="P666" s="126"/>
      <c r="Q666" s="126"/>
      <c r="R666" s="126"/>
      <c r="S666" s="126"/>
      <c r="T666" s="126"/>
      <c r="U666" s="126"/>
      <c r="V666" s="126"/>
    </row>
    <row r="667">
      <c r="A667" s="175"/>
      <c r="B667" s="174"/>
      <c r="C667" s="174"/>
      <c r="D667" s="174"/>
      <c r="E667" s="174"/>
      <c r="F667" s="175"/>
      <c r="G667" s="174"/>
      <c r="H667" s="174"/>
      <c r="I667" s="174"/>
      <c r="J667" s="174"/>
      <c r="K667" s="174"/>
      <c r="L667" s="139"/>
      <c r="M667" s="139"/>
      <c r="N667" s="139"/>
      <c r="O667" s="139"/>
      <c r="P667" s="139"/>
      <c r="Q667" s="139"/>
      <c r="R667" s="139"/>
      <c r="S667" s="139"/>
      <c r="T667" s="139"/>
      <c r="U667" s="139"/>
      <c r="V667" s="139"/>
    </row>
    <row r="668">
      <c r="A668" s="176"/>
      <c r="B668" s="173"/>
      <c r="C668" s="173"/>
      <c r="D668" s="173"/>
      <c r="E668" s="173"/>
      <c r="F668" s="176"/>
      <c r="G668" s="173"/>
      <c r="H668" s="173"/>
      <c r="I668" s="173"/>
      <c r="J668" s="173"/>
      <c r="K668" s="173"/>
      <c r="L668" s="126"/>
      <c r="M668" s="126"/>
      <c r="N668" s="126"/>
      <c r="O668" s="126"/>
      <c r="P668" s="126"/>
      <c r="Q668" s="126"/>
      <c r="R668" s="126"/>
      <c r="S668" s="126"/>
      <c r="T668" s="126"/>
      <c r="U668" s="126"/>
      <c r="V668" s="126"/>
    </row>
    <row r="669">
      <c r="A669" s="175"/>
      <c r="B669" s="174"/>
      <c r="C669" s="174"/>
      <c r="D669" s="174"/>
      <c r="E669" s="174"/>
      <c r="F669" s="175"/>
      <c r="G669" s="174"/>
      <c r="H669" s="174"/>
      <c r="I669" s="174"/>
      <c r="J669" s="174"/>
      <c r="K669" s="174"/>
      <c r="L669" s="139"/>
      <c r="M669" s="139"/>
      <c r="N669" s="139"/>
      <c r="O669" s="139"/>
      <c r="P669" s="139"/>
      <c r="Q669" s="139"/>
      <c r="R669" s="139"/>
      <c r="S669" s="139"/>
      <c r="T669" s="139"/>
      <c r="U669" s="139"/>
      <c r="V669" s="139"/>
    </row>
    <row r="670">
      <c r="A670" s="176"/>
      <c r="B670" s="173"/>
      <c r="C670" s="173"/>
      <c r="D670" s="173"/>
      <c r="E670" s="173"/>
      <c r="F670" s="176"/>
      <c r="G670" s="173"/>
      <c r="H670" s="173"/>
      <c r="I670" s="173"/>
      <c r="J670" s="173"/>
      <c r="K670" s="173"/>
      <c r="L670" s="126"/>
      <c r="M670" s="126"/>
      <c r="N670" s="126"/>
      <c r="O670" s="126"/>
      <c r="P670" s="126"/>
      <c r="Q670" s="126"/>
      <c r="R670" s="126"/>
      <c r="S670" s="126"/>
      <c r="T670" s="126"/>
      <c r="U670" s="126"/>
      <c r="V670" s="126"/>
    </row>
    <row r="671">
      <c r="A671" s="175"/>
      <c r="B671" s="174"/>
      <c r="C671" s="174"/>
      <c r="D671" s="174"/>
      <c r="E671" s="174"/>
      <c r="F671" s="175"/>
      <c r="G671" s="174"/>
      <c r="H671" s="174"/>
      <c r="I671" s="174"/>
      <c r="J671" s="174"/>
      <c r="K671" s="174"/>
      <c r="L671" s="139"/>
      <c r="M671" s="139"/>
      <c r="N671" s="139"/>
      <c r="O671" s="139"/>
      <c r="P671" s="139"/>
      <c r="Q671" s="139"/>
      <c r="R671" s="139"/>
      <c r="S671" s="139"/>
      <c r="T671" s="139"/>
      <c r="U671" s="139"/>
      <c r="V671" s="139"/>
    </row>
    <row r="672">
      <c r="A672" s="176"/>
      <c r="B672" s="173"/>
      <c r="C672" s="173"/>
      <c r="D672" s="173"/>
      <c r="E672" s="173"/>
      <c r="F672" s="176"/>
      <c r="G672" s="173"/>
      <c r="H672" s="173"/>
      <c r="I672" s="173"/>
      <c r="J672" s="173"/>
      <c r="K672" s="173"/>
      <c r="L672" s="126"/>
      <c r="M672" s="126"/>
      <c r="N672" s="126"/>
      <c r="O672" s="126"/>
      <c r="P672" s="126"/>
      <c r="Q672" s="126"/>
      <c r="R672" s="126"/>
      <c r="S672" s="126"/>
      <c r="T672" s="126"/>
      <c r="U672" s="126"/>
      <c r="V672" s="126"/>
    </row>
    <row r="673">
      <c r="A673" s="175"/>
      <c r="B673" s="174"/>
      <c r="C673" s="174"/>
      <c r="D673" s="174"/>
      <c r="E673" s="174"/>
      <c r="F673" s="175"/>
      <c r="G673" s="174"/>
      <c r="H673" s="174"/>
      <c r="I673" s="174"/>
      <c r="J673" s="174"/>
      <c r="K673" s="174"/>
      <c r="L673" s="139"/>
      <c r="M673" s="139"/>
      <c r="N673" s="139"/>
      <c r="O673" s="139"/>
      <c r="P673" s="139"/>
      <c r="Q673" s="139"/>
      <c r="R673" s="139"/>
      <c r="S673" s="139"/>
      <c r="T673" s="139"/>
      <c r="U673" s="139"/>
      <c r="V673" s="139"/>
    </row>
    <row r="674">
      <c r="A674" s="176"/>
      <c r="B674" s="173"/>
      <c r="C674" s="173"/>
      <c r="D674" s="173"/>
      <c r="E674" s="173"/>
      <c r="F674" s="176"/>
      <c r="G674" s="173"/>
      <c r="H674" s="173"/>
      <c r="I674" s="173"/>
      <c r="J674" s="173"/>
      <c r="K674" s="173"/>
      <c r="L674" s="126"/>
      <c r="M674" s="126"/>
      <c r="N674" s="126"/>
      <c r="O674" s="126"/>
      <c r="P674" s="126"/>
      <c r="Q674" s="126"/>
      <c r="R674" s="126"/>
      <c r="S674" s="126"/>
      <c r="T674" s="126"/>
      <c r="U674" s="126"/>
      <c r="V674" s="126"/>
    </row>
    <row r="675">
      <c r="A675" s="175"/>
      <c r="B675" s="174"/>
      <c r="C675" s="174"/>
      <c r="D675" s="174"/>
      <c r="E675" s="174"/>
      <c r="F675" s="175"/>
      <c r="G675" s="174"/>
      <c r="H675" s="174"/>
      <c r="I675" s="174"/>
      <c r="J675" s="174"/>
      <c r="K675" s="174"/>
      <c r="L675" s="139"/>
      <c r="M675" s="139"/>
      <c r="N675" s="139"/>
      <c r="O675" s="139"/>
      <c r="P675" s="139"/>
      <c r="Q675" s="139"/>
      <c r="R675" s="139"/>
      <c r="S675" s="139"/>
      <c r="T675" s="139"/>
      <c r="U675" s="139"/>
      <c r="V675" s="139"/>
    </row>
    <row r="676">
      <c r="A676" s="176"/>
      <c r="B676" s="173"/>
      <c r="C676" s="173"/>
      <c r="D676" s="173"/>
      <c r="E676" s="173"/>
      <c r="F676" s="176"/>
      <c r="G676" s="173"/>
      <c r="H676" s="173"/>
      <c r="I676" s="173"/>
      <c r="J676" s="173"/>
      <c r="K676" s="173"/>
      <c r="L676" s="126"/>
      <c r="M676" s="126"/>
      <c r="N676" s="126"/>
      <c r="O676" s="126"/>
      <c r="P676" s="126"/>
      <c r="Q676" s="126"/>
      <c r="R676" s="126"/>
      <c r="S676" s="126"/>
      <c r="T676" s="126"/>
      <c r="U676" s="126"/>
      <c r="V676" s="126"/>
    </row>
    <row r="677">
      <c r="A677" s="175"/>
      <c r="B677" s="174"/>
      <c r="C677" s="174"/>
      <c r="D677" s="174"/>
      <c r="E677" s="174"/>
      <c r="F677" s="175"/>
      <c r="G677" s="174"/>
      <c r="H677" s="174"/>
      <c r="I677" s="174"/>
      <c r="J677" s="174"/>
      <c r="K677" s="174"/>
      <c r="L677" s="139"/>
      <c r="M677" s="139"/>
      <c r="N677" s="139"/>
      <c r="O677" s="139"/>
      <c r="P677" s="139"/>
      <c r="Q677" s="139"/>
      <c r="R677" s="139"/>
      <c r="S677" s="139"/>
      <c r="T677" s="139"/>
      <c r="U677" s="139"/>
      <c r="V677" s="139"/>
    </row>
    <row r="678">
      <c r="A678" s="176"/>
      <c r="B678" s="173"/>
      <c r="C678" s="173"/>
      <c r="D678" s="173"/>
      <c r="E678" s="173"/>
      <c r="F678" s="176"/>
      <c r="G678" s="173"/>
      <c r="H678" s="173"/>
      <c r="I678" s="173"/>
      <c r="J678" s="173"/>
      <c r="K678" s="173"/>
      <c r="L678" s="126"/>
      <c r="M678" s="126"/>
      <c r="N678" s="126"/>
      <c r="O678" s="126"/>
      <c r="P678" s="126"/>
      <c r="Q678" s="126"/>
      <c r="R678" s="126"/>
      <c r="S678" s="126"/>
      <c r="T678" s="126"/>
      <c r="U678" s="126"/>
      <c r="V678" s="126"/>
    </row>
    <row r="679">
      <c r="A679" s="175"/>
      <c r="B679" s="174"/>
      <c r="C679" s="174"/>
      <c r="D679" s="174"/>
      <c r="E679" s="174"/>
      <c r="F679" s="175"/>
      <c r="G679" s="174"/>
      <c r="H679" s="174"/>
      <c r="I679" s="174"/>
      <c r="J679" s="174"/>
      <c r="K679" s="174"/>
      <c r="L679" s="139"/>
      <c r="M679" s="139"/>
      <c r="N679" s="139"/>
      <c r="O679" s="139"/>
      <c r="P679" s="139"/>
      <c r="Q679" s="139"/>
      <c r="R679" s="139"/>
      <c r="S679" s="139"/>
      <c r="T679" s="139"/>
      <c r="U679" s="139"/>
      <c r="V679" s="139"/>
    </row>
    <row r="680">
      <c r="A680" s="176"/>
      <c r="B680" s="173"/>
      <c r="C680" s="173"/>
      <c r="D680" s="173"/>
      <c r="E680" s="173"/>
      <c r="F680" s="176"/>
      <c r="G680" s="173"/>
      <c r="H680" s="173"/>
      <c r="I680" s="173"/>
      <c r="J680" s="173"/>
      <c r="K680" s="173"/>
      <c r="L680" s="126"/>
      <c r="M680" s="126"/>
      <c r="N680" s="126"/>
      <c r="O680" s="126"/>
      <c r="P680" s="126"/>
      <c r="Q680" s="126"/>
      <c r="R680" s="126"/>
      <c r="S680" s="126"/>
      <c r="T680" s="126"/>
      <c r="U680" s="126"/>
      <c r="V680" s="126"/>
    </row>
    <row r="681">
      <c r="A681" s="175"/>
      <c r="B681" s="174"/>
      <c r="C681" s="174"/>
      <c r="D681" s="174"/>
      <c r="E681" s="174"/>
      <c r="F681" s="175"/>
      <c r="G681" s="174"/>
      <c r="H681" s="174"/>
      <c r="I681" s="174"/>
      <c r="J681" s="174"/>
      <c r="K681" s="174"/>
      <c r="L681" s="139"/>
      <c r="M681" s="139"/>
      <c r="N681" s="139"/>
      <c r="O681" s="139"/>
      <c r="P681" s="139"/>
      <c r="Q681" s="139"/>
      <c r="R681" s="139"/>
      <c r="S681" s="139"/>
      <c r="T681" s="139"/>
      <c r="U681" s="139"/>
      <c r="V681" s="139"/>
    </row>
    <row r="682">
      <c r="A682" s="176"/>
      <c r="B682" s="173"/>
      <c r="C682" s="173"/>
      <c r="D682" s="173"/>
      <c r="E682" s="173"/>
      <c r="F682" s="176"/>
      <c r="G682" s="173"/>
      <c r="H682" s="173"/>
      <c r="I682" s="173"/>
      <c r="J682" s="173"/>
      <c r="K682" s="173"/>
      <c r="L682" s="126"/>
      <c r="M682" s="126"/>
      <c r="N682" s="126"/>
      <c r="O682" s="126"/>
      <c r="P682" s="126"/>
      <c r="Q682" s="126"/>
      <c r="R682" s="126"/>
      <c r="S682" s="126"/>
      <c r="T682" s="126"/>
      <c r="U682" s="126"/>
      <c r="V682" s="126"/>
    </row>
    <row r="683">
      <c r="A683" s="175"/>
      <c r="B683" s="174"/>
      <c r="C683" s="174"/>
      <c r="D683" s="174"/>
      <c r="E683" s="174"/>
      <c r="F683" s="175"/>
      <c r="G683" s="174"/>
      <c r="H683" s="174"/>
      <c r="I683" s="174"/>
      <c r="J683" s="174"/>
      <c r="K683" s="174"/>
      <c r="L683" s="139"/>
      <c r="M683" s="139"/>
      <c r="N683" s="139"/>
      <c r="O683" s="139"/>
      <c r="P683" s="139"/>
      <c r="Q683" s="139"/>
      <c r="R683" s="139"/>
      <c r="S683" s="139"/>
      <c r="T683" s="139"/>
      <c r="U683" s="139"/>
      <c r="V683" s="139"/>
    </row>
    <row r="684">
      <c r="A684" s="176"/>
      <c r="B684" s="173"/>
      <c r="C684" s="173"/>
      <c r="D684" s="173"/>
      <c r="E684" s="173"/>
      <c r="F684" s="176"/>
      <c r="G684" s="173"/>
      <c r="H684" s="173"/>
      <c r="I684" s="173"/>
      <c r="J684" s="173"/>
      <c r="K684" s="173"/>
      <c r="L684" s="126"/>
      <c r="M684" s="126"/>
      <c r="N684" s="126"/>
      <c r="O684" s="126"/>
      <c r="P684" s="126"/>
      <c r="Q684" s="126"/>
      <c r="R684" s="126"/>
      <c r="S684" s="126"/>
      <c r="T684" s="126"/>
      <c r="U684" s="126"/>
      <c r="V684" s="126"/>
    </row>
    <row r="685">
      <c r="A685" s="175"/>
      <c r="B685" s="174"/>
      <c r="C685" s="174"/>
      <c r="D685" s="174"/>
      <c r="E685" s="174"/>
      <c r="F685" s="175"/>
      <c r="G685" s="174"/>
      <c r="H685" s="174"/>
      <c r="I685" s="174"/>
      <c r="J685" s="174"/>
      <c r="K685" s="174"/>
      <c r="L685" s="139"/>
      <c r="M685" s="139"/>
      <c r="N685" s="139"/>
      <c r="O685" s="139"/>
      <c r="P685" s="139"/>
      <c r="Q685" s="139"/>
      <c r="R685" s="139"/>
      <c r="S685" s="139"/>
      <c r="T685" s="139"/>
      <c r="U685" s="139"/>
      <c r="V685" s="139"/>
    </row>
    <row r="686">
      <c r="A686" s="176"/>
      <c r="B686" s="173"/>
      <c r="C686" s="173"/>
      <c r="D686" s="173"/>
      <c r="E686" s="173"/>
      <c r="F686" s="176"/>
      <c r="G686" s="173"/>
      <c r="H686" s="173"/>
      <c r="I686" s="173"/>
      <c r="J686" s="173"/>
      <c r="K686" s="173"/>
      <c r="L686" s="126"/>
      <c r="M686" s="126"/>
      <c r="N686" s="126"/>
      <c r="O686" s="126"/>
      <c r="P686" s="126"/>
      <c r="Q686" s="126"/>
      <c r="R686" s="126"/>
      <c r="S686" s="126"/>
      <c r="T686" s="126"/>
      <c r="U686" s="126"/>
      <c r="V686" s="126"/>
    </row>
    <row r="687">
      <c r="A687" s="175"/>
      <c r="B687" s="174"/>
      <c r="C687" s="174"/>
      <c r="D687" s="174"/>
      <c r="E687" s="174"/>
      <c r="F687" s="175"/>
      <c r="G687" s="174"/>
      <c r="H687" s="174"/>
      <c r="I687" s="174"/>
      <c r="J687" s="174"/>
      <c r="K687" s="174"/>
      <c r="L687" s="139"/>
      <c r="M687" s="139"/>
      <c r="N687" s="139"/>
      <c r="O687" s="139"/>
      <c r="P687" s="139"/>
      <c r="Q687" s="139"/>
      <c r="R687" s="139"/>
      <c r="S687" s="139"/>
      <c r="T687" s="139"/>
      <c r="U687" s="139"/>
      <c r="V687" s="139"/>
    </row>
    <row r="688">
      <c r="A688" s="176"/>
      <c r="B688" s="173"/>
      <c r="C688" s="173"/>
      <c r="D688" s="173"/>
      <c r="E688" s="173"/>
      <c r="F688" s="176"/>
      <c r="G688" s="173"/>
      <c r="H688" s="173"/>
      <c r="I688" s="173"/>
      <c r="J688" s="173"/>
      <c r="K688" s="173"/>
      <c r="L688" s="126"/>
      <c r="M688" s="126"/>
      <c r="N688" s="126"/>
      <c r="O688" s="126"/>
      <c r="P688" s="126"/>
      <c r="Q688" s="126"/>
      <c r="R688" s="126"/>
      <c r="S688" s="126"/>
      <c r="T688" s="126"/>
      <c r="U688" s="126"/>
      <c r="V688" s="126"/>
    </row>
    <row r="689">
      <c r="A689" s="175"/>
      <c r="B689" s="174"/>
      <c r="C689" s="174"/>
      <c r="D689" s="174"/>
      <c r="E689" s="174"/>
      <c r="F689" s="175"/>
      <c r="G689" s="174"/>
      <c r="H689" s="174"/>
      <c r="I689" s="174"/>
      <c r="J689" s="174"/>
      <c r="K689" s="174"/>
      <c r="L689" s="139"/>
      <c r="M689" s="139"/>
      <c r="N689" s="139"/>
      <c r="O689" s="139"/>
      <c r="P689" s="139"/>
      <c r="Q689" s="139"/>
      <c r="R689" s="139"/>
      <c r="S689" s="139"/>
      <c r="T689" s="139"/>
      <c r="U689" s="139"/>
      <c r="V689" s="139"/>
    </row>
    <row r="690">
      <c r="A690" s="176"/>
      <c r="B690" s="173"/>
      <c r="C690" s="173"/>
      <c r="D690" s="173"/>
      <c r="E690" s="173"/>
      <c r="F690" s="176"/>
      <c r="G690" s="173"/>
      <c r="H690" s="173"/>
      <c r="I690" s="173"/>
      <c r="J690" s="173"/>
      <c r="K690" s="173"/>
      <c r="L690" s="126"/>
      <c r="M690" s="126"/>
      <c r="N690" s="126"/>
      <c r="O690" s="126"/>
      <c r="P690" s="126"/>
      <c r="Q690" s="126"/>
      <c r="R690" s="126"/>
      <c r="S690" s="126"/>
      <c r="T690" s="126"/>
      <c r="U690" s="126"/>
      <c r="V690" s="126"/>
    </row>
    <row r="691">
      <c r="A691" s="175"/>
      <c r="B691" s="174"/>
      <c r="C691" s="174"/>
      <c r="D691" s="174"/>
      <c r="E691" s="174"/>
      <c r="F691" s="175"/>
      <c r="G691" s="174"/>
      <c r="H691" s="174"/>
      <c r="I691" s="174"/>
      <c r="J691" s="174"/>
      <c r="K691" s="174"/>
      <c r="L691" s="139"/>
      <c r="M691" s="139"/>
      <c r="N691" s="139"/>
      <c r="O691" s="139"/>
      <c r="P691" s="139"/>
      <c r="Q691" s="139"/>
      <c r="R691" s="139"/>
      <c r="S691" s="139"/>
      <c r="T691" s="139"/>
      <c r="U691" s="139"/>
      <c r="V691" s="139"/>
    </row>
    <row r="692">
      <c r="A692" s="176"/>
      <c r="B692" s="173"/>
      <c r="C692" s="173"/>
      <c r="D692" s="173"/>
      <c r="E692" s="173"/>
      <c r="F692" s="176"/>
      <c r="G692" s="173"/>
      <c r="H692" s="173"/>
      <c r="I692" s="173"/>
      <c r="J692" s="173"/>
      <c r="K692" s="173"/>
      <c r="L692" s="126"/>
      <c r="M692" s="126"/>
      <c r="N692" s="126"/>
      <c r="O692" s="126"/>
      <c r="P692" s="126"/>
      <c r="Q692" s="126"/>
      <c r="R692" s="126"/>
      <c r="S692" s="126"/>
      <c r="T692" s="126"/>
      <c r="U692" s="126"/>
      <c r="V692" s="126"/>
    </row>
    <row r="693">
      <c r="A693" s="175"/>
      <c r="B693" s="174"/>
      <c r="C693" s="174"/>
      <c r="D693" s="174"/>
      <c r="E693" s="174"/>
      <c r="F693" s="175"/>
      <c r="G693" s="174"/>
      <c r="H693" s="174"/>
      <c r="I693" s="174"/>
      <c r="J693" s="174"/>
      <c r="K693" s="174"/>
      <c r="L693" s="139"/>
      <c r="M693" s="139"/>
      <c r="N693" s="139"/>
      <c r="O693" s="139"/>
      <c r="P693" s="139"/>
      <c r="Q693" s="139"/>
      <c r="R693" s="139"/>
      <c r="S693" s="139"/>
      <c r="T693" s="139"/>
      <c r="U693" s="139"/>
      <c r="V693" s="139"/>
    </row>
    <row r="694">
      <c r="A694" s="176"/>
      <c r="B694" s="173"/>
      <c r="C694" s="173"/>
      <c r="D694" s="173"/>
      <c r="E694" s="173"/>
      <c r="F694" s="176"/>
      <c r="G694" s="173"/>
      <c r="H694" s="173"/>
      <c r="I694" s="173"/>
      <c r="J694" s="173"/>
      <c r="K694" s="173"/>
      <c r="L694" s="126"/>
      <c r="M694" s="126"/>
      <c r="N694" s="126"/>
      <c r="O694" s="126"/>
      <c r="P694" s="126"/>
      <c r="Q694" s="126"/>
      <c r="R694" s="126"/>
      <c r="S694" s="126"/>
      <c r="T694" s="126"/>
      <c r="U694" s="126"/>
      <c r="V694" s="126"/>
    </row>
    <row r="695">
      <c r="A695" s="175"/>
      <c r="B695" s="174"/>
      <c r="C695" s="174"/>
      <c r="D695" s="174"/>
      <c r="E695" s="174"/>
      <c r="F695" s="175"/>
      <c r="G695" s="174"/>
      <c r="H695" s="174"/>
      <c r="I695" s="174"/>
      <c r="J695" s="174"/>
      <c r="K695" s="174"/>
      <c r="L695" s="139"/>
      <c r="M695" s="139"/>
      <c r="N695" s="139"/>
      <c r="O695" s="139"/>
      <c r="P695" s="139"/>
      <c r="Q695" s="139"/>
      <c r="R695" s="139"/>
      <c r="S695" s="139"/>
      <c r="T695" s="139"/>
      <c r="U695" s="139"/>
      <c r="V695" s="139"/>
    </row>
    <row r="696">
      <c r="A696" s="176"/>
      <c r="B696" s="173"/>
      <c r="C696" s="173"/>
      <c r="D696" s="173"/>
      <c r="E696" s="173"/>
      <c r="F696" s="176"/>
      <c r="G696" s="173"/>
      <c r="H696" s="173"/>
      <c r="I696" s="173"/>
      <c r="J696" s="173"/>
      <c r="K696" s="173"/>
      <c r="L696" s="126"/>
      <c r="M696" s="126"/>
      <c r="N696" s="126"/>
      <c r="O696" s="126"/>
      <c r="P696" s="126"/>
      <c r="Q696" s="126"/>
      <c r="R696" s="126"/>
      <c r="S696" s="126"/>
      <c r="T696" s="126"/>
      <c r="U696" s="126"/>
      <c r="V696" s="126"/>
    </row>
    <row r="697">
      <c r="A697" s="175"/>
      <c r="B697" s="174"/>
      <c r="C697" s="174"/>
      <c r="D697" s="174"/>
      <c r="E697" s="174"/>
      <c r="F697" s="175"/>
      <c r="G697" s="174"/>
      <c r="H697" s="174"/>
      <c r="I697" s="174"/>
      <c r="J697" s="174"/>
      <c r="K697" s="174"/>
      <c r="L697" s="139"/>
      <c r="M697" s="139"/>
      <c r="N697" s="139"/>
      <c r="O697" s="139"/>
      <c r="P697" s="139"/>
      <c r="Q697" s="139"/>
      <c r="R697" s="139"/>
      <c r="S697" s="139"/>
      <c r="T697" s="139"/>
      <c r="U697" s="139"/>
      <c r="V697" s="139"/>
    </row>
    <row r="698">
      <c r="A698" s="176"/>
      <c r="B698" s="173"/>
      <c r="C698" s="173"/>
      <c r="D698" s="173"/>
      <c r="E698" s="173"/>
      <c r="F698" s="176"/>
      <c r="G698" s="173"/>
      <c r="H698" s="173"/>
      <c r="I698" s="173"/>
      <c r="J698" s="173"/>
      <c r="K698" s="173"/>
      <c r="L698" s="126"/>
      <c r="M698" s="126"/>
      <c r="N698" s="126"/>
      <c r="O698" s="126"/>
      <c r="P698" s="126"/>
      <c r="Q698" s="126"/>
      <c r="R698" s="126"/>
      <c r="S698" s="126"/>
      <c r="T698" s="126"/>
      <c r="U698" s="126"/>
      <c r="V698" s="126"/>
    </row>
    <row r="699">
      <c r="A699" s="175"/>
      <c r="B699" s="174"/>
      <c r="C699" s="174"/>
      <c r="D699" s="174"/>
      <c r="E699" s="174"/>
      <c r="F699" s="175"/>
      <c r="G699" s="174"/>
      <c r="H699" s="174"/>
      <c r="I699" s="174"/>
      <c r="J699" s="174"/>
      <c r="K699" s="174"/>
      <c r="L699" s="139"/>
      <c r="M699" s="139"/>
      <c r="N699" s="139"/>
      <c r="O699" s="139"/>
      <c r="P699" s="139"/>
      <c r="Q699" s="139"/>
      <c r="R699" s="139"/>
      <c r="S699" s="139"/>
      <c r="T699" s="139"/>
      <c r="U699" s="139"/>
      <c r="V699" s="139"/>
    </row>
    <row r="700">
      <c r="A700" s="176"/>
      <c r="B700" s="173"/>
      <c r="C700" s="173"/>
      <c r="D700" s="173"/>
      <c r="E700" s="173"/>
      <c r="F700" s="176"/>
      <c r="G700" s="173"/>
      <c r="H700" s="173"/>
      <c r="I700" s="173"/>
      <c r="J700" s="173"/>
      <c r="K700" s="173"/>
      <c r="L700" s="126"/>
      <c r="M700" s="126"/>
      <c r="N700" s="126"/>
      <c r="O700" s="126"/>
      <c r="P700" s="126"/>
      <c r="Q700" s="126"/>
      <c r="R700" s="126"/>
      <c r="S700" s="126"/>
      <c r="T700" s="126"/>
      <c r="U700" s="126"/>
      <c r="V700" s="126"/>
    </row>
    <row r="701">
      <c r="A701" s="175"/>
      <c r="B701" s="174"/>
      <c r="C701" s="174"/>
      <c r="D701" s="174"/>
      <c r="E701" s="174"/>
      <c r="F701" s="175"/>
      <c r="G701" s="174"/>
      <c r="H701" s="174"/>
      <c r="I701" s="174"/>
      <c r="J701" s="174"/>
      <c r="K701" s="174"/>
      <c r="L701" s="139"/>
      <c r="M701" s="139"/>
      <c r="N701" s="139"/>
      <c r="O701" s="139"/>
      <c r="P701" s="139"/>
      <c r="Q701" s="139"/>
      <c r="R701" s="139"/>
      <c r="S701" s="139"/>
      <c r="T701" s="139"/>
      <c r="U701" s="139"/>
      <c r="V701" s="139"/>
    </row>
    <row r="702">
      <c r="A702" s="176"/>
      <c r="B702" s="173"/>
      <c r="C702" s="173"/>
      <c r="D702" s="173"/>
      <c r="E702" s="173"/>
      <c r="F702" s="176"/>
      <c r="G702" s="173"/>
      <c r="H702" s="173"/>
      <c r="I702" s="173"/>
      <c r="J702" s="173"/>
      <c r="K702" s="173"/>
      <c r="L702" s="126"/>
      <c r="M702" s="126"/>
      <c r="N702" s="126"/>
      <c r="O702" s="126"/>
      <c r="P702" s="126"/>
      <c r="Q702" s="126"/>
      <c r="R702" s="126"/>
      <c r="S702" s="126"/>
      <c r="T702" s="126"/>
      <c r="U702" s="126"/>
      <c r="V702" s="126"/>
    </row>
    <row r="703">
      <c r="A703" s="175"/>
      <c r="B703" s="174"/>
      <c r="C703" s="174"/>
      <c r="D703" s="174"/>
      <c r="E703" s="174"/>
      <c r="F703" s="175"/>
      <c r="G703" s="174"/>
      <c r="H703" s="174"/>
      <c r="I703" s="174"/>
      <c r="J703" s="174"/>
      <c r="K703" s="174"/>
      <c r="L703" s="139"/>
      <c r="M703" s="139"/>
      <c r="N703" s="139"/>
      <c r="O703" s="139"/>
      <c r="P703" s="139"/>
      <c r="Q703" s="139"/>
      <c r="R703" s="139"/>
      <c r="S703" s="139"/>
      <c r="T703" s="139"/>
      <c r="U703" s="139"/>
      <c r="V703" s="139"/>
    </row>
    <row r="704">
      <c r="A704" s="176"/>
      <c r="B704" s="173"/>
      <c r="C704" s="173"/>
      <c r="D704" s="173"/>
      <c r="E704" s="173"/>
      <c r="F704" s="176"/>
      <c r="G704" s="173"/>
      <c r="H704" s="173"/>
      <c r="I704" s="173"/>
      <c r="J704" s="173"/>
      <c r="K704" s="173"/>
      <c r="L704" s="126"/>
      <c r="M704" s="126"/>
      <c r="N704" s="126"/>
      <c r="O704" s="126"/>
      <c r="P704" s="126"/>
      <c r="Q704" s="126"/>
      <c r="R704" s="126"/>
      <c r="S704" s="126"/>
      <c r="T704" s="126"/>
      <c r="U704" s="126"/>
      <c r="V704" s="126"/>
    </row>
    <row r="705">
      <c r="A705" s="175"/>
      <c r="B705" s="174"/>
      <c r="C705" s="174"/>
      <c r="D705" s="174"/>
      <c r="E705" s="174"/>
      <c r="F705" s="175"/>
      <c r="G705" s="174"/>
      <c r="H705" s="174"/>
      <c r="I705" s="174"/>
      <c r="J705" s="174"/>
      <c r="K705" s="174"/>
      <c r="L705" s="139"/>
      <c r="M705" s="139"/>
      <c r="N705" s="139"/>
      <c r="O705" s="139"/>
      <c r="P705" s="139"/>
      <c r="Q705" s="139"/>
      <c r="R705" s="139"/>
      <c r="S705" s="139"/>
      <c r="T705" s="139"/>
      <c r="U705" s="139"/>
      <c r="V705" s="139"/>
    </row>
    <row r="706">
      <c r="A706" s="176"/>
      <c r="B706" s="173"/>
      <c r="C706" s="173"/>
      <c r="D706" s="173"/>
      <c r="E706" s="173"/>
      <c r="F706" s="176"/>
      <c r="G706" s="173"/>
      <c r="H706" s="173"/>
      <c r="I706" s="173"/>
      <c r="J706" s="173"/>
      <c r="K706" s="173"/>
      <c r="L706" s="126"/>
      <c r="M706" s="126"/>
      <c r="N706" s="126"/>
      <c r="O706" s="126"/>
      <c r="P706" s="126"/>
      <c r="Q706" s="126"/>
      <c r="R706" s="126"/>
      <c r="S706" s="126"/>
      <c r="T706" s="126"/>
      <c r="U706" s="126"/>
      <c r="V706" s="126"/>
    </row>
    <row r="707">
      <c r="A707" s="175"/>
      <c r="B707" s="174"/>
      <c r="C707" s="174"/>
      <c r="D707" s="174"/>
      <c r="E707" s="174"/>
      <c r="F707" s="175"/>
      <c r="G707" s="174"/>
      <c r="H707" s="174"/>
      <c r="I707" s="174"/>
      <c r="J707" s="174"/>
      <c r="K707" s="174"/>
      <c r="L707" s="139"/>
      <c r="M707" s="139"/>
      <c r="N707" s="139"/>
      <c r="O707" s="139"/>
      <c r="P707" s="139"/>
      <c r="Q707" s="139"/>
      <c r="R707" s="139"/>
      <c r="S707" s="139"/>
      <c r="T707" s="139"/>
      <c r="U707" s="139"/>
      <c r="V707" s="139"/>
    </row>
    <row r="708">
      <c r="A708" s="176"/>
      <c r="B708" s="173"/>
      <c r="C708" s="173"/>
      <c r="D708" s="173"/>
      <c r="E708" s="173"/>
      <c r="F708" s="176"/>
      <c r="G708" s="173"/>
      <c r="H708" s="173"/>
      <c r="I708" s="173"/>
      <c r="J708" s="173"/>
      <c r="K708" s="173"/>
      <c r="L708" s="126"/>
      <c r="M708" s="126"/>
      <c r="N708" s="126"/>
      <c r="O708" s="126"/>
      <c r="P708" s="126"/>
      <c r="Q708" s="126"/>
      <c r="R708" s="126"/>
      <c r="S708" s="126"/>
      <c r="T708" s="126"/>
      <c r="U708" s="126"/>
      <c r="V708" s="126"/>
    </row>
    <row r="709">
      <c r="A709" s="175"/>
      <c r="B709" s="174"/>
      <c r="C709" s="174"/>
      <c r="D709" s="174"/>
      <c r="E709" s="174"/>
      <c r="F709" s="175"/>
      <c r="G709" s="174"/>
      <c r="H709" s="174"/>
      <c r="I709" s="174"/>
      <c r="J709" s="174"/>
      <c r="K709" s="174"/>
      <c r="L709" s="139"/>
      <c r="M709" s="139"/>
      <c r="N709" s="139"/>
      <c r="O709" s="139"/>
      <c r="P709" s="139"/>
      <c r="Q709" s="139"/>
      <c r="R709" s="139"/>
      <c r="S709" s="139"/>
      <c r="T709" s="139"/>
      <c r="U709" s="139"/>
      <c r="V709" s="139"/>
    </row>
    <row r="710">
      <c r="A710" s="176"/>
      <c r="B710" s="173"/>
      <c r="C710" s="173"/>
      <c r="D710" s="173"/>
      <c r="E710" s="173"/>
      <c r="F710" s="176"/>
      <c r="G710" s="173"/>
      <c r="H710" s="173"/>
      <c r="I710" s="173"/>
      <c r="J710" s="173"/>
      <c r="K710" s="173"/>
      <c r="L710" s="126"/>
      <c r="M710" s="126"/>
      <c r="N710" s="126"/>
      <c r="O710" s="126"/>
      <c r="P710" s="126"/>
      <c r="Q710" s="126"/>
      <c r="R710" s="126"/>
      <c r="S710" s="126"/>
      <c r="T710" s="126"/>
      <c r="U710" s="126"/>
      <c r="V710" s="126"/>
    </row>
    <row r="711">
      <c r="A711" s="175"/>
      <c r="B711" s="174"/>
      <c r="C711" s="174"/>
      <c r="D711" s="174"/>
      <c r="E711" s="174"/>
      <c r="F711" s="175"/>
      <c r="G711" s="174"/>
      <c r="H711" s="174"/>
      <c r="I711" s="174"/>
      <c r="J711" s="174"/>
      <c r="K711" s="174"/>
      <c r="L711" s="139"/>
      <c r="M711" s="139"/>
      <c r="N711" s="139"/>
      <c r="O711" s="139"/>
      <c r="P711" s="139"/>
      <c r="Q711" s="139"/>
      <c r="R711" s="139"/>
      <c r="S711" s="139"/>
      <c r="T711" s="139"/>
      <c r="U711" s="139"/>
      <c r="V711" s="139"/>
    </row>
    <row r="712">
      <c r="A712" s="176"/>
      <c r="B712" s="173"/>
      <c r="C712" s="173"/>
      <c r="D712" s="173"/>
      <c r="E712" s="173"/>
      <c r="F712" s="176"/>
      <c r="G712" s="173"/>
      <c r="H712" s="173"/>
      <c r="I712" s="173"/>
      <c r="J712" s="173"/>
      <c r="K712" s="173"/>
      <c r="L712" s="126"/>
      <c r="M712" s="126"/>
      <c r="N712" s="126"/>
      <c r="O712" s="126"/>
      <c r="P712" s="126"/>
      <c r="Q712" s="126"/>
      <c r="R712" s="126"/>
      <c r="S712" s="126"/>
      <c r="T712" s="126"/>
      <c r="U712" s="126"/>
      <c r="V712" s="126"/>
    </row>
    <row r="713">
      <c r="A713" s="175"/>
      <c r="B713" s="174"/>
      <c r="C713" s="174"/>
      <c r="D713" s="174"/>
      <c r="E713" s="174"/>
      <c r="F713" s="175"/>
      <c r="G713" s="174"/>
      <c r="H713" s="174"/>
      <c r="I713" s="174"/>
      <c r="J713" s="174"/>
      <c r="K713" s="174"/>
      <c r="L713" s="139"/>
      <c r="M713" s="139"/>
      <c r="N713" s="139"/>
      <c r="O713" s="139"/>
      <c r="P713" s="139"/>
      <c r="Q713" s="139"/>
      <c r="R713" s="139"/>
      <c r="S713" s="139"/>
      <c r="T713" s="139"/>
      <c r="U713" s="139"/>
      <c r="V713" s="139"/>
    </row>
    <row r="714">
      <c r="A714" s="176"/>
      <c r="B714" s="173"/>
      <c r="C714" s="173"/>
      <c r="D714" s="173"/>
      <c r="E714" s="173"/>
      <c r="F714" s="176"/>
      <c r="G714" s="173"/>
      <c r="H714" s="173"/>
      <c r="I714" s="173"/>
      <c r="J714" s="173"/>
      <c r="K714" s="173"/>
      <c r="L714" s="126"/>
      <c r="M714" s="126"/>
      <c r="N714" s="126"/>
      <c r="O714" s="126"/>
      <c r="P714" s="126"/>
      <c r="Q714" s="126"/>
      <c r="R714" s="126"/>
      <c r="S714" s="126"/>
      <c r="T714" s="126"/>
      <c r="U714" s="126"/>
      <c r="V714" s="126"/>
    </row>
    <row r="715">
      <c r="A715" s="175"/>
      <c r="B715" s="174"/>
      <c r="C715" s="174"/>
      <c r="D715" s="174"/>
      <c r="E715" s="174"/>
      <c r="F715" s="175"/>
      <c r="G715" s="174"/>
      <c r="H715" s="174"/>
      <c r="I715" s="174"/>
      <c r="J715" s="174"/>
      <c r="K715" s="174"/>
      <c r="L715" s="139"/>
      <c r="M715" s="139"/>
      <c r="N715" s="139"/>
      <c r="O715" s="139"/>
      <c r="P715" s="139"/>
      <c r="Q715" s="139"/>
      <c r="R715" s="139"/>
      <c r="S715" s="139"/>
      <c r="T715" s="139"/>
      <c r="U715" s="139"/>
      <c r="V715" s="139"/>
    </row>
    <row r="716">
      <c r="A716" s="176"/>
      <c r="B716" s="173"/>
      <c r="C716" s="173"/>
      <c r="D716" s="173"/>
      <c r="E716" s="173"/>
      <c r="F716" s="176"/>
      <c r="G716" s="173"/>
      <c r="H716" s="173"/>
      <c r="I716" s="173"/>
      <c r="J716" s="173"/>
      <c r="K716" s="173"/>
      <c r="L716" s="126"/>
      <c r="M716" s="126"/>
      <c r="N716" s="126"/>
      <c r="O716" s="126"/>
      <c r="P716" s="126"/>
      <c r="Q716" s="126"/>
      <c r="R716" s="126"/>
      <c r="S716" s="126"/>
      <c r="T716" s="126"/>
      <c r="U716" s="126"/>
      <c r="V716" s="126"/>
    </row>
    <row r="717">
      <c r="A717" s="175"/>
      <c r="B717" s="174"/>
      <c r="C717" s="174"/>
      <c r="D717" s="174"/>
      <c r="E717" s="174"/>
      <c r="F717" s="175"/>
      <c r="G717" s="174"/>
      <c r="H717" s="174"/>
      <c r="I717" s="174"/>
      <c r="J717" s="174"/>
      <c r="K717" s="174"/>
      <c r="L717" s="139"/>
      <c r="M717" s="139"/>
      <c r="N717" s="139"/>
      <c r="O717" s="139"/>
      <c r="P717" s="139"/>
      <c r="Q717" s="139"/>
      <c r="R717" s="139"/>
      <c r="S717" s="139"/>
      <c r="T717" s="139"/>
      <c r="U717" s="139"/>
      <c r="V717" s="139"/>
    </row>
    <row r="718">
      <c r="A718" s="176"/>
      <c r="B718" s="173"/>
      <c r="C718" s="173"/>
      <c r="D718" s="173"/>
      <c r="E718" s="173"/>
      <c r="F718" s="176"/>
      <c r="G718" s="173"/>
      <c r="H718" s="173"/>
      <c r="I718" s="173"/>
      <c r="J718" s="173"/>
      <c r="K718" s="173"/>
      <c r="L718" s="126"/>
      <c r="M718" s="126"/>
      <c r="N718" s="126"/>
      <c r="O718" s="126"/>
      <c r="P718" s="126"/>
      <c r="Q718" s="126"/>
      <c r="R718" s="126"/>
      <c r="S718" s="126"/>
      <c r="T718" s="126"/>
      <c r="U718" s="126"/>
      <c r="V718" s="126"/>
    </row>
    <row r="719">
      <c r="A719" s="175"/>
      <c r="B719" s="174"/>
      <c r="C719" s="174"/>
      <c r="D719" s="174"/>
      <c r="E719" s="174"/>
      <c r="F719" s="175"/>
      <c r="G719" s="174"/>
      <c r="H719" s="174"/>
      <c r="I719" s="174"/>
      <c r="J719" s="174"/>
      <c r="K719" s="174"/>
      <c r="L719" s="139"/>
      <c r="M719" s="139"/>
      <c r="N719" s="139"/>
      <c r="O719" s="139"/>
      <c r="P719" s="139"/>
      <c r="Q719" s="139"/>
      <c r="R719" s="139"/>
      <c r="S719" s="139"/>
      <c r="T719" s="139"/>
      <c r="U719" s="139"/>
      <c r="V719" s="139"/>
    </row>
    <row r="720">
      <c r="A720" s="176"/>
      <c r="B720" s="173"/>
      <c r="C720" s="173"/>
      <c r="D720" s="173"/>
      <c r="E720" s="173"/>
      <c r="F720" s="176"/>
      <c r="G720" s="173"/>
      <c r="H720" s="173"/>
      <c r="I720" s="173"/>
      <c r="J720" s="173"/>
      <c r="K720" s="173"/>
      <c r="L720" s="126"/>
      <c r="M720" s="126"/>
      <c r="N720" s="126"/>
      <c r="O720" s="126"/>
      <c r="P720" s="126"/>
      <c r="Q720" s="126"/>
      <c r="R720" s="126"/>
      <c r="S720" s="126"/>
      <c r="T720" s="126"/>
      <c r="U720" s="126"/>
      <c r="V720" s="126"/>
    </row>
    <row r="721">
      <c r="A721" s="175"/>
      <c r="B721" s="174"/>
      <c r="C721" s="174"/>
      <c r="D721" s="174"/>
      <c r="E721" s="174"/>
      <c r="F721" s="175"/>
      <c r="G721" s="174"/>
      <c r="H721" s="174"/>
      <c r="I721" s="174"/>
      <c r="J721" s="174"/>
      <c r="K721" s="174"/>
      <c r="L721" s="139"/>
      <c r="M721" s="139"/>
      <c r="N721" s="139"/>
      <c r="O721" s="139"/>
      <c r="P721" s="139"/>
      <c r="Q721" s="139"/>
      <c r="R721" s="139"/>
      <c r="S721" s="139"/>
      <c r="T721" s="139"/>
      <c r="U721" s="139"/>
      <c r="V721" s="139"/>
    </row>
    <row r="722">
      <c r="A722" s="176"/>
      <c r="B722" s="173"/>
      <c r="C722" s="173"/>
      <c r="D722" s="173"/>
      <c r="E722" s="173"/>
      <c r="F722" s="176"/>
      <c r="G722" s="173"/>
      <c r="H722" s="173"/>
      <c r="I722" s="173"/>
      <c r="J722" s="173"/>
      <c r="K722" s="173"/>
      <c r="L722" s="126"/>
      <c r="M722" s="126"/>
      <c r="N722" s="126"/>
      <c r="O722" s="126"/>
      <c r="P722" s="126"/>
      <c r="Q722" s="126"/>
      <c r="R722" s="126"/>
      <c r="S722" s="126"/>
      <c r="T722" s="126"/>
      <c r="U722" s="126"/>
      <c r="V722" s="126"/>
    </row>
    <row r="723">
      <c r="A723" s="175"/>
      <c r="B723" s="174"/>
      <c r="C723" s="174"/>
      <c r="D723" s="174"/>
      <c r="E723" s="174"/>
      <c r="F723" s="175"/>
      <c r="G723" s="174"/>
      <c r="H723" s="174"/>
      <c r="I723" s="174"/>
      <c r="J723" s="174"/>
      <c r="K723" s="174"/>
      <c r="L723" s="139"/>
      <c r="M723" s="139"/>
      <c r="N723" s="139"/>
      <c r="O723" s="139"/>
      <c r="P723" s="139"/>
      <c r="Q723" s="139"/>
      <c r="R723" s="139"/>
      <c r="S723" s="139"/>
      <c r="T723" s="139"/>
      <c r="U723" s="139"/>
      <c r="V723" s="139"/>
    </row>
    <row r="724">
      <c r="A724" s="176"/>
      <c r="B724" s="173"/>
      <c r="C724" s="173"/>
      <c r="D724" s="173"/>
      <c r="E724" s="173"/>
      <c r="F724" s="176"/>
      <c r="G724" s="173"/>
      <c r="H724" s="173"/>
      <c r="I724" s="173"/>
      <c r="J724" s="173"/>
      <c r="K724" s="173"/>
      <c r="L724" s="126"/>
      <c r="M724" s="126"/>
      <c r="N724" s="126"/>
      <c r="O724" s="126"/>
      <c r="P724" s="126"/>
      <c r="Q724" s="126"/>
      <c r="R724" s="126"/>
      <c r="S724" s="126"/>
      <c r="T724" s="126"/>
      <c r="U724" s="126"/>
      <c r="V724" s="126"/>
    </row>
    <row r="725">
      <c r="A725" s="175"/>
      <c r="B725" s="174"/>
      <c r="C725" s="174"/>
      <c r="D725" s="174"/>
      <c r="E725" s="174"/>
      <c r="F725" s="175"/>
      <c r="G725" s="174"/>
      <c r="H725" s="174"/>
      <c r="I725" s="174"/>
      <c r="J725" s="174"/>
      <c r="K725" s="174"/>
      <c r="L725" s="139"/>
      <c r="M725" s="139"/>
      <c r="N725" s="139"/>
      <c r="O725" s="139"/>
      <c r="P725" s="139"/>
      <c r="Q725" s="139"/>
      <c r="R725" s="139"/>
      <c r="S725" s="139"/>
      <c r="T725" s="139"/>
      <c r="U725" s="139"/>
      <c r="V725" s="139"/>
    </row>
    <row r="726">
      <c r="A726" s="176"/>
      <c r="B726" s="173"/>
      <c r="C726" s="173"/>
      <c r="D726" s="173"/>
      <c r="E726" s="173"/>
      <c r="F726" s="176"/>
      <c r="G726" s="173"/>
      <c r="H726" s="173"/>
      <c r="I726" s="173"/>
      <c r="J726" s="173"/>
      <c r="K726" s="173"/>
      <c r="L726" s="126"/>
      <c r="M726" s="126"/>
      <c r="N726" s="126"/>
      <c r="O726" s="126"/>
      <c r="P726" s="126"/>
      <c r="Q726" s="126"/>
      <c r="R726" s="126"/>
      <c r="S726" s="126"/>
      <c r="T726" s="126"/>
      <c r="U726" s="126"/>
      <c r="V726" s="126"/>
    </row>
    <row r="727">
      <c r="A727" s="175"/>
      <c r="B727" s="174"/>
      <c r="C727" s="174"/>
      <c r="D727" s="174"/>
      <c r="E727" s="174"/>
      <c r="F727" s="175"/>
      <c r="G727" s="174"/>
      <c r="H727" s="174"/>
      <c r="I727" s="174"/>
      <c r="J727" s="174"/>
      <c r="K727" s="174"/>
      <c r="L727" s="139"/>
      <c r="M727" s="139"/>
      <c r="N727" s="139"/>
      <c r="O727" s="139"/>
      <c r="P727" s="139"/>
      <c r="Q727" s="139"/>
      <c r="R727" s="139"/>
      <c r="S727" s="139"/>
      <c r="T727" s="139"/>
      <c r="U727" s="139"/>
      <c r="V727" s="139"/>
    </row>
    <row r="728">
      <c r="A728" s="176"/>
      <c r="B728" s="173"/>
      <c r="C728" s="173"/>
      <c r="D728" s="173"/>
      <c r="E728" s="173"/>
      <c r="F728" s="176"/>
      <c r="G728" s="173"/>
      <c r="H728" s="173"/>
      <c r="I728" s="173"/>
      <c r="J728" s="173"/>
      <c r="K728" s="173"/>
      <c r="L728" s="126"/>
      <c r="M728" s="126"/>
      <c r="N728" s="126"/>
      <c r="O728" s="126"/>
      <c r="P728" s="126"/>
      <c r="Q728" s="126"/>
      <c r="R728" s="126"/>
      <c r="S728" s="126"/>
      <c r="T728" s="126"/>
      <c r="U728" s="126"/>
      <c r="V728" s="126"/>
    </row>
    <row r="729">
      <c r="A729" s="175"/>
      <c r="B729" s="174"/>
      <c r="C729" s="174"/>
      <c r="D729" s="174"/>
      <c r="E729" s="174"/>
      <c r="F729" s="175"/>
      <c r="G729" s="174"/>
      <c r="H729" s="174"/>
      <c r="I729" s="174"/>
      <c r="J729" s="174"/>
      <c r="K729" s="174"/>
      <c r="L729" s="139"/>
      <c r="M729" s="139"/>
      <c r="N729" s="139"/>
      <c r="O729" s="139"/>
      <c r="P729" s="139"/>
      <c r="Q729" s="139"/>
      <c r="R729" s="139"/>
      <c r="S729" s="139"/>
      <c r="T729" s="139"/>
      <c r="U729" s="139"/>
      <c r="V729" s="139"/>
    </row>
    <row r="730">
      <c r="A730" s="176"/>
      <c r="B730" s="173"/>
      <c r="C730" s="173"/>
      <c r="D730" s="173"/>
      <c r="E730" s="173"/>
      <c r="F730" s="176"/>
      <c r="G730" s="173"/>
      <c r="H730" s="173"/>
      <c r="I730" s="173"/>
      <c r="J730" s="173"/>
      <c r="K730" s="173"/>
      <c r="L730" s="126"/>
      <c r="M730" s="126"/>
      <c r="N730" s="126"/>
      <c r="O730" s="126"/>
      <c r="P730" s="126"/>
      <c r="Q730" s="126"/>
      <c r="R730" s="126"/>
      <c r="S730" s="126"/>
      <c r="T730" s="126"/>
      <c r="U730" s="126"/>
      <c r="V730" s="126"/>
    </row>
    <row r="731">
      <c r="A731" s="175"/>
      <c r="B731" s="174"/>
      <c r="C731" s="174"/>
      <c r="D731" s="174"/>
      <c r="E731" s="174"/>
      <c r="F731" s="175"/>
      <c r="G731" s="174"/>
      <c r="H731" s="174"/>
      <c r="I731" s="174"/>
      <c r="J731" s="174"/>
      <c r="K731" s="174"/>
      <c r="L731" s="139"/>
      <c r="M731" s="139"/>
      <c r="N731" s="139"/>
      <c r="O731" s="139"/>
      <c r="P731" s="139"/>
      <c r="Q731" s="139"/>
      <c r="R731" s="139"/>
      <c r="S731" s="139"/>
      <c r="T731" s="139"/>
      <c r="U731" s="139"/>
      <c r="V731" s="139"/>
    </row>
    <row r="732">
      <c r="A732" s="176"/>
      <c r="B732" s="173"/>
      <c r="C732" s="173"/>
      <c r="D732" s="173"/>
      <c r="E732" s="173"/>
      <c r="F732" s="176"/>
      <c r="G732" s="173"/>
      <c r="H732" s="173"/>
      <c r="I732" s="173"/>
      <c r="J732" s="173"/>
      <c r="K732" s="173"/>
      <c r="L732" s="126"/>
      <c r="M732" s="126"/>
      <c r="N732" s="126"/>
      <c r="O732" s="126"/>
      <c r="P732" s="126"/>
      <c r="Q732" s="126"/>
      <c r="R732" s="126"/>
      <c r="S732" s="126"/>
      <c r="T732" s="126"/>
      <c r="U732" s="126"/>
      <c r="V732" s="126"/>
    </row>
    <row r="733">
      <c r="A733" s="175"/>
      <c r="B733" s="174"/>
      <c r="C733" s="174"/>
      <c r="D733" s="174"/>
      <c r="E733" s="174"/>
      <c r="F733" s="175"/>
      <c r="G733" s="174"/>
      <c r="H733" s="174"/>
      <c r="I733" s="174"/>
      <c r="J733" s="174"/>
      <c r="K733" s="174"/>
      <c r="L733" s="139"/>
      <c r="M733" s="139"/>
      <c r="N733" s="139"/>
      <c r="O733" s="139"/>
      <c r="P733" s="139"/>
      <c r="Q733" s="139"/>
      <c r="R733" s="139"/>
      <c r="S733" s="139"/>
      <c r="T733" s="139"/>
      <c r="U733" s="139"/>
      <c r="V733" s="139"/>
    </row>
    <row r="734">
      <c r="A734" s="176"/>
      <c r="B734" s="173"/>
      <c r="C734" s="173"/>
      <c r="D734" s="173"/>
      <c r="E734" s="173"/>
      <c r="F734" s="176"/>
      <c r="G734" s="173"/>
      <c r="H734" s="173"/>
      <c r="I734" s="173"/>
      <c r="J734" s="173"/>
      <c r="K734" s="173"/>
      <c r="L734" s="126"/>
      <c r="M734" s="126"/>
      <c r="N734" s="126"/>
      <c r="O734" s="126"/>
      <c r="P734" s="126"/>
      <c r="Q734" s="126"/>
      <c r="R734" s="126"/>
      <c r="S734" s="126"/>
      <c r="T734" s="126"/>
      <c r="U734" s="126"/>
      <c r="V734" s="126"/>
    </row>
    <row r="735">
      <c r="A735" s="175"/>
      <c r="B735" s="174"/>
      <c r="C735" s="174"/>
      <c r="D735" s="174"/>
      <c r="E735" s="174"/>
      <c r="F735" s="175"/>
      <c r="G735" s="174"/>
      <c r="H735" s="174"/>
      <c r="I735" s="174"/>
      <c r="J735" s="174"/>
      <c r="K735" s="174"/>
      <c r="L735" s="139"/>
      <c r="M735" s="139"/>
      <c r="N735" s="139"/>
      <c r="O735" s="139"/>
      <c r="P735" s="139"/>
      <c r="Q735" s="139"/>
      <c r="R735" s="139"/>
      <c r="S735" s="139"/>
      <c r="T735" s="139"/>
      <c r="U735" s="139"/>
      <c r="V735" s="139"/>
    </row>
    <row r="736">
      <c r="A736" s="176"/>
      <c r="B736" s="173"/>
      <c r="C736" s="173"/>
      <c r="D736" s="173"/>
      <c r="E736" s="173"/>
      <c r="F736" s="176"/>
      <c r="G736" s="173"/>
      <c r="H736" s="173"/>
      <c r="I736" s="173"/>
      <c r="J736" s="173"/>
      <c r="K736" s="173"/>
      <c r="L736" s="126"/>
      <c r="M736" s="126"/>
      <c r="N736" s="126"/>
      <c r="O736" s="126"/>
      <c r="P736" s="126"/>
      <c r="Q736" s="126"/>
      <c r="R736" s="126"/>
      <c r="S736" s="126"/>
      <c r="T736" s="126"/>
      <c r="U736" s="126"/>
      <c r="V736" s="126"/>
    </row>
    <row r="737">
      <c r="A737" s="175"/>
      <c r="B737" s="174"/>
      <c r="C737" s="174"/>
      <c r="D737" s="174"/>
      <c r="E737" s="174"/>
      <c r="F737" s="175"/>
      <c r="G737" s="174"/>
      <c r="H737" s="174"/>
      <c r="I737" s="174"/>
      <c r="J737" s="174"/>
      <c r="K737" s="174"/>
      <c r="L737" s="139"/>
      <c r="M737" s="139"/>
      <c r="N737" s="139"/>
      <c r="O737" s="139"/>
      <c r="P737" s="139"/>
      <c r="Q737" s="139"/>
      <c r="R737" s="139"/>
      <c r="S737" s="139"/>
      <c r="T737" s="139"/>
      <c r="U737" s="139"/>
      <c r="V737" s="139"/>
    </row>
    <row r="738">
      <c r="A738" s="176"/>
      <c r="B738" s="173"/>
      <c r="C738" s="173"/>
      <c r="D738" s="173"/>
      <c r="E738" s="173"/>
      <c r="F738" s="176"/>
      <c r="G738" s="173"/>
      <c r="H738" s="173"/>
      <c r="I738" s="173"/>
      <c r="J738" s="173"/>
      <c r="K738" s="173"/>
      <c r="L738" s="126"/>
      <c r="M738" s="126"/>
      <c r="N738" s="126"/>
      <c r="O738" s="126"/>
      <c r="P738" s="126"/>
      <c r="Q738" s="126"/>
      <c r="R738" s="126"/>
      <c r="S738" s="126"/>
      <c r="T738" s="126"/>
      <c r="U738" s="126"/>
      <c r="V738" s="126"/>
    </row>
    <row r="739">
      <c r="A739" s="175"/>
      <c r="B739" s="174"/>
      <c r="C739" s="174"/>
      <c r="D739" s="174"/>
      <c r="E739" s="174"/>
      <c r="F739" s="175"/>
      <c r="G739" s="174"/>
      <c r="H739" s="174"/>
      <c r="I739" s="174"/>
      <c r="J739" s="174"/>
      <c r="K739" s="174"/>
      <c r="L739" s="139"/>
      <c r="M739" s="139"/>
      <c r="N739" s="139"/>
      <c r="O739" s="139"/>
      <c r="P739" s="139"/>
      <c r="Q739" s="139"/>
      <c r="R739" s="139"/>
      <c r="S739" s="139"/>
      <c r="T739" s="139"/>
      <c r="U739" s="139"/>
      <c r="V739" s="139"/>
    </row>
    <row r="740">
      <c r="A740" s="176"/>
      <c r="B740" s="173"/>
      <c r="C740" s="173"/>
      <c r="D740" s="173"/>
      <c r="E740" s="173"/>
      <c r="F740" s="176"/>
      <c r="G740" s="173"/>
      <c r="H740" s="173"/>
      <c r="I740" s="173"/>
      <c r="J740" s="173"/>
      <c r="K740" s="173"/>
      <c r="L740" s="126"/>
      <c r="M740" s="126"/>
      <c r="N740" s="126"/>
      <c r="O740" s="126"/>
      <c r="P740" s="126"/>
      <c r="Q740" s="126"/>
      <c r="R740" s="126"/>
      <c r="S740" s="126"/>
      <c r="T740" s="126"/>
      <c r="U740" s="126"/>
      <c r="V740" s="126"/>
    </row>
    <row r="741">
      <c r="A741" s="175"/>
      <c r="B741" s="174"/>
      <c r="C741" s="174"/>
      <c r="D741" s="174"/>
      <c r="E741" s="174"/>
      <c r="F741" s="175"/>
      <c r="G741" s="174"/>
      <c r="H741" s="174"/>
      <c r="I741" s="174"/>
      <c r="J741" s="174"/>
      <c r="K741" s="174"/>
      <c r="L741" s="139"/>
      <c r="M741" s="139"/>
      <c r="N741" s="139"/>
      <c r="O741" s="139"/>
      <c r="P741" s="139"/>
      <c r="Q741" s="139"/>
      <c r="R741" s="139"/>
      <c r="S741" s="139"/>
      <c r="T741" s="139"/>
      <c r="U741" s="139"/>
      <c r="V741" s="139"/>
    </row>
    <row r="742">
      <c r="A742" s="176"/>
      <c r="B742" s="173"/>
      <c r="C742" s="173"/>
      <c r="D742" s="173"/>
      <c r="E742" s="173"/>
      <c r="F742" s="176"/>
      <c r="G742" s="173"/>
      <c r="H742" s="173"/>
      <c r="I742" s="173"/>
      <c r="J742" s="173"/>
      <c r="K742" s="173"/>
      <c r="L742" s="126"/>
      <c r="M742" s="126"/>
      <c r="N742" s="126"/>
      <c r="O742" s="126"/>
      <c r="P742" s="126"/>
      <c r="Q742" s="126"/>
      <c r="R742" s="126"/>
      <c r="S742" s="126"/>
      <c r="T742" s="126"/>
      <c r="U742" s="126"/>
      <c r="V742" s="126"/>
    </row>
    <row r="743">
      <c r="A743" s="175"/>
      <c r="B743" s="174"/>
      <c r="C743" s="174"/>
      <c r="D743" s="174"/>
      <c r="E743" s="174"/>
      <c r="F743" s="175"/>
      <c r="G743" s="174"/>
      <c r="H743" s="174"/>
      <c r="I743" s="174"/>
      <c r="J743" s="174"/>
      <c r="K743" s="174"/>
      <c r="L743" s="139"/>
      <c r="M743" s="139"/>
      <c r="N743" s="139"/>
      <c r="O743" s="139"/>
      <c r="P743" s="139"/>
      <c r="Q743" s="139"/>
      <c r="R743" s="139"/>
      <c r="S743" s="139"/>
      <c r="T743" s="139"/>
      <c r="U743" s="139"/>
      <c r="V743" s="139"/>
    </row>
    <row r="744">
      <c r="A744" s="176"/>
      <c r="B744" s="173"/>
      <c r="C744" s="173"/>
      <c r="D744" s="173"/>
      <c r="E744" s="173"/>
      <c r="F744" s="176"/>
      <c r="G744" s="173"/>
      <c r="H744" s="173"/>
      <c r="I744" s="173"/>
      <c r="J744" s="173"/>
      <c r="K744" s="173"/>
      <c r="L744" s="126"/>
      <c r="M744" s="126"/>
      <c r="N744" s="126"/>
      <c r="O744" s="126"/>
      <c r="P744" s="126"/>
      <c r="Q744" s="126"/>
      <c r="R744" s="126"/>
      <c r="S744" s="126"/>
      <c r="T744" s="126"/>
      <c r="U744" s="126"/>
      <c r="V744" s="126"/>
    </row>
    <row r="745">
      <c r="A745" s="175"/>
      <c r="B745" s="174"/>
      <c r="C745" s="174"/>
      <c r="D745" s="174"/>
      <c r="E745" s="174"/>
      <c r="F745" s="175"/>
      <c r="G745" s="174"/>
      <c r="H745" s="174"/>
      <c r="I745" s="174"/>
      <c r="J745" s="174"/>
      <c r="K745" s="174"/>
      <c r="L745" s="139"/>
      <c r="M745" s="139"/>
      <c r="N745" s="139"/>
      <c r="O745" s="139"/>
      <c r="P745" s="139"/>
      <c r="Q745" s="139"/>
      <c r="R745" s="139"/>
      <c r="S745" s="139"/>
      <c r="T745" s="139"/>
      <c r="U745" s="139"/>
      <c r="V745" s="139"/>
    </row>
    <row r="746">
      <c r="A746" s="176"/>
      <c r="B746" s="173"/>
      <c r="C746" s="173"/>
      <c r="D746" s="173"/>
      <c r="E746" s="173"/>
      <c r="F746" s="176"/>
      <c r="G746" s="173"/>
      <c r="H746" s="173"/>
      <c r="I746" s="173"/>
      <c r="J746" s="173"/>
      <c r="K746" s="173"/>
      <c r="L746" s="126"/>
      <c r="M746" s="126"/>
      <c r="N746" s="126"/>
      <c r="O746" s="126"/>
      <c r="P746" s="126"/>
      <c r="Q746" s="126"/>
      <c r="R746" s="126"/>
      <c r="S746" s="126"/>
      <c r="T746" s="126"/>
      <c r="U746" s="126"/>
      <c r="V746" s="126"/>
    </row>
    <row r="747">
      <c r="A747" s="175"/>
      <c r="B747" s="174"/>
      <c r="C747" s="174"/>
      <c r="D747" s="174"/>
      <c r="E747" s="174"/>
      <c r="F747" s="175"/>
      <c r="G747" s="174"/>
      <c r="H747" s="174"/>
      <c r="I747" s="174"/>
      <c r="J747" s="174"/>
      <c r="K747" s="174"/>
      <c r="L747" s="139"/>
      <c r="M747" s="139"/>
      <c r="N747" s="139"/>
      <c r="O747" s="139"/>
      <c r="P747" s="139"/>
      <c r="Q747" s="139"/>
      <c r="R747" s="139"/>
      <c r="S747" s="139"/>
      <c r="T747" s="139"/>
      <c r="U747" s="139"/>
      <c r="V747" s="139"/>
    </row>
    <row r="748">
      <c r="A748" s="176"/>
      <c r="B748" s="173"/>
      <c r="C748" s="173"/>
      <c r="D748" s="173"/>
      <c r="E748" s="173"/>
      <c r="F748" s="176"/>
      <c r="G748" s="173"/>
      <c r="H748" s="173"/>
      <c r="I748" s="173"/>
      <c r="J748" s="173"/>
      <c r="K748" s="173"/>
      <c r="L748" s="126"/>
      <c r="M748" s="126"/>
      <c r="N748" s="126"/>
      <c r="O748" s="126"/>
      <c r="P748" s="126"/>
      <c r="Q748" s="126"/>
      <c r="R748" s="126"/>
      <c r="S748" s="126"/>
      <c r="T748" s="126"/>
      <c r="U748" s="126"/>
      <c r="V748" s="126"/>
    </row>
    <row r="749">
      <c r="A749" s="175"/>
      <c r="B749" s="174"/>
      <c r="C749" s="174"/>
      <c r="D749" s="174"/>
      <c r="E749" s="174"/>
      <c r="F749" s="175"/>
      <c r="G749" s="174"/>
      <c r="H749" s="174"/>
      <c r="I749" s="174"/>
      <c r="J749" s="174"/>
      <c r="K749" s="174"/>
      <c r="L749" s="139"/>
      <c r="M749" s="139"/>
      <c r="N749" s="139"/>
      <c r="O749" s="139"/>
      <c r="P749" s="139"/>
      <c r="Q749" s="139"/>
      <c r="R749" s="139"/>
      <c r="S749" s="139"/>
      <c r="T749" s="139"/>
      <c r="U749" s="139"/>
      <c r="V749" s="139"/>
    </row>
    <row r="750">
      <c r="A750" s="176"/>
      <c r="B750" s="173"/>
      <c r="C750" s="173"/>
      <c r="D750" s="173"/>
      <c r="E750" s="173"/>
      <c r="F750" s="176"/>
      <c r="G750" s="173"/>
      <c r="H750" s="173"/>
      <c r="I750" s="173"/>
      <c r="J750" s="173"/>
      <c r="K750" s="173"/>
      <c r="L750" s="126"/>
      <c r="M750" s="126"/>
      <c r="N750" s="126"/>
      <c r="O750" s="126"/>
      <c r="P750" s="126"/>
      <c r="Q750" s="126"/>
      <c r="R750" s="126"/>
      <c r="S750" s="126"/>
      <c r="T750" s="126"/>
      <c r="U750" s="126"/>
      <c r="V750" s="126"/>
    </row>
    <row r="751">
      <c r="A751" s="175"/>
      <c r="B751" s="174"/>
      <c r="C751" s="174"/>
      <c r="D751" s="174"/>
      <c r="E751" s="174"/>
      <c r="F751" s="175"/>
      <c r="G751" s="174"/>
      <c r="H751" s="174"/>
      <c r="I751" s="174"/>
      <c r="J751" s="174"/>
      <c r="K751" s="174"/>
      <c r="L751" s="139"/>
      <c r="M751" s="139"/>
      <c r="N751" s="139"/>
      <c r="O751" s="139"/>
      <c r="P751" s="139"/>
      <c r="Q751" s="139"/>
      <c r="R751" s="139"/>
      <c r="S751" s="139"/>
      <c r="T751" s="139"/>
      <c r="U751" s="139"/>
      <c r="V751" s="139"/>
    </row>
    <row r="752">
      <c r="A752" s="176"/>
      <c r="B752" s="173"/>
      <c r="C752" s="173"/>
      <c r="D752" s="173"/>
      <c r="E752" s="173"/>
      <c r="F752" s="176"/>
      <c r="G752" s="173"/>
      <c r="H752" s="173"/>
      <c r="I752" s="173"/>
      <c r="J752" s="173"/>
      <c r="K752" s="173"/>
      <c r="L752" s="126"/>
      <c r="M752" s="126"/>
      <c r="N752" s="126"/>
      <c r="O752" s="126"/>
      <c r="P752" s="126"/>
      <c r="Q752" s="126"/>
      <c r="R752" s="126"/>
      <c r="S752" s="126"/>
      <c r="T752" s="126"/>
      <c r="U752" s="126"/>
      <c r="V752" s="126"/>
    </row>
    <row r="753">
      <c r="A753" s="175"/>
      <c r="B753" s="174"/>
      <c r="C753" s="174"/>
      <c r="D753" s="174"/>
      <c r="E753" s="174"/>
      <c r="F753" s="175"/>
      <c r="G753" s="174"/>
      <c r="H753" s="174"/>
      <c r="I753" s="174"/>
      <c r="J753" s="174"/>
      <c r="K753" s="174"/>
      <c r="L753" s="139"/>
      <c r="M753" s="139"/>
      <c r="N753" s="139"/>
      <c r="O753" s="139"/>
      <c r="P753" s="139"/>
      <c r="Q753" s="139"/>
      <c r="R753" s="139"/>
      <c r="S753" s="139"/>
      <c r="T753" s="139"/>
      <c r="U753" s="139"/>
      <c r="V753" s="139"/>
    </row>
    <row r="754">
      <c r="A754" s="176"/>
      <c r="B754" s="173"/>
      <c r="C754" s="173"/>
      <c r="D754" s="173"/>
      <c r="E754" s="173"/>
      <c r="F754" s="176"/>
      <c r="G754" s="173"/>
      <c r="H754" s="173"/>
      <c r="I754" s="173"/>
      <c r="J754" s="173"/>
      <c r="K754" s="173"/>
      <c r="L754" s="126"/>
      <c r="M754" s="126"/>
      <c r="N754" s="126"/>
      <c r="O754" s="126"/>
      <c r="P754" s="126"/>
      <c r="Q754" s="126"/>
      <c r="R754" s="126"/>
      <c r="S754" s="126"/>
      <c r="T754" s="126"/>
      <c r="U754" s="126"/>
      <c r="V754" s="126"/>
    </row>
    <row r="755">
      <c r="A755" s="175"/>
      <c r="B755" s="174"/>
      <c r="C755" s="174"/>
      <c r="D755" s="174"/>
      <c r="E755" s="174"/>
      <c r="F755" s="175"/>
      <c r="G755" s="174"/>
      <c r="H755" s="174"/>
      <c r="I755" s="174"/>
      <c r="J755" s="174"/>
      <c r="K755" s="174"/>
      <c r="L755" s="139"/>
      <c r="M755" s="139"/>
      <c r="N755" s="139"/>
      <c r="O755" s="139"/>
      <c r="P755" s="139"/>
      <c r="Q755" s="139"/>
      <c r="R755" s="139"/>
      <c r="S755" s="139"/>
      <c r="T755" s="139"/>
      <c r="U755" s="139"/>
      <c r="V755" s="139"/>
    </row>
    <row r="756">
      <c r="A756" s="176"/>
      <c r="B756" s="173"/>
      <c r="C756" s="173"/>
      <c r="D756" s="173"/>
      <c r="E756" s="173"/>
      <c r="F756" s="176"/>
      <c r="G756" s="173"/>
      <c r="H756" s="173"/>
      <c r="I756" s="173"/>
      <c r="J756" s="173"/>
      <c r="K756" s="173"/>
      <c r="L756" s="126"/>
      <c r="M756" s="126"/>
      <c r="N756" s="126"/>
      <c r="O756" s="126"/>
      <c r="P756" s="126"/>
      <c r="Q756" s="126"/>
      <c r="R756" s="126"/>
      <c r="S756" s="126"/>
      <c r="T756" s="126"/>
      <c r="U756" s="126"/>
      <c r="V756" s="126"/>
    </row>
    <row r="757">
      <c r="A757" s="175"/>
      <c r="B757" s="174"/>
      <c r="C757" s="174"/>
      <c r="D757" s="174"/>
      <c r="E757" s="174"/>
      <c r="F757" s="175"/>
      <c r="G757" s="174"/>
      <c r="H757" s="174"/>
      <c r="I757" s="174"/>
      <c r="J757" s="174"/>
      <c r="K757" s="174"/>
      <c r="L757" s="139"/>
      <c r="M757" s="139"/>
      <c r="N757" s="139"/>
      <c r="O757" s="139"/>
      <c r="P757" s="139"/>
      <c r="Q757" s="139"/>
      <c r="R757" s="139"/>
      <c r="S757" s="139"/>
      <c r="T757" s="139"/>
      <c r="U757" s="139"/>
      <c r="V757" s="139"/>
    </row>
    <row r="758">
      <c r="A758" s="176"/>
      <c r="B758" s="173"/>
      <c r="C758" s="173"/>
      <c r="D758" s="173"/>
      <c r="E758" s="173"/>
      <c r="F758" s="176"/>
      <c r="G758" s="173"/>
      <c r="H758" s="173"/>
      <c r="I758" s="173"/>
      <c r="J758" s="173"/>
      <c r="K758" s="173"/>
      <c r="L758" s="126"/>
      <c r="M758" s="126"/>
      <c r="N758" s="126"/>
      <c r="O758" s="126"/>
      <c r="P758" s="126"/>
      <c r="Q758" s="126"/>
      <c r="R758" s="126"/>
      <c r="S758" s="126"/>
      <c r="T758" s="126"/>
      <c r="U758" s="126"/>
      <c r="V758" s="126"/>
    </row>
    <row r="759">
      <c r="A759" s="175"/>
      <c r="B759" s="174"/>
      <c r="C759" s="174"/>
      <c r="D759" s="174"/>
      <c r="E759" s="174"/>
      <c r="F759" s="175"/>
      <c r="G759" s="174"/>
      <c r="H759" s="174"/>
      <c r="I759" s="174"/>
      <c r="J759" s="174"/>
      <c r="K759" s="174"/>
      <c r="L759" s="139"/>
      <c r="M759" s="139"/>
      <c r="N759" s="139"/>
      <c r="O759" s="139"/>
      <c r="P759" s="139"/>
      <c r="Q759" s="139"/>
      <c r="R759" s="139"/>
      <c r="S759" s="139"/>
      <c r="T759" s="139"/>
      <c r="U759" s="139"/>
      <c r="V759" s="139"/>
    </row>
    <row r="760">
      <c r="A760" s="176"/>
      <c r="B760" s="173"/>
      <c r="C760" s="173"/>
      <c r="D760" s="173"/>
      <c r="E760" s="173"/>
      <c r="F760" s="176"/>
      <c r="G760" s="173"/>
      <c r="H760" s="173"/>
      <c r="I760" s="173"/>
      <c r="J760" s="173"/>
      <c r="K760" s="173"/>
      <c r="L760" s="126"/>
      <c r="M760" s="126"/>
      <c r="N760" s="126"/>
      <c r="O760" s="126"/>
      <c r="P760" s="126"/>
      <c r="Q760" s="126"/>
      <c r="R760" s="126"/>
      <c r="S760" s="126"/>
      <c r="T760" s="126"/>
      <c r="U760" s="126"/>
      <c r="V760" s="126"/>
    </row>
    <row r="761">
      <c r="A761" s="175"/>
      <c r="B761" s="174"/>
      <c r="C761" s="174"/>
      <c r="D761" s="174"/>
      <c r="E761" s="174"/>
      <c r="F761" s="175"/>
      <c r="G761" s="174"/>
      <c r="H761" s="174"/>
      <c r="I761" s="174"/>
      <c r="J761" s="174"/>
      <c r="K761" s="174"/>
      <c r="L761" s="139"/>
      <c r="M761" s="139"/>
      <c r="N761" s="139"/>
      <c r="O761" s="139"/>
      <c r="P761" s="139"/>
      <c r="Q761" s="139"/>
      <c r="R761" s="139"/>
      <c r="S761" s="139"/>
      <c r="T761" s="139"/>
      <c r="U761" s="139"/>
      <c r="V761" s="139"/>
    </row>
    <row r="762">
      <c r="A762" s="176"/>
      <c r="B762" s="173"/>
      <c r="C762" s="173"/>
      <c r="D762" s="173"/>
      <c r="E762" s="173"/>
      <c r="F762" s="176"/>
      <c r="G762" s="173"/>
      <c r="H762" s="173"/>
      <c r="I762" s="173"/>
      <c r="J762" s="173"/>
      <c r="K762" s="173"/>
      <c r="L762" s="126"/>
      <c r="M762" s="126"/>
      <c r="N762" s="126"/>
      <c r="O762" s="126"/>
      <c r="P762" s="126"/>
      <c r="Q762" s="126"/>
      <c r="R762" s="126"/>
      <c r="S762" s="126"/>
      <c r="T762" s="126"/>
      <c r="U762" s="126"/>
      <c r="V762" s="126"/>
    </row>
    <row r="763">
      <c r="A763" s="175"/>
      <c r="B763" s="174"/>
      <c r="C763" s="174"/>
      <c r="D763" s="174"/>
      <c r="E763" s="174"/>
      <c r="F763" s="175"/>
      <c r="G763" s="174"/>
      <c r="H763" s="174"/>
      <c r="I763" s="174"/>
      <c r="J763" s="174"/>
      <c r="K763" s="174"/>
      <c r="L763" s="139"/>
      <c r="M763" s="139"/>
      <c r="N763" s="139"/>
      <c r="O763" s="139"/>
      <c r="P763" s="139"/>
      <c r="Q763" s="139"/>
      <c r="R763" s="139"/>
      <c r="S763" s="139"/>
      <c r="T763" s="139"/>
      <c r="U763" s="139"/>
      <c r="V763" s="139"/>
    </row>
    <row r="764">
      <c r="A764" s="176"/>
      <c r="B764" s="173"/>
      <c r="C764" s="173"/>
      <c r="D764" s="173"/>
      <c r="E764" s="173"/>
      <c r="F764" s="176"/>
      <c r="G764" s="173"/>
      <c r="H764" s="173"/>
      <c r="I764" s="173"/>
      <c r="J764" s="173"/>
      <c r="K764" s="173"/>
      <c r="L764" s="126"/>
      <c r="M764" s="126"/>
      <c r="N764" s="126"/>
      <c r="O764" s="126"/>
      <c r="P764" s="126"/>
      <c r="Q764" s="126"/>
      <c r="R764" s="126"/>
      <c r="S764" s="126"/>
      <c r="T764" s="126"/>
      <c r="U764" s="126"/>
      <c r="V764" s="126"/>
    </row>
    <row r="765">
      <c r="A765" s="175"/>
      <c r="B765" s="174"/>
      <c r="C765" s="174"/>
      <c r="D765" s="174"/>
      <c r="E765" s="174"/>
      <c r="F765" s="175"/>
      <c r="G765" s="174"/>
      <c r="H765" s="174"/>
      <c r="I765" s="174"/>
      <c r="J765" s="174"/>
      <c r="K765" s="174"/>
      <c r="L765" s="139"/>
      <c r="M765" s="139"/>
      <c r="N765" s="139"/>
      <c r="O765" s="139"/>
      <c r="P765" s="139"/>
      <c r="Q765" s="139"/>
      <c r="R765" s="139"/>
      <c r="S765" s="139"/>
      <c r="T765" s="139"/>
      <c r="U765" s="139"/>
      <c r="V765" s="139"/>
    </row>
    <row r="766">
      <c r="A766" s="176"/>
      <c r="B766" s="173"/>
      <c r="C766" s="173"/>
      <c r="D766" s="173"/>
      <c r="E766" s="173"/>
      <c r="F766" s="176"/>
      <c r="G766" s="173"/>
      <c r="H766" s="173"/>
      <c r="I766" s="173"/>
      <c r="J766" s="173"/>
      <c r="K766" s="173"/>
      <c r="L766" s="126"/>
      <c r="M766" s="126"/>
      <c r="N766" s="126"/>
      <c r="O766" s="126"/>
      <c r="P766" s="126"/>
      <c r="Q766" s="126"/>
      <c r="R766" s="126"/>
      <c r="S766" s="126"/>
      <c r="T766" s="126"/>
      <c r="U766" s="126"/>
      <c r="V766" s="126"/>
    </row>
    <row r="767">
      <c r="A767" s="175"/>
      <c r="B767" s="174"/>
      <c r="C767" s="174"/>
      <c r="D767" s="174"/>
      <c r="E767" s="174"/>
      <c r="F767" s="175"/>
      <c r="G767" s="174"/>
      <c r="H767" s="174"/>
      <c r="I767" s="174"/>
      <c r="J767" s="174"/>
      <c r="K767" s="174"/>
      <c r="L767" s="139"/>
      <c r="M767" s="139"/>
      <c r="N767" s="139"/>
      <c r="O767" s="139"/>
      <c r="P767" s="139"/>
      <c r="Q767" s="139"/>
      <c r="R767" s="139"/>
      <c r="S767" s="139"/>
      <c r="T767" s="139"/>
      <c r="U767" s="139"/>
      <c r="V767" s="139"/>
    </row>
    <row r="768">
      <c r="A768" s="176"/>
      <c r="B768" s="173"/>
      <c r="C768" s="173"/>
      <c r="D768" s="173"/>
      <c r="E768" s="173"/>
      <c r="F768" s="176"/>
      <c r="G768" s="173"/>
      <c r="H768" s="173"/>
      <c r="I768" s="173"/>
      <c r="J768" s="173"/>
      <c r="K768" s="173"/>
      <c r="L768" s="126"/>
      <c r="M768" s="126"/>
      <c r="N768" s="126"/>
      <c r="O768" s="126"/>
      <c r="P768" s="126"/>
      <c r="Q768" s="126"/>
      <c r="R768" s="126"/>
      <c r="S768" s="126"/>
      <c r="T768" s="126"/>
      <c r="U768" s="126"/>
      <c r="V768" s="126"/>
    </row>
    <row r="769">
      <c r="A769" s="175"/>
      <c r="B769" s="174"/>
      <c r="C769" s="174"/>
      <c r="D769" s="174"/>
      <c r="E769" s="174"/>
      <c r="F769" s="175"/>
      <c r="G769" s="174"/>
      <c r="H769" s="174"/>
      <c r="I769" s="174"/>
      <c r="J769" s="174"/>
      <c r="K769" s="174"/>
      <c r="L769" s="139"/>
      <c r="M769" s="139"/>
      <c r="N769" s="139"/>
      <c r="O769" s="139"/>
      <c r="P769" s="139"/>
      <c r="Q769" s="139"/>
      <c r="R769" s="139"/>
      <c r="S769" s="139"/>
      <c r="T769" s="139"/>
      <c r="U769" s="139"/>
      <c r="V769" s="139"/>
    </row>
    <row r="770">
      <c r="A770" s="176"/>
      <c r="B770" s="173"/>
      <c r="C770" s="173"/>
      <c r="D770" s="173"/>
      <c r="E770" s="173"/>
      <c r="F770" s="176"/>
      <c r="G770" s="173"/>
      <c r="H770" s="173"/>
      <c r="I770" s="173"/>
      <c r="J770" s="173"/>
      <c r="K770" s="173"/>
      <c r="L770" s="126"/>
      <c r="M770" s="126"/>
      <c r="N770" s="126"/>
      <c r="O770" s="126"/>
      <c r="P770" s="126"/>
      <c r="Q770" s="126"/>
      <c r="R770" s="126"/>
      <c r="S770" s="126"/>
      <c r="T770" s="126"/>
      <c r="U770" s="126"/>
      <c r="V770" s="126"/>
    </row>
    <row r="771">
      <c r="A771" s="175"/>
      <c r="B771" s="174"/>
      <c r="C771" s="174"/>
      <c r="D771" s="174"/>
      <c r="E771" s="174"/>
      <c r="F771" s="175"/>
      <c r="G771" s="174"/>
      <c r="H771" s="174"/>
      <c r="I771" s="174"/>
      <c r="J771" s="174"/>
      <c r="K771" s="174"/>
      <c r="L771" s="139"/>
      <c r="M771" s="139"/>
      <c r="N771" s="139"/>
      <c r="O771" s="139"/>
      <c r="P771" s="139"/>
      <c r="Q771" s="139"/>
      <c r="R771" s="139"/>
      <c r="S771" s="139"/>
      <c r="T771" s="139"/>
      <c r="U771" s="139"/>
      <c r="V771" s="139"/>
    </row>
    <row r="772">
      <c r="A772" s="176"/>
      <c r="B772" s="173"/>
      <c r="C772" s="173"/>
      <c r="D772" s="173"/>
      <c r="E772" s="173"/>
      <c r="F772" s="176"/>
      <c r="G772" s="173"/>
      <c r="H772" s="173"/>
      <c r="I772" s="173"/>
      <c r="J772" s="173"/>
      <c r="K772" s="173"/>
      <c r="L772" s="126"/>
      <c r="M772" s="126"/>
      <c r="N772" s="126"/>
      <c r="O772" s="126"/>
      <c r="P772" s="126"/>
      <c r="Q772" s="126"/>
      <c r="R772" s="126"/>
      <c r="S772" s="126"/>
      <c r="T772" s="126"/>
      <c r="U772" s="126"/>
      <c r="V772" s="126"/>
    </row>
    <row r="773">
      <c r="A773" s="175"/>
      <c r="B773" s="174"/>
      <c r="C773" s="174"/>
      <c r="D773" s="174"/>
      <c r="E773" s="174"/>
      <c r="F773" s="175"/>
      <c r="G773" s="174"/>
      <c r="H773" s="174"/>
      <c r="I773" s="174"/>
      <c r="J773" s="174"/>
      <c r="K773" s="174"/>
      <c r="L773" s="139"/>
      <c r="M773" s="139"/>
      <c r="N773" s="139"/>
      <c r="O773" s="139"/>
      <c r="P773" s="139"/>
      <c r="Q773" s="139"/>
      <c r="R773" s="139"/>
      <c r="S773" s="139"/>
      <c r="T773" s="139"/>
      <c r="U773" s="139"/>
      <c r="V773" s="139"/>
    </row>
    <row r="774">
      <c r="A774" s="176"/>
      <c r="B774" s="173"/>
      <c r="C774" s="173"/>
      <c r="D774" s="173"/>
      <c r="E774" s="173"/>
      <c r="F774" s="176"/>
      <c r="G774" s="173"/>
      <c r="H774" s="173"/>
      <c r="I774" s="173"/>
      <c r="J774" s="173"/>
      <c r="K774" s="173"/>
      <c r="L774" s="126"/>
      <c r="M774" s="126"/>
      <c r="N774" s="126"/>
      <c r="O774" s="126"/>
      <c r="P774" s="126"/>
      <c r="Q774" s="126"/>
      <c r="R774" s="126"/>
      <c r="S774" s="126"/>
      <c r="T774" s="126"/>
      <c r="U774" s="126"/>
      <c r="V774" s="126"/>
    </row>
    <row r="775">
      <c r="A775" s="175"/>
      <c r="B775" s="174"/>
      <c r="C775" s="174"/>
      <c r="D775" s="174"/>
      <c r="E775" s="174"/>
      <c r="F775" s="175"/>
      <c r="G775" s="174"/>
      <c r="H775" s="174"/>
      <c r="I775" s="174"/>
      <c r="J775" s="174"/>
      <c r="K775" s="174"/>
      <c r="L775" s="139"/>
      <c r="M775" s="139"/>
      <c r="N775" s="139"/>
      <c r="O775" s="139"/>
      <c r="P775" s="139"/>
      <c r="Q775" s="139"/>
      <c r="R775" s="139"/>
      <c r="S775" s="139"/>
      <c r="T775" s="139"/>
      <c r="U775" s="139"/>
      <c r="V775" s="139"/>
    </row>
    <row r="776">
      <c r="A776" s="176"/>
      <c r="B776" s="173"/>
      <c r="C776" s="173"/>
      <c r="D776" s="173"/>
      <c r="E776" s="173"/>
      <c r="F776" s="176"/>
      <c r="G776" s="173"/>
      <c r="H776" s="173"/>
      <c r="I776" s="173"/>
      <c r="J776" s="173"/>
      <c r="K776" s="173"/>
      <c r="L776" s="126"/>
      <c r="M776" s="126"/>
      <c r="N776" s="126"/>
      <c r="O776" s="126"/>
      <c r="P776" s="126"/>
      <c r="Q776" s="126"/>
      <c r="R776" s="126"/>
      <c r="S776" s="126"/>
      <c r="T776" s="126"/>
      <c r="U776" s="126"/>
      <c r="V776" s="126"/>
    </row>
    <row r="777">
      <c r="A777" s="175"/>
      <c r="B777" s="174"/>
      <c r="C777" s="174"/>
      <c r="D777" s="174"/>
      <c r="E777" s="174"/>
      <c r="F777" s="175"/>
      <c r="G777" s="174"/>
      <c r="H777" s="174"/>
      <c r="I777" s="174"/>
      <c r="J777" s="174"/>
      <c r="K777" s="174"/>
      <c r="L777" s="139"/>
      <c r="M777" s="139"/>
      <c r="N777" s="139"/>
      <c r="O777" s="139"/>
      <c r="P777" s="139"/>
      <c r="Q777" s="139"/>
      <c r="R777" s="139"/>
      <c r="S777" s="139"/>
      <c r="T777" s="139"/>
      <c r="U777" s="139"/>
      <c r="V777" s="139"/>
    </row>
    <row r="778">
      <c r="A778" s="176"/>
      <c r="B778" s="173"/>
      <c r="C778" s="173"/>
      <c r="D778" s="173"/>
      <c r="E778" s="173"/>
      <c r="F778" s="176"/>
      <c r="G778" s="173"/>
      <c r="H778" s="173"/>
      <c r="I778" s="173"/>
      <c r="J778" s="173"/>
      <c r="K778" s="173"/>
      <c r="L778" s="126"/>
      <c r="M778" s="126"/>
      <c r="N778" s="126"/>
      <c r="O778" s="126"/>
      <c r="P778" s="126"/>
      <c r="Q778" s="126"/>
      <c r="R778" s="126"/>
      <c r="S778" s="126"/>
      <c r="T778" s="126"/>
      <c r="U778" s="126"/>
      <c r="V778" s="126"/>
    </row>
    <row r="779">
      <c r="A779" s="175"/>
      <c r="B779" s="174"/>
      <c r="C779" s="174"/>
      <c r="D779" s="174"/>
      <c r="E779" s="174"/>
      <c r="F779" s="175"/>
      <c r="G779" s="174"/>
      <c r="H779" s="174"/>
      <c r="I779" s="174"/>
      <c r="J779" s="174"/>
      <c r="K779" s="174"/>
      <c r="L779" s="139"/>
      <c r="M779" s="139"/>
      <c r="N779" s="139"/>
      <c r="O779" s="139"/>
      <c r="P779" s="139"/>
      <c r="Q779" s="139"/>
      <c r="R779" s="139"/>
      <c r="S779" s="139"/>
      <c r="T779" s="139"/>
      <c r="U779" s="139"/>
      <c r="V779" s="139"/>
    </row>
    <row r="780">
      <c r="A780" s="176"/>
      <c r="B780" s="173"/>
      <c r="C780" s="173"/>
      <c r="D780" s="173"/>
      <c r="E780" s="173"/>
      <c r="F780" s="176"/>
      <c r="G780" s="173"/>
      <c r="H780" s="173"/>
      <c r="I780" s="173"/>
      <c r="J780" s="173"/>
      <c r="K780" s="173"/>
      <c r="L780" s="126"/>
      <c r="M780" s="126"/>
      <c r="N780" s="126"/>
      <c r="O780" s="126"/>
      <c r="P780" s="126"/>
      <c r="Q780" s="126"/>
      <c r="R780" s="126"/>
      <c r="S780" s="126"/>
      <c r="T780" s="126"/>
      <c r="U780" s="126"/>
      <c r="V780" s="126"/>
    </row>
    <row r="781">
      <c r="A781" s="175"/>
      <c r="B781" s="174"/>
      <c r="C781" s="174"/>
      <c r="D781" s="174"/>
      <c r="E781" s="174"/>
      <c r="F781" s="175"/>
      <c r="G781" s="174"/>
      <c r="H781" s="174"/>
      <c r="I781" s="174"/>
      <c r="J781" s="174"/>
      <c r="K781" s="174"/>
      <c r="L781" s="139"/>
      <c r="M781" s="139"/>
      <c r="N781" s="139"/>
      <c r="O781" s="139"/>
      <c r="P781" s="139"/>
      <c r="Q781" s="139"/>
      <c r="R781" s="139"/>
      <c r="S781" s="139"/>
      <c r="T781" s="139"/>
      <c r="U781" s="139"/>
      <c r="V781" s="139"/>
    </row>
    <row r="782">
      <c r="A782" s="176"/>
      <c r="B782" s="173"/>
      <c r="C782" s="173"/>
      <c r="D782" s="173"/>
      <c r="E782" s="173"/>
      <c r="F782" s="176"/>
      <c r="G782" s="173"/>
      <c r="H782" s="173"/>
      <c r="I782" s="173"/>
      <c r="J782" s="173"/>
      <c r="K782" s="173"/>
      <c r="L782" s="126"/>
      <c r="M782" s="126"/>
      <c r="N782" s="126"/>
      <c r="O782" s="126"/>
      <c r="P782" s="126"/>
      <c r="Q782" s="126"/>
      <c r="R782" s="126"/>
      <c r="S782" s="126"/>
      <c r="T782" s="126"/>
      <c r="U782" s="126"/>
      <c r="V782" s="126"/>
    </row>
    <row r="783">
      <c r="A783" s="175"/>
      <c r="B783" s="174"/>
      <c r="C783" s="174"/>
      <c r="D783" s="174"/>
      <c r="E783" s="174"/>
      <c r="F783" s="175"/>
      <c r="G783" s="174"/>
      <c r="H783" s="174"/>
      <c r="I783" s="174"/>
      <c r="J783" s="174"/>
      <c r="K783" s="174"/>
      <c r="L783" s="139"/>
      <c r="M783" s="139"/>
      <c r="N783" s="139"/>
      <c r="O783" s="139"/>
      <c r="P783" s="139"/>
      <c r="Q783" s="139"/>
      <c r="R783" s="139"/>
      <c r="S783" s="139"/>
      <c r="T783" s="139"/>
      <c r="U783" s="139"/>
      <c r="V783" s="139"/>
    </row>
    <row r="784">
      <c r="A784" s="176"/>
      <c r="B784" s="173"/>
      <c r="C784" s="173"/>
      <c r="D784" s="173"/>
      <c r="E784" s="173"/>
      <c r="F784" s="176"/>
      <c r="G784" s="173"/>
      <c r="H784" s="173"/>
      <c r="I784" s="173"/>
      <c r="J784" s="173"/>
      <c r="K784" s="173"/>
      <c r="L784" s="126"/>
      <c r="M784" s="126"/>
      <c r="N784" s="126"/>
      <c r="O784" s="126"/>
      <c r="P784" s="126"/>
      <c r="Q784" s="126"/>
      <c r="R784" s="126"/>
      <c r="S784" s="126"/>
      <c r="T784" s="126"/>
      <c r="U784" s="126"/>
      <c r="V784" s="126"/>
    </row>
    <row r="785">
      <c r="A785" s="175"/>
      <c r="B785" s="174"/>
      <c r="C785" s="174"/>
      <c r="D785" s="174"/>
      <c r="E785" s="174"/>
      <c r="F785" s="175"/>
      <c r="G785" s="174"/>
      <c r="H785" s="174"/>
      <c r="I785" s="174"/>
      <c r="J785" s="174"/>
      <c r="K785" s="174"/>
      <c r="L785" s="139"/>
      <c r="M785" s="139"/>
      <c r="N785" s="139"/>
      <c r="O785" s="139"/>
      <c r="P785" s="139"/>
      <c r="Q785" s="139"/>
      <c r="R785" s="139"/>
      <c r="S785" s="139"/>
      <c r="T785" s="139"/>
      <c r="U785" s="139"/>
      <c r="V785" s="139"/>
    </row>
    <row r="786">
      <c r="A786" s="176"/>
      <c r="B786" s="173"/>
      <c r="C786" s="173"/>
      <c r="D786" s="173"/>
      <c r="E786" s="173"/>
      <c r="F786" s="176"/>
      <c r="G786" s="173"/>
      <c r="H786" s="173"/>
      <c r="I786" s="173"/>
      <c r="J786" s="173"/>
      <c r="K786" s="173"/>
      <c r="L786" s="126"/>
      <c r="M786" s="126"/>
      <c r="N786" s="126"/>
      <c r="O786" s="126"/>
      <c r="P786" s="126"/>
      <c r="Q786" s="126"/>
      <c r="R786" s="126"/>
      <c r="S786" s="126"/>
      <c r="T786" s="126"/>
      <c r="U786" s="126"/>
      <c r="V786" s="126"/>
    </row>
    <row r="787">
      <c r="A787" s="175"/>
      <c r="B787" s="174"/>
      <c r="C787" s="174"/>
      <c r="D787" s="174"/>
      <c r="E787" s="174"/>
      <c r="F787" s="175"/>
      <c r="G787" s="174"/>
      <c r="H787" s="174"/>
      <c r="I787" s="174"/>
      <c r="J787" s="174"/>
      <c r="K787" s="174"/>
      <c r="L787" s="139"/>
      <c r="M787" s="139"/>
      <c r="N787" s="139"/>
      <c r="O787" s="139"/>
      <c r="P787" s="139"/>
      <c r="Q787" s="139"/>
      <c r="R787" s="139"/>
      <c r="S787" s="139"/>
      <c r="T787" s="139"/>
      <c r="U787" s="139"/>
      <c r="V787" s="139"/>
    </row>
    <row r="788">
      <c r="A788" s="176"/>
      <c r="B788" s="173"/>
      <c r="C788" s="173"/>
      <c r="D788" s="173"/>
      <c r="E788" s="173"/>
      <c r="F788" s="176"/>
      <c r="G788" s="173"/>
      <c r="H788" s="173"/>
      <c r="I788" s="173"/>
      <c r="J788" s="173"/>
      <c r="K788" s="173"/>
      <c r="L788" s="126"/>
      <c r="M788" s="126"/>
      <c r="N788" s="126"/>
      <c r="O788" s="126"/>
      <c r="P788" s="126"/>
      <c r="Q788" s="126"/>
      <c r="R788" s="126"/>
      <c r="S788" s="126"/>
      <c r="T788" s="126"/>
      <c r="U788" s="126"/>
      <c r="V788" s="126"/>
    </row>
    <row r="789">
      <c r="A789" s="175"/>
      <c r="B789" s="174"/>
      <c r="C789" s="174"/>
      <c r="D789" s="174"/>
      <c r="E789" s="174"/>
      <c r="F789" s="175"/>
      <c r="G789" s="174"/>
      <c r="H789" s="174"/>
      <c r="I789" s="174"/>
      <c r="J789" s="174"/>
      <c r="K789" s="174"/>
      <c r="L789" s="139"/>
      <c r="M789" s="139"/>
      <c r="N789" s="139"/>
      <c r="O789" s="139"/>
      <c r="P789" s="139"/>
      <c r="Q789" s="139"/>
      <c r="R789" s="139"/>
      <c r="S789" s="139"/>
      <c r="T789" s="139"/>
      <c r="U789" s="139"/>
      <c r="V789" s="139"/>
    </row>
    <row r="790">
      <c r="A790" s="176"/>
      <c r="B790" s="173"/>
      <c r="C790" s="173"/>
      <c r="D790" s="173"/>
      <c r="E790" s="173"/>
      <c r="F790" s="176"/>
      <c r="G790" s="173"/>
      <c r="H790" s="173"/>
      <c r="I790" s="173"/>
      <c r="J790" s="173"/>
      <c r="K790" s="173"/>
      <c r="L790" s="126"/>
      <c r="M790" s="126"/>
      <c r="N790" s="126"/>
      <c r="O790" s="126"/>
      <c r="P790" s="126"/>
      <c r="Q790" s="126"/>
      <c r="R790" s="126"/>
      <c r="S790" s="126"/>
      <c r="T790" s="126"/>
      <c r="U790" s="126"/>
      <c r="V790" s="126"/>
    </row>
    <row r="791">
      <c r="A791" s="175"/>
      <c r="B791" s="174"/>
      <c r="C791" s="174"/>
      <c r="D791" s="174"/>
      <c r="E791" s="174"/>
      <c r="F791" s="175"/>
      <c r="G791" s="174"/>
      <c r="H791" s="174"/>
      <c r="I791" s="174"/>
      <c r="J791" s="174"/>
      <c r="K791" s="174"/>
      <c r="L791" s="139"/>
      <c r="M791" s="139"/>
      <c r="N791" s="139"/>
      <c r="O791" s="139"/>
      <c r="P791" s="139"/>
      <c r="Q791" s="139"/>
      <c r="R791" s="139"/>
      <c r="S791" s="139"/>
      <c r="T791" s="139"/>
      <c r="U791" s="139"/>
      <c r="V791" s="139"/>
    </row>
    <row r="792">
      <c r="A792" s="176"/>
      <c r="B792" s="173"/>
      <c r="C792" s="173"/>
      <c r="D792" s="173"/>
      <c r="E792" s="173"/>
      <c r="F792" s="176"/>
      <c r="G792" s="173"/>
      <c r="H792" s="173"/>
      <c r="I792" s="173"/>
      <c r="J792" s="173"/>
      <c r="K792" s="173"/>
      <c r="L792" s="126"/>
      <c r="M792" s="126"/>
      <c r="N792" s="126"/>
      <c r="O792" s="126"/>
      <c r="P792" s="126"/>
      <c r="Q792" s="126"/>
      <c r="R792" s="126"/>
      <c r="S792" s="126"/>
      <c r="T792" s="126"/>
      <c r="U792" s="126"/>
      <c r="V792" s="126"/>
    </row>
    <row r="793">
      <c r="A793" s="175"/>
      <c r="B793" s="174"/>
      <c r="C793" s="174"/>
      <c r="D793" s="174"/>
      <c r="E793" s="174"/>
      <c r="F793" s="175"/>
      <c r="G793" s="174"/>
      <c r="H793" s="174"/>
      <c r="I793" s="174"/>
      <c r="J793" s="174"/>
      <c r="K793" s="174"/>
      <c r="L793" s="139"/>
      <c r="M793" s="139"/>
      <c r="N793" s="139"/>
      <c r="O793" s="139"/>
      <c r="P793" s="139"/>
      <c r="Q793" s="139"/>
      <c r="R793" s="139"/>
      <c r="S793" s="139"/>
      <c r="T793" s="139"/>
      <c r="U793" s="139"/>
      <c r="V793" s="139"/>
    </row>
    <row r="794">
      <c r="A794" s="176"/>
      <c r="B794" s="173"/>
      <c r="C794" s="173"/>
      <c r="D794" s="173"/>
      <c r="E794" s="173"/>
      <c r="F794" s="176"/>
      <c r="G794" s="173"/>
      <c r="H794" s="173"/>
      <c r="I794" s="173"/>
      <c r="J794" s="173"/>
      <c r="K794" s="173"/>
      <c r="L794" s="126"/>
      <c r="M794" s="126"/>
      <c r="N794" s="126"/>
      <c r="O794" s="126"/>
      <c r="P794" s="126"/>
      <c r="Q794" s="126"/>
      <c r="R794" s="126"/>
      <c r="S794" s="126"/>
      <c r="T794" s="126"/>
      <c r="U794" s="126"/>
      <c r="V794" s="126"/>
    </row>
    <row r="795">
      <c r="A795" s="175"/>
      <c r="B795" s="174"/>
      <c r="C795" s="174"/>
      <c r="D795" s="174"/>
      <c r="E795" s="174"/>
      <c r="F795" s="175"/>
      <c r="G795" s="174"/>
      <c r="H795" s="174"/>
      <c r="I795" s="174"/>
      <c r="J795" s="174"/>
      <c r="K795" s="174"/>
      <c r="L795" s="139"/>
      <c r="M795" s="139"/>
      <c r="N795" s="139"/>
      <c r="O795" s="139"/>
      <c r="P795" s="139"/>
      <c r="Q795" s="139"/>
      <c r="R795" s="139"/>
      <c r="S795" s="139"/>
      <c r="T795" s="139"/>
      <c r="U795" s="139"/>
      <c r="V795" s="139"/>
    </row>
    <row r="796">
      <c r="A796" s="176"/>
      <c r="B796" s="173"/>
      <c r="C796" s="173"/>
      <c r="D796" s="173"/>
      <c r="E796" s="173"/>
      <c r="F796" s="176"/>
      <c r="G796" s="173"/>
      <c r="H796" s="173"/>
      <c r="I796" s="173"/>
      <c r="J796" s="173"/>
      <c r="K796" s="173"/>
      <c r="L796" s="126"/>
      <c r="M796" s="126"/>
      <c r="N796" s="126"/>
      <c r="O796" s="126"/>
      <c r="P796" s="126"/>
      <c r="Q796" s="126"/>
      <c r="R796" s="126"/>
      <c r="S796" s="126"/>
      <c r="T796" s="126"/>
      <c r="U796" s="126"/>
      <c r="V796" s="126"/>
    </row>
    <row r="797">
      <c r="A797" s="175"/>
      <c r="B797" s="174"/>
      <c r="C797" s="174"/>
      <c r="D797" s="174"/>
      <c r="E797" s="174"/>
      <c r="F797" s="175"/>
      <c r="G797" s="174"/>
      <c r="H797" s="174"/>
      <c r="I797" s="174"/>
      <c r="J797" s="174"/>
      <c r="K797" s="174"/>
      <c r="L797" s="139"/>
      <c r="M797" s="139"/>
      <c r="N797" s="139"/>
      <c r="O797" s="139"/>
      <c r="P797" s="139"/>
      <c r="Q797" s="139"/>
      <c r="R797" s="139"/>
      <c r="S797" s="139"/>
      <c r="T797" s="139"/>
      <c r="U797" s="139"/>
      <c r="V797" s="139"/>
    </row>
    <row r="798">
      <c r="A798" s="176"/>
      <c r="B798" s="173"/>
      <c r="C798" s="173"/>
      <c r="D798" s="173"/>
      <c r="E798" s="173"/>
      <c r="F798" s="176"/>
      <c r="G798" s="173"/>
      <c r="H798" s="173"/>
      <c r="I798" s="173"/>
      <c r="J798" s="173"/>
      <c r="K798" s="173"/>
      <c r="L798" s="126"/>
      <c r="M798" s="126"/>
      <c r="N798" s="126"/>
      <c r="O798" s="126"/>
      <c r="P798" s="126"/>
      <c r="Q798" s="126"/>
      <c r="R798" s="126"/>
      <c r="S798" s="126"/>
      <c r="T798" s="126"/>
      <c r="U798" s="126"/>
      <c r="V798" s="126"/>
    </row>
    <row r="799">
      <c r="A799" s="175"/>
      <c r="B799" s="174"/>
      <c r="C799" s="174"/>
      <c r="D799" s="174"/>
      <c r="E799" s="174"/>
      <c r="F799" s="175"/>
      <c r="G799" s="174"/>
      <c r="H799" s="174"/>
      <c r="I799" s="174"/>
      <c r="J799" s="174"/>
      <c r="K799" s="174"/>
      <c r="L799" s="139"/>
      <c r="M799" s="139"/>
      <c r="N799" s="139"/>
      <c r="O799" s="139"/>
      <c r="P799" s="139"/>
      <c r="Q799" s="139"/>
      <c r="R799" s="139"/>
      <c r="S799" s="139"/>
      <c r="T799" s="139"/>
      <c r="U799" s="139"/>
      <c r="V799" s="139"/>
    </row>
    <row r="800">
      <c r="A800" s="176"/>
      <c r="B800" s="173"/>
      <c r="C800" s="173"/>
      <c r="D800" s="173"/>
      <c r="E800" s="173"/>
      <c r="F800" s="176"/>
      <c r="G800" s="173"/>
      <c r="H800" s="173"/>
      <c r="I800" s="173"/>
      <c r="J800" s="173"/>
      <c r="K800" s="173"/>
      <c r="L800" s="126"/>
      <c r="M800" s="126"/>
      <c r="N800" s="126"/>
      <c r="O800" s="126"/>
      <c r="P800" s="126"/>
      <c r="Q800" s="126"/>
      <c r="R800" s="126"/>
      <c r="S800" s="126"/>
      <c r="T800" s="126"/>
      <c r="U800" s="126"/>
      <c r="V800" s="126"/>
    </row>
    <row r="801">
      <c r="A801" s="175"/>
      <c r="B801" s="174"/>
      <c r="C801" s="174"/>
      <c r="D801" s="174"/>
      <c r="E801" s="174"/>
      <c r="F801" s="175"/>
      <c r="G801" s="174"/>
      <c r="H801" s="174"/>
      <c r="I801" s="174"/>
      <c r="J801" s="174"/>
      <c r="K801" s="174"/>
      <c r="L801" s="139"/>
      <c r="M801" s="139"/>
      <c r="N801" s="139"/>
      <c r="O801" s="139"/>
      <c r="P801" s="139"/>
      <c r="Q801" s="139"/>
      <c r="R801" s="139"/>
      <c r="S801" s="139"/>
      <c r="T801" s="139"/>
      <c r="U801" s="139"/>
      <c r="V801" s="139"/>
    </row>
    <row r="802">
      <c r="A802" s="176"/>
      <c r="B802" s="173"/>
      <c r="C802" s="173"/>
      <c r="D802" s="173"/>
      <c r="E802" s="173"/>
      <c r="F802" s="176"/>
      <c r="G802" s="173"/>
      <c r="H802" s="173"/>
      <c r="I802" s="173"/>
      <c r="J802" s="173"/>
      <c r="K802" s="173"/>
      <c r="L802" s="126"/>
      <c r="M802" s="126"/>
      <c r="N802" s="126"/>
      <c r="O802" s="126"/>
      <c r="P802" s="126"/>
      <c r="Q802" s="126"/>
      <c r="R802" s="126"/>
      <c r="S802" s="126"/>
      <c r="T802" s="126"/>
      <c r="U802" s="126"/>
      <c r="V802" s="126"/>
    </row>
    <row r="803">
      <c r="A803" s="175"/>
      <c r="B803" s="174"/>
      <c r="C803" s="174"/>
      <c r="D803" s="174"/>
      <c r="E803" s="174"/>
      <c r="F803" s="175"/>
      <c r="G803" s="174"/>
      <c r="H803" s="174"/>
      <c r="I803" s="174"/>
      <c r="J803" s="174"/>
      <c r="K803" s="174"/>
      <c r="L803" s="139"/>
      <c r="M803" s="139"/>
      <c r="N803" s="139"/>
      <c r="O803" s="139"/>
      <c r="P803" s="139"/>
      <c r="Q803" s="139"/>
      <c r="R803" s="139"/>
      <c r="S803" s="139"/>
      <c r="T803" s="139"/>
      <c r="U803" s="139"/>
      <c r="V803" s="139"/>
    </row>
    <row r="804">
      <c r="A804" s="176"/>
      <c r="B804" s="173"/>
      <c r="C804" s="173"/>
      <c r="D804" s="173"/>
      <c r="E804" s="173"/>
      <c r="F804" s="176"/>
      <c r="G804" s="173"/>
      <c r="H804" s="173"/>
      <c r="I804" s="173"/>
      <c r="J804" s="173"/>
      <c r="K804" s="173"/>
      <c r="L804" s="126"/>
      <c r="M804" s="126"/>
      <c r="N804" s="126"/>
      <c r="O804" s="126"/>
      <c r="P804" s="126"/>
      <c r="Q804" s="126"/>
      <c r="R804" s="126"/>
      <c r="S804" s="126"/>
      <c r="T804" s="126"/>
      <c r="U804" s="126"/>
      <c r="V804" s="126"/>
    </row>
    <row r="805">
      <c r="A805" s="175"/>
      <c r="B805" s="174"/>
      <c r="C805" s="174"/>
      <c r="D805" s="174"/>
      <c r="E805" s="174"/>
      <c r="F805" s="175"/>
      <c r="G805" s="174"/>
      <c r="H805" s="174"/>
      <c r="I805" s="174"/>
      <c r="J805" s="174"/>
      <c r="K805" s="174"/>
      <c r="L805" s="139"/>
      <c r="M805" s="139"/>
      <c r="N805" s="139"/>
      <c r="O805" s="139"/>
      <c r="P805" s="139"/>
      <c r="Q805" s="139"/>
      <c r="R805" s="139"/>
      <c r="S805" s="139"/>
      <c r="T805" s="139"/>
      <c r="U805" s="139"/>
      <c r="V805" s="139"/>
    </row>
    <row r="806">
      <c r="A806" s="176"/>
      <c r="B806" s="173"/>
      <c r="C806" s="173"/>
      <c r="D806" s="173"/>
      <c r="E806" s="173"/>
      <c r="F806" s="176"/>
      <c r="G806" s="173"/>
      <c r="H806" s="173"/>
      <c r="I806" s="173"/>
      <c r="J806" s="173"/>
      <c r="K806" s="173"/>
      <c r="L806" s="126"/>
      <c r="M806" s="126"/>
      <c r="N806" s="126"/>
      <c r="O806" s="126"/>
      <c r="P806" s="126"/>
      <c r="Q806" s="126"/>
      <c r="R806" s="126"/>
      <c r="S806" s="126"/>
      <c r="T806" s="126"/>
      <c r="U806" s="126"/>
      <c r="V806" s="126"/>
    </row>
    <row r="807">
      <c r="A807" s="175"/>
      <c r="B807" s="174"/>
      <c r="C807" s="174"/>
      <c r="D807" s="174"/>
      <c r="E807" s="174"/>
      <c r="F807" s="175"/>
      <c r="G807" s="174"/>
      <c r="H807" s="174"/>
      <c r="I807" s="174"/>
      <c r="J807" s="174"/>
      <c r="K807" s="174"/>
      <c r="L807" s="139"/>
      <c r="M807" s="139"/>
      <c r="N807" s="139"/>
      <c r="O807" s="139"/>
      <c r="P807" s="139"/>
      <c r="Q807" s="139"/>
      <c r="R807" s="139"/>
      <c r="S807" s="139"/>
      <c r="T807" s="139"/>
      <c r="U807" s="139"/>
      <c r="V807" s="139"/>
    </row>
    <row r="808">
      <c r="A808" s="176"/>
      <c r="B808" s="173"/>
      <c r="C808" s="173"/>
      <c r="D808" s="173"/>
      <c r="E808" s="173"/>
      <c r="F808" s="176"/>
      <c r="G808" s="173"/>
      <c r="H808" s="173"/>
      <c r="I808" s="173"/>
      <c r="J808" s="173"/>
      <c r="K808" s="173"/>
      <c r="L808" s="126"/>
      <c r="M808" s="126"/>
      <c r="N808" s="126"/>
      <c r="O808" s="126"/>
      <c r="P808" s="126"/>
      <c r="Q808" s="126"/>
      <c r="R808" s="126"/>
      <c r="S808" s="126"/>
      <c r="T808" s="126"/>
      <c r="U808" s="126"/>
      <c r="V808" s="126"/>
    </row>
    <row r="809">
      <c r="A809" s="175"/>
      <c r="B809" s="174"/>
      <c r="C809" s="174"/>
      <c r="D809" s="174"/>
      <c r="E809" s="174"/>
      <c r="F809" s="175"/>
      <c r="G809" s="174"/>
      <c r="H809" s="174"/>
      <c r="I809" s="174"/>
      <c r="J809" s="174"/>
      <c r="K809" s="174"/>
      <c r="L809" s="139"/>
      <c r="M809" s="139"/>
      <c r="N809" s="139"/>
      <c r="O809" s="139"/>
      <c r="P809" s="139"/>
      <c r="Q809" s="139"/>
      <c r="R809" s="139"/>
      <c r="S809" s="139"/>
      <c r="T809" s="139"/>
      <c r="U809" s="139"/>
      <c r="V809" s="139"/>
    </row>
    <row r="810">
      <c r="A810" s="176"/>
      <c r="B810" s="173"/>
      <c r="C810" s="173"/>
      <c r="D810" s="173"/>
      <c r="E810" s="173"/>
      <c r="F810" s="176"/>
      <c r="G810" s="173"/>
      <c r="H810" s="173"/>
      <c r="I810" s="173"/>
      <c r="J810" s="173"/>
      <c r="K810" s="173"/>
      <c r="L810" s="126"/>
      <c r="M810" s="126"/>
      <c r="N810" s="126"/>
      <c r="O810" s="126"/>
      <c r="P810" s="126"/>
      <c r="Q810" s="126"/>
      <c r="R810" s="126"/>
      <c r="S810" s="126"/>
      <c r="T810" s="126"/>
      <c r="U810" s="126"/>
      <c r="V810" s="126"/>
    </row>
    <row r="811">
      <c r="A811" s="175"/>
      <c r="B811" s="174"/>
      <c r="C811" s="174"/>
      <c r="D811" s="174"/>
      <c r="E811" s="174"/>
      <c r="F811" s="175"/>
      <c r="G811" s="174"/>
      <c r="H811" s="174"/>
      <c r="I811" s="174"/>
      <c r="J811" s="174"/>
      <c r="K811" s="174"/>
      <c r="L811" s="139"/>
      <c r="M811" s="139"/>
      <c r="N811" s="139"/>
      <c r="O811" s="139"/>
      <c r="P811" s="139"/>
      <c r="Q811" s="139"/>
      <c r="R811" s="139"/>
      <c r="S811" s="139"/>
      <c r="T811" s="139"/>
      <c r="U811" s="139"/>
      <c r="V811" s="139"/>
    </row>
    <row r="812">
      <c r="A812" s="176"/>
      <c r="B812" s="173"/>
      <c r="C812" s="173"/>
      <c r="D812" s="173"/>
      <c r="E812" s="173"/>
      <c r="F812" s="176"/>
      <c r="G812" s="173"/>
      <c r="H812" s="173"/>
      <c r="I812" s="173"/>
      <c r="J812" s="173"/>
      <c r="K812" s="173"/>
      <c r="L812" s="126"/>
      <c r="M812" s="126"/>
      <c r="N812" s="126"/>
      <c r="O812" s="126"/>
      <c r="P812" s="126"/>
      <c r="Q812" s="126"/>
      <c r="R812" s="126"/>
      <c r="S812" s="126"/>
      <c r="T812" s="126"/>
      <c r="U812" s="126"/>
      <c r="V812" s="126"/>
    </row>
    <row r="813">
      <c r="A813" s="175"/>
      <c r="B813" s="174"/>
      <c r="C813" s="174"/>
      <c r="D813" s="174"/>
      <c r="E813" s="174"/>
      <c r="F813" s="175"/>
      <c r="G813" s="174"/>
      <c r="H813" s="174"/>
      <c r="I813" s="174"/>
      <c r="J813" s="174"/>
      <c r="K813" s="174"/>
      <c r="L813" s="139"/>
      <c r="M813" s="139"/>
      <c r="N813" s="139"/>
      <c r="O813" s="139"/>
      <c r="P813" s="139"/>
      <c r="Q813" s="139"/>
      <c r="R813" s="139"/>
      <c r="S813" s="139"/>
      <c r="T813" s="139"/>
      <c r="U813" s="139"/>
      <c r="V813" s="139"/>
    </row>
    <row r="814">
      <c r="A814" s="176"/>
      <c r="B814" s="173"/>
      <c r="C814" s="173"/>
      <c r="D814" s="173"/>
      <c r="E814" s="173"/>
      <c r="F814" s="176"/>
      <c r="G814" s="173"/>
      <c r="H814" s="173"/>
      <c r="I814" s="173"/>
      <c r="J814" s="173"/>
      <c r="K814" s="173"/>
      <c r="L814" s="126"/>
      <c r="M814" s="126"/>
      <c r="N814" s="126"/>
      <c r="O814" s="126"/>
      <c r="P814" s="126"/>
      <c r="Q814" s="126"/>
      <c r="R814" s="126"/>
      <c r="S814" s="126"/>
      <c r="T814" s="126"/>
      <c r="U814" s="126"/>
      <c r="V814" s="126"/>
    </row>
    <row r="815">
      <c r="A815" s="175"/>
      <c r="B815" s="174"/>
      <c r="C815" s="174"/>
      <c r="D815" s="174"/>
      <c r="E815" s="174"/>
      <c r="F815" s="175"/>
      <c r="G815" s="174"/>
      <c r="H815" s="174"/>
      <c r="I815" s="174"/>
      <c r="J815" s="174"/>
      <c r="K815" s="174"/>
      <c r="L815" s="139"/>
      <c r="M815" s="139"/>
      <c r="N815" s="139"/>
      <c r="O815" s="139"/>
      <c r="P815" s="139"/>
      <c r="Q815" s="139"/>
      <c r="R815" s="139"/>
      <c r="S815" s="139"/>
      <c r="T815" s="139"/>
      <c r="U815" s="139"/>
      <c r="V815" s="139"/>
    </row>
    <row r="816">
      <c r="A816" s="176"/>
      <c r="B816" s="173"/>
      <c r="C816" s="173"/>
      <c r="D816" s="173"/>
      <c r="E816" s="173"/>
      <c r="F816" s="176"/>
      <c r="G816" s="173"/>
      <c r="H816" s="173"/>
      <c r="I816" s="173"/>
      <c r="J816" s="173"/>
      <c r="K816" s="173"/>
      <c r="L816" s="126"/>
      <c r="M816" s="126"/>
      <c r="N816" s="126"/>
      <c r="O816" s="126"/>
      <c r="P816" s="126"/>
      <c r="Q816" s="126"/>
      <c r="R816" s="126"/>
      <c r="S816" s="126"/>
      <c r="T816" s="126"/>
      <c r="U816" s="126"/>
      <c r="V816" s="126"/>
    </row>
    <row r="817">
      <c r="A817" s="175"/>
      <c r="B817" s="174"/>
      <c r="C817" s="174"/>
      <c r="D817" s="174"/>
      <c r="E817" s="174"/>
      <c r="F817" s="175"/>
      <c r="G817" s="174"/>
      <c r="H817" s="174"/>
      <c r="I817" s="174"/>
      <c r="J817" s="174"/>
      <c r="K817" s="174"/>
      <c r="L817" s="139"/>
      <c r="M817" s="139"/>
      <c r="N817" s="139"/>
      <c r="O817" s="139"/>
      <c r="P817" s="139"/>
      <c r="Q817" s="139"/>
      <c r="R817" s="139"/>
      <c r="S817" s="139"/>
      <c r="T817" s="139"/>
      <c r="U817" s="139"/>
      <c r="V817" s="139"/>
    </row>
    <row r="818">
      <c r="A818" s="176"/>
      <c r="B818" s="173"/>
      <c r="C818" s="173"/>
      <c r="D818" s="173"/>
      <c r="E818" s="173"/>
      <c r="F818" s="176"/>
      <c r="G818" s="173"/>
      <c r="H818" s="173"/>
      <c r="I818" s="173"/>
      <c r="J818" s="173"/>
      <c r="K818" s="173"/>
      <c r="L818" s="126"/>
      <c r="M818" s="126"/>
      <c r="N818" s="126"/>
      <c r="O818" s="126"/>
      <c r="P818" s="126"/>
      <c r="Q818" s="126"/>
      <c r="R818" s="126"/>
      <c r="S818" s="126"/>
      <c r="T818" s="126"/>
      <c r="U818" s="126"/>
      <c r="V818" s="126"/>
    </row>
    <row r="819">
      <c r="A819" s="175"/>
      <c r="B819" s="174"/>
      <c r="C819" s="174"/>
      <c r="D819" s="174"/>
      <c r="E819" s="174"/>
      <c r="F819" s="175"/>
      <c r="G819" s="174"/>
      <c r="H819" s="174"/>
      <c r="I819" s="174"/>
      <c r="J819" s="174"/>
      <c r="K819" s="174"/>
      <c r="L819" s="139"/>
      <c r="M819" s="139"/>
      <c r="N819" s="139"/>
      <c r="O819" s="139"/>
      <c r="P819" s="139"/>
      <c r="Q819" s="139"/>
      <c r="R819" s="139"/>
      <c r="S819" s="139"/>
      <c r="T819" s="139"/>
      <c r="U819" s="139"/>
      <c r="V819" s="139"/>
    </row>
    <row r="820">
      <c r="A820" s="176"/>
      <c r="B820" s="173"/>
      <c r="C820" s="173"/>
      <c r="D820" s="173"/>
      <c r="E820" s="173"/>
      <c r="F820" s="176"/>
      <c r="G820" s="173"/>
      <c r="H820" s="173"/>
      <c r="I820" s="173"/>
      <c r="J820" s="173"/>
      <c r="K820" s="173"/>
      <c r="L820" s="126"/>
      <c r="M820" s="126"/>
      <c r="N820" s="126"/>
      <c r="O820" s="126"/>
      <c r="P820" s="126"/>
      <c r="Q820" s="126"/>
      <c r="R820" s="126"/>
      <c r="S820" s="126"/>
      <c r="T820" s="126"/>
      <c r="U820" s="126"/>
      <c r="V820" s="126"/>
    </row>
    <row r="821">
      <c r="A821" s="175"/>
      <c r="B821" s="174"/>
      <c r="C821" s="174"/>
      <c r="D821" s="174"/>
      <c r="E821" s="174"/>
      <c r="F821" s="175"/>
      <c r="G821" s="174"/>
      <c r="H821" s="174"/>
      <c r="I821" s="174"/>
      <c r="J821" s="174"/>
      <c r="K821" s="174"/>
      <c r="L821" s="139"/>
      <c r="M821" s="139"/>
      <c r="N821" s="139"/>
      <c r="O821" s="139"/>
      <c r="P821" s="139"/>
      <c r="Q821" s="139"/>
      <c r="R821" s="139"/>
      <c r="S821" s="139"/>
      <c r="T821" s="139"/>
      <c r="U821" s="139"/>
      <c r="V821" s="139"/>
    </row>
    <row r="822">
      <c r="A822" s="176"/>
      <c r="B822" s="173"/>
      <c r="C822" s="173"/>
      <c r="D822" s="173"/>
      <c r="E822" s="173"/>
      <c r="F822" s="176"/>
      <c r="G822" s="173"/>
      <c r="H822" s="173"/>
      <c r="I822" s="173"/>
      <c r="J822" s="173"/>
      <c r="K822" s="173"/>
      <c r="L822" s="126"/>
      <c r="M822" s="126"/>
      <c r="N822" s="126"/>
      <c r="O822" s="126"/>
      <c r="P822" s="126"/>
      <c r="Q822" s="126"/>
      <c r="R822" s="126"/>
      <c r="S822" s="126"/>
      <c r="T822" s="126"/>
      <c r="U822" s="126"/>
      <c r="V822" s="126"/>
    </row>
    <row r="823">
      <c r="A823" s="175"/>
      <c r="B823" s="174"/>
      <c r="C823" s="174"/>
      <c r="D823" s="174"/>
      <c r="E823" s="174"/>
      <c r="F823" s="175"/>
      <c r="G823" s="174"/>
      <c r="H823" s="174"/>
      <c r="I823" s="174"/>
      <c r="J823" s="174"/>
      <c r="K823" s="174"/>
      <c r="L823" s="139"/>
      <c r="M823" s="139"/>
      <c r="N823" s="139"/>
      <c r="O823" s="139"/>
      <c r="P823" s="139"/>
      <c r="Q823" s="139"/>
      <c r="R823" s="139"/>
      <c r="S823" s="139"/>
      <c r="T823" s="139"/>
      <c r="U823" s="139"/>
      <c r="V823" s="139"/>
    </row>
    <row r="824">
      <c r="A824" s="176"/>
      <c r="B824" s="173"/>
      <c r="C824" s="173"/>
      <c r="D824" s="173"/>
      <c r="E824" s="173"/>
      <c r="F824" s="176"/>
      <c r="G824" s="173"/>
      <c r="H824" s="173"/>
      <c r="I824" s="173"/>
      <c r="J824" s="173"/>
      <c r="K824" s="173"/>
      <c r="L824" s="126"/>
      <c r="M824" s="126"/>
      <c r="N824" s="126"/>
      <c r="O824" s="126"/>
      <c r="P824" s="126"/>
      <c r="Q824" s="126"/>
      <c r="R824" s="126"/>
      <c r="S824" s="126"/>
      <c r="T824" s="126"/>
      <c r="U824" s="126"/>
      <c r="V824" s="126"/>
    </row>
    <row r="825">
      <c r="A825" s="175"/>
      <c r="B825" s="174"/>
      <c r="C825" s="174"/>
      <c r="D825" s="174"/>
      <c r="E825" s="174"/>
      <c r="F825" s="175"/>
      <c r="G825" s="174"/>
      <c r="H825" s="174"/>
      <c r="I825" s="174"/>
      <c r="J825" s="174"/>
      <c r="K825" s="174"/>
      <c r="L825" s="139"/>
      <c r="M825" s="139"/>
      <c r="N825" s="139"/>
      <c r="O825" s="139"/>
      <c r="P825" s="139"/>
      <c r="Q825" s="139"/>
      <c r="R825" s="139"/>
      <c r="S825" s="139"/>
      <c r="T825" s="139"/>
      <c r="U825" s="139"/>
      <c r="V825" s="139"/>
    </row>
    <row r="826">
      <c r="A826" s="176"/>
      <c r="B826" s="173"/>
      <c r="C826" s="173"/>
      <c r="D826" s="173"/>
      <c r="E826" s="173"/>
      <c r="F826" s="176"/>
      <c r="G826" s="173"/>
      <c r="H826" s="173"/>
      <c r="I826" s="173"/>
      <c r="J826" s="173"/>
      <c r="K826" s="173"/>
      <c r="L826" s="126"/>
      <c r="M826" s="126"/>
      <c r="N826" s="126"/>
      <c r="O826" s="126"/>
      <c r="P826" s="126"/>
      <c r="Q826" s="126"/>
      <c r="R826" s="126"/>
      <c r="S826" s="126"/>
      <c r="T826" s="126"/>
      <c r="U826" s="126"/>
      <c r="V826" s="126"/>
    </row>
    <row r="827">
      <c r="A827" s="175"/>
      <c r="B827" s="174"/>
      <c r="C827" s="174"/>
      <c r="D827" s="174"/>
      <c r="E827" s="174"/>
      <c r="F827" s="175"/>
      <c r="G827" s="174"/>
      <c r="H827" s="174"/>
      <c r="I827" s="174"/>
      <c r="J827" s="174"/>
      <c r="K827" s="174"/>
      <c r="L827" s="139"/>
      <c r="M827" s="139"/>
      <c r="N827" s="139"/>
      <c r="O827" s="139"/>
      <c r="P827" s="139"/>
      <c r="Q827" s="139"/>
      <c r="R827" s="139"/>
      <c r="S827" s="139"/>
      <c r="T827" s="139"/>
      <c r="U827" s="139"/>
      <c r="V827" s="139"/>
    </row>
    <row r="828">
      <c r="A828" s="176"/>
      <c r="B828" s="173"/>
      <c r="C828" s="173"/>
      <c r="D828" s="173"/>
      <c r="E828" s="173"/>
      <c r="F828" s="176"/>
      <c r="G828" s="173"/>
      <c r="H828" s="173"/>
      <c r="I828" s="173"/>
      <c r="J828" s="173"/>
      <c r="K828" s="173"/>
      <c r="L828" s="126"/>
      <c r="M828" s="126"/>
      <c r="N828" s="126"/>
      <c r="O828" s="126"/>
      <c r="P828" s="126"/>
      <c r="Q828" s="126"/>
      <c r="R828" s="126"/>
      <c r="S828" s="126"/>
      <c r="T828" s="126"/>
      <c r="U828" s="126"/>
      <c r="V828" s="126"/>
    </row>
    <row r="829">
      <c r="A829" s="175"/>
      <c r="B829" s="174"/>
      <c r="C829" s="174"/>
      <c r="D829" s="174"/>
      <c r="E829" s="174"/>
      <c r="F829" s="175"/>
      <c r="G829" s="174"/>
      <c r="H829" s="174"/>
      <c r="I829" s="174"/>
      <c r="J829" s="174"/>
      <c r="K829" s="174"/>
      <c r="L829" s="139"/>
      <c r="M829" s="139"/>
      <c r="N829" s="139"/>
      <c r="O829" s="139"/>
      <c r="P829" s="139"/>
      <c r="Q829" s="139"/>
      <c r="R829" s="139"/>
      <c r="S829" s="139"/>
      <c r="T829" s="139"/>
      <c r="U829" s="139"/>
      <c r="V829" s="139"/>
    </row>
    <row r="830">
      <c r="A830" s="176"/>
      <c r="B830" s="173"/>
      <c r="C830" s="173"/>
      <c r="D830" s="173"/>
      <c r="E830" s="173"/>
      <c r="F830" s="176"/>
      <c r="G830" s="173"/>
      <c r="H830" s="173"/>
      <c r="I830" s="173"/>
      <c r="J830" s="173"/>
      <c r="K830" s="173"/>
      <c r="L830" s="126"/>
      <c r="M830" s="126"/>
      <c r="N830" s="126"/>
      <c r="O830" s="126"/>
      <c r="P830" s="126"/>
      <c r="Q830" s="126"/>
      <c r="R830" s="126"/>
      <c r="S830" s="126"/>
      <c r="T830" s="126"/>
      <c r="U830" s="126"/>
      <c r="V830" s="126"/>
    </row>
    <row r="831">
      <c r="A831" s="175"/>
      <c r="B831" s="174"/>
      <c r="C831" s="174"/>
      <c r="D831" s="174"/>
      <c r="E831" s="174"/>
      <c r="F831" s="175"/>
      <c r="G831" s="174"/>
      <c r="H831" s="174"/>
      <c r="I831" s="174"/>
      <c r="J831" s="174"/>
      <c r="K831" s="174"/>
      <c r="L831" s="139"/>
      <c r="M831" s="139"/>
      <c r="N831" s="139"/>
      <c r="O831" s="139"/>
      <c r="P831" s="139"/>
      <c r="Q831" s="139"/>
      <c r="R831" s="139"/>
      <c r="S831" s="139"/>
      <c r="T831" s="139"/>
      <c r="U831" s="139"/>
      <c r="V831" s="139"/>
    </row>
    <row r="832">
      <c r="A832" s="176"/>
      <c r="B832" s="173"/>
      <c r="C832" s="173"/>
      <c r="D832" s="173"/>
      <c r="E832" s="173"/>
      <c r="F832" s="176"/>
      <c r="G832" s="173"/>
      <c r="H832" s="173"/>
      <c r="I832" s="173"/>
      <c r="J832" s="173"/>
      <c r="K832" s="173"/>
      <c r="L832" s="126"/>
      <c r="M832" s="126"/>
      <c r="N832" s="126"/>
      <c r="O832" s="126"/>
      <c r="P832" s="126"/>
      <c r="Q832" s="126"/>
      <c r="R832" s="126"/>
      <c r="S832" s="126"/>
      <c r="T832" s="126"/>
      <c r="U832" s="126"/>
      <c r="V832" s="126"/>
    </row>
    <row r="833">
      <c r="A833" s="175"/>
      <c r="B833" s="174"/>
      <c r="C833" s="174"/>
      <c r="D833" s="174"/>
      <c r="E833" s="174"/>
      <c r="F833" s="175"/>
      <c r="G833" s="174"/>
      <c r="H833" s="174"/>
      <c r="I833" s="174"/>
      <c r="J833" s="174"/>
      <c r="K833" s="174"/>
      <c r="L833" s="139"/>
      <c r="M833" s="139"/>
      <c r="N833" s="139"/>
      <c r="O833" s="139"/>
      <c r="P833" s="139"/>
      <c r="Q833" s="139"/>
      <c r="R833" s="139"/>
      <c r="S833" s="139"/>
      <c r="T833" s="139"/>
      <c r="U833" s="139"/>
      <c r="V833" s="139"/>
    </row>
    <row r="834">
      <c r="A834" s="176"/>
      <c r="B834" s="173"/>
      <c r="C834" s="173"/>
      <c r="D834" s="173"/>
      <c r="E834" s="173"/>
      <c r="F834" s="176"/>
      <c r="G834" s="173"/>
      <c r="H834" s="173"/>
      <c r="I834" s="173"/>
      <c r="J834" s="173"/>
      <c r="K834" s="173"/>
      <c r="L834" s="126"/>
      <c r="M834" s="126"/>
      <c r="N834" s="126"/>
      <c r="O834" s="126"/>
      <c r="P834" s="126"/>
      <c r="Q834" s="126"/>
      <c r="R834" s="126"/>
      <c r="S834" s="126"/>
      <c r="T834" s="126"/>
      <c r="U834" s="126"/>
      <c r="V834" s="126"/>
    </row>
    <row r="835">
      <c r="A835" s="175"/>
      <c r="B835" s="174"/>
      <c r="C835" s="174"/>
      <c r="D835" s="174"/>
      <c r="E835" s="174"/>
      <c r="F835" s="175"/>
      <c r="G835" s="174"/>
      <c r="H835" s="174"/>
      <c r="I835" s="174"/>
      <c r="J835" s="174"/>
      <c r="K835" s="174"/>
      <c r="L835" s="139"/>
      <c r="M835" s="139"/>
      <c r="N835" s="139"/>
      <c r="O835" s="139"/>
      <c r="P835" s="139"/>
      <c r="Q835" s="139"/>
      <c r="R835" s="139"/>
      <c r="S835" s="139"/>
      <c r="T835" s="139"/>
      <c r="U835" s="139"/>
      <c r="V835" s="139"/>
    </row>
    <row r="836">
      <c r="A836" s="176"/>
      <c r="B836" s="173"/>
      <c r="C836" s="173"/>
      <c r="D836" s="173"/>
      <c r="E836" s="173"/>
      <c r="F836" s="176"/>
      <c r="G836" s="173"/>
      <c r="H836" s="173"/>
      <c r="I836" s="173"/>
      <c r="J836" s="173"/>
      <c r="K836" s="173"/>
      <c r="L836" s="126"/>
      <c r="M836" s="126"/>
      <c r="N836" s="126"/>
      <c r="O836" s="126"/>
      <c r="P836" s="126"/>
      <c r="Q836" s="126"/>
      <c r="R836" s="126"/>
      <c r="S836" s="126"/>
      <c r="T836" s="126"/>
      <c r="U836" s="126"/>
      <c r="V836" s="126"/>
    </row>
    <row r="837">
      <c r="A837" s="175"/>
      <c r="B837" s="174"/>
      <c r="C837" s="174"/>
      <c r="D837" s="174"/>
      <c r="E837" s="174"/>
      <c r="F837" s="175"/>
      <c r="G837" s="174"/>
      <c r="H837" s="174"/>
      <c r="I837" s="174"/>
      <c r="J837" s="174"/>
      <c r="K837" s="174"/>
      <c r="L837" s="139"/>
      <c r="M837" s="139"/>
      <c r="N837" s="139"/>
      <c r="O837" s="139"/>
      <c r="P837" s="139"/>
      <c r="Q837" s="139"/>
      <c r="R837" s="139"/>
      <c r="S837" s="139"/>
      <c r="T837" s="139"/>
      <c r="U837" s="139"/>
      <c r="V837" s="139"/>
    </row>
    <row r="838">
      <c r="A838" s="176"/>
      <c r="B838" s="173"/>
      <c r="C838" s="173"/>
      <c r="D838" s="173"/>
      <c r="E838" s="173"/>
      <c r="F838" s="176"/>
      <c r="G838" s="173"/>
      <c r="H838" s="173"/>
      <c r="I838" s="173"/>
      <c r="J838" s="173"/>
      <c r="K838" s="173"/>
      <c r="L838" s="126"/>
      <c r="M838" s="126"/>
      <c r="N838" s="126"/>
      <c r="O838" s="126"/>
      <c r="P838" s="126"/>
      <c r="Q838" s="126"/>
      <c r="R838" s="126"/>
      <c r="S838" s="126"/>
      <c r="T838" s="126"/>
      <c r="U838" s="126"/>
      <c r="V838" s="126"/>
    </row>
    <row r="839">
      <c r="A839" s="175"/>
      <c r="B839" s="174"/>
      <c r="C839" s="174"/>
      <c r="D839" s="174"/>
      <c r="E839" s="174"/>
      <c r="F839" s="175"/>
      <c r="G839" s="174"/>
      <c r="H839" s="174"/>
      <c r="I839" s="174"/>
      <c r="J839" s="174"/>
      <c r="K839" s="174"/>
      <c r="L839" s="139"/>
      <c r="M839" s="139"/>
      <c r="N839" s="139"/>
      <c r="O839" s="139"/>
      <c r="P839" s="139"/>
      <c r="Q839" s="139"/>
      <c r="R839" s="139"/>
      <c r="S839" s="139"/>
      <c r="T839" s="139"/>
      <c r="U839" s="139"/>
      <c r="V839" s="139"/>
    </row>
    <row r="840">
      <c r="A840" s="176"/>
      <c r="B840" s="173"/>
      <c r="C840" s="173"/>
      <c r="D840" s="173"/>
      <c r="E840" s="173"/>
      <c r="F840" s="176"/>
      <c r="G840" s="173"/>
      <c r="H840" s="173"/>
      <c r="I840" s="173"/>
      <c r="J840" s="173"/>
      <c r="K840" s="173"/>
      <c r="L840" s="126"/>
      <c r="M840" s="126"/>
      <c r="N840" s="126"/>
      <c r="O840" s="126"/>
      <c r="P840" s="126"/>
      <c r="Q840" s="126"/>
      <c r="R840" s="126"/>
      <c r="S840" s="126"/>
      <c r="T840" s="126"/>
      <c r="U840" s="126"/>
      <c r="V840" s="126"/>
    </row>
    <row r="841">
      <c r="A841" s="175"/>
      <c r="B841" s="174"/>
      <c r="C841" s="174"/>
      <c r="D841" s="174"/>
      <c r="E841" s="174"/>
      <c r="F841" s="175"/>
      <c r="G841" s="174"/>
      <c r="H841" s="174"/>
      <c r="I841" s="174"/>
      <c r="J841" s="174"/>
      <c r="K841" s="174"/>
      <c r="L841" s="139"/>
      <c r="M841" s="139"/>
      <c r="N841" s="139"/>
      <c r="O841" s="139"/>
      <c r="P841" s="139"/>
      <c r="Q841" s="139"/>
      <c r="R841" s="139"/>
      <c r="S841" s="139"/>
      <c r="T841" s="139"/>
      <c r="U841" s="139"/>
      <c r="V841" s="139"/>
    </row>
    <row r="842">
      <c r="A842" s="176"/>
      <c r="B842" s="173"/>
      <c r="C842" s="173"/>
      <c r="D842" s="173"/>
      <c r="E842" s="173"/>
      <c r="F842" s="176"/>
      <c r="G842" s="173"/>
      <c r="H842" s="173"/>
      <c r="I842" s="173"/>
      <c r="J842" s="173"/>
      <c r="K842" s="173"/>
      <c r="L842" s="126"/>
      <c r="M842" s="126"/>
      <c r="N842" s="126"/>
      <c r="O842" s="126"/>
      <c r="P842" s="126"/>
      <c r="Q842" s="126"/>
      <c r="R842" s="126"/>
      <c r="S842" s="126"/>
      <c r="T842" s="126"/>
      <c r="U842" s="126"/>
      <c r="V842" s="126"/>
    </row>
    <row r="843">
      <c r="A843" s="175"/>
      <c r="B843" s="174"/>
      <c r="C843" s="174"/>
      <c r="D843" s="174"/>
      <c r="E843" s="174"/>
      <c r="F843" s="175"/>
      <c r="G843" s="174"/>
      <c r="H843" s="174"/>
      <c r="I843" s="174"/>
      <c r="J843" s="174"/>
      <c r="K843" s="174"/>
      <c r="L843" s="139"/>
      <c r="M843" s="139"/>
      <c r="N843" s="139"/>
      <c r="O843" s="139"/>
      <c r="P843" s="139"/>
      <c r="Q843" s="139"/>
      <c r="R843" s="139"/>
      <c r="S843" s="139"/>
      <c r="T843" s="139"/>
      <c r="U843" s="139"/>
      <c r="V843" s="139"/>
    </row>
    <row r="844">
      <c r="A844" s="176"/>
      <c r="B844" s="173"/>
      <c r="C844" s="173"/>
      <c r="D844" s="173"/>
      <c r="E844" s="173"/>
      <c r="F844" s="176"/>
      <c r="G844" s="173"/>
      <c r="H844" s="173"/>
      <c r="I844" s="173"/>
      <c r="J844" s="173"/>
      <c r="K844" s="173"/>
      <c r="L844" s="126"/>
      <c r="M844" s="126"/>
      <c r="N844" s="126"/>
      <c r="O844" s="126"/>
      <c r="P844" s="126"/>
      <c r="Q844" s="126"/>
      <c r="R844" s="126"/>
      <c r="S844" s="126"/>
      <c r="T844" s="126"/>
      <c r="U844" s="126"/>
      <c r="V844" s="126"/>
    </row>
    <row r="845">
      <c r="A845" s="175"/>
      <c r="B845" s="174"/>
      <c r="C845" s="174"/>
      <c r="D845" s="174"/>
      <c r="E845" s="174"/>
      <c r="F845" s="175"/>
      <c r="G845" s="174"/>
      <c r="H845" s="174"/>
      <c r="I845" s="174"/>
      <c r="J845" s="174"/>
      <c r="K845" s="174"/>
      <c r="L845" s="139"/>
      <c r="M845" s="139"/>
      <c r="N845" s="139"/>
      <c r="O845" s="139"/>
      <c r="P845" s="139"/>
      <c r="Q845" s="139"/>
      <c r="R845" s="139"/>
      <c r="S845" s="139"/>
      <c r="T845" s="139"/>
      <c r="U845" s="139"/>
      <c r="V845" s="139"/>
    </row>
    <row r="846">
      <c r="A846" s="176"/>
      <c r="B846" s="173"/>
      <c r="C846" s="173"/>
      <c r="D846" s="173"/>
      <c r="E846" s="173"/>
      <c r="F846" s="176"/>
      <c r="G846" s="173"/>
      <c r="H846" s="173"/>
      <c r="I846" s="173"/>
      <c r="J846" s="173"/>
      <c r="K846" s="173"/>
      <c r="L846" s="126"/>
      <c r="M846" s="126"/>
      <c r="N846" s="126"/>
      <c r="O846" s="126"/>
      <c r="P846" s="126"/>
      <c r="Q846" s="126"/>
      <c r="R846" s="126"/>
      <c r="S846" s="126"/>
      <c r="T846" s="126"/>
      <c r="U846" s="126"/>
      <c r="V846" s="126"/>
    </row>
    <row r="847">
      <c r="A847" s="175"/>
      <c r="B847" s="174"/>
      <c r="C847" s="174"/>
      <c r="D847" s="174"/>
      <c r="E847" s="174"/>
      <c r="F847" s="175"/>
      <c r="G847" s="174"/>
      <c r="H847" s="174"/>
      <c r="I847" s="174"/>
      <c r="J847" s="174"/>
      <c r="K847" s="174"/>
      <c r="L847" s="139"/>
      <c r="M847" s="139"/>
      <c r="N847" s="139"/>
      <c r="O847" s="139"/>
      <c r="P847" s="139"/>
      <c r="Q847" s="139"/>
      <c r="R847" s="139"/>
      <c r="S847" s="139"/>
      <c r="T847" s="139"/>
      <c r="U847" s="139"/>
      <c r="V847" s="139"/>
    </row>
    <row r="848">
      <c r="A848" s="176"/>
      <c r="B848" s="173"/>
      <c r="C848" s="173"/>
      <c r="D848" s="173"/>
      <c r="E848" s="173"/>
      <c r="F848" s="176"/>
      <c r="G848" s="173"/>
      <c r="H848" s="173"/>
      <c r="I848" s="173"/>
      <c r="J848" s="173"/>
      <c r="K848" s="173"/>
      <c r="L848" s="126"/>
      <c r="M848" s="126"/>
      <c r="N848" s="126"/>
      <c r="O848" s="126"/>
      <c r="P848" s="126"/>
      <c r="Q848" s="126"/>
      <c r="R848" s="126"/>
      <c r="S848" s="126"/>
      <c r="T848" s="126"/>
      <c r="U848" s="126"/>
      <c r="V848" s="126"/>
    </row>
    <row r="849">
      <c r="A849" s="175"/>
      <c r="B849" s="174"/>
      <c r="C849" s="174"/>
      <c r="D849" s="174"/>
      <c r="E849" s="174"/>
      <c r="F849" s="175"/>
      <c r="G849" s="174"/>
      <c r="H849" s="174"/>
      <c r="I849" s="174"/>
      <c r="J849" s="174"/>
      <c r="K849" s="174"/>
      <c r="L849" s="139"/>
      <c r="M849" s="139"/>
      <c r="N849" s="139"/>
      <c r="O849" s="139"/>
      <c r="P849" s="139"/>
      <c r="Q849" s="139"/>
      <c r="R849" s="139"/>
      <c r="S849" s="139"/>
      <c r="T849" s="139"/>
      <c r="U849" s="139"/>
      <c r="V849" s="139"/>
    </row>
    <row r="850">
      <c r="A850" s="176"/>
      <c r="B850" s="173"/>
      <c r="C850" s="173"/>
      <c r="D850" s="173"/>
      <c r="E850" s="173"/>
      <c r="F850" s="176"/>
      <c r="G850" s="173"/>
      <c r="H850" s="173"/>
      <c r="I850" s="173"/>
      <c r="J850" s="173"/>
      <c r="K850" s="173"/>
      <c r="L850" s="126"/>
      <c r="M850" s="126"/>
      <c r="N850" s="126"/>
      <c r="O850" s="126"/>
      <c r="P850" s="126"/>
      <c r="Q850" s="126"/>
      <c r="R850" s="126"/>
      <c r="S850" s="126"/>
      <c r="T850" s="126"/>
      <c r="U850" s="126"/>
      <c r="V850" s="126"/>
    </row>
    <row r="851">
      <c r="A851" s="175"/>
      <c r="B851" s="174"/>
      <c r="C851" s="174"/>
      <c r="D851" s="174"/>
      <c r="E851" s="174"/>
      <c r="F851" s="175"/>
      <c r="G851" s="174"/>
      <c r="H851" s="174"/>
      <c r="I851" s="174"/>
      <c r="J851" s="174"/>
      <c r="K851" s="174"/>
      <c r="L851" s="139"/>
      <c r="M851" s="139"/>
      <c r="N851" s="139"/>
      <c r="O851" s="139"/>
      <c r="P851" s="139"/>
      <c r="Q851" s="139"/>
      <c r="R851" s="139"/>
      <c r="S851" s="139"/>
      <c r="T851" s="139"/>
      <c r="U851" s="139"/>
      <c r="V851" s="139"/>
    </row>
    <row r="852">
      <c r="A852" s="176"/>
      <c r="B852" s="173"/>
      <c r="C852" s="173"/>
      <c r="D852" s="173"/>
      <c r="E852" s="173"/>
      <c r="F852" s="176"/>
      <c r="G852" s="173"/>
      <c r="H852" s="173"/>
      <c r="I852" s="173"/>
      <c r="J852" s="173"/>
      <c r="K852" s="173"/>
      <c r="L852" s="126"/>
      <c r="M852" s="126"/>
      <c r="N852" s="126"/>
      <c r="O852" s="126"/>
      <c r="P852" s="126"/>
      <c r="Q852" s="126"/>
      <c r="R852" s="126"/>
      <c r="S852" s="126"/>
      <c r="T852" s="126"/>
      <c r="U852" s="126"/>
      <c r="V852" s="126"/>
    </row>
    <row r="853">
      <c r="A853" s="175"/>
      <c r="B853" s="174"/>
      <c r="C853" s="174"/>
      <c r="D853" s="174"/>
      <c r="E853" s="174"/>
      <c r="F853" s="175"/>
      <c r="G853" s="174"/>
      <c r="H853" s="174"/>
      <c r="I853" s="174"/>
      <c r="J853" s="174"/>
      <c r="K853" s="174"/>
      <c r="L853" s="139"/>
      <c r="M853" s="139"/>
      <c r="N853" s="139"/>
      <c r="O853" s="139"/>
      <c r="P853" s="139"/>
      <c r="Q853" s="139"/>
      <c r="R853" s="139"/>
      <c r="S853" s="139"/>
      <c r="T853" s="139"/>
      <c r="U853" s="139"/>
      <c r="V853" s="139"/>
    </row>
    <row r="854">
      <c r="A854" s="176"/>
      <c r="B854" s="173"/>
      <c r="C854" s="173"/>
      <c r="D854" s="173"/>
      <c r="E854" s="173"/>
      <c r="F854" s="176"/>
      <c r="G854" s="173"/>
      <c r="H854" s="173"/>
      <c r="I854" s="173"/>
      <c r="J854" s="173"/>
      <c r="K854" s="173"/>
      <c r="L854" s="126"/>
      <c r="M854" s="126"/>
      <c r="N854" s="126"/>
      <c r="O854" s="126"/>
      <c r="P854" s="126"/>
      <c r="Q854" s="126"/>
      <c r="R854" s="126"/>
      <c r="S854" s="126"/>
      <c r="T854" s="126"/>
      <c r="U854" s="126"/>
      <c r="V854" s="126"/>
    </row>
    <row r="855">
      <c r="A855" s="175"/>
      <c r="B855" s="174"/>
      <c r="C855" s="174"/>
      <c r="D855" s="174"/>
      <c r="E855" s="174"/>
      <c r="F855" s="175"/>
      <c r="G855" s="174"/>
      <c r="H855" s="174"/>
      <c r="I855" s="174"/>
      <c r="J855" s="174"/>
      <c r="K855" s="174"/>
      <c r="L855" s="139"/>
      <c r="M855" s="139"/>
      <c r="N855" s="139"/>
      <c r="O855" s="139"/>
      <c r="P855" s="139"/>
      <c r="Q855" s="139"/>
      <c r="R855" s="139"/>
      <c r="S855" s="139"/>
      <c r="T855" s="139"/>
      <c r="U855" s="139"/>
      <c r="V855" s="139"/>
    </row>
    <row r="856">
      <c r="A856" s="176"/>
      <c r="B856" s="173"/>
      <c r="C856" s="173"/>
      <c r="D856" s="173"/>
      <c r="E856" s="173"/>
      <c r="F856" s="176"/>
      <c r="G856" s="173"/>
      <c r="H856" s="173"/>
      <c r="I856" s="173"/>
      <c r="J856" s="173"/>
      <c r="K856" s="173"/>
      <c r="L856" s="126"/>
      <c r="M856" s="126"/>
      <c r="N856" s="126"/>
      <c r="O856" s="126"/>
      <c r="P856" s="126"/>
      <c r="Q856" s="126"/>
      <c r="R856" s="126"/>
      <c r="S856" s="126"/>
      <c r="T856" s="126"/>
      <c r="U856" s="126"/>
      <c r="V856" s="126"/>
    </row>
    <row r="857">
      <c r="A857" s="175"/>
      <c r="B857" s="174"/>
      <c r="C857" s="174"/>
      <c r="D857" s="174"/>
      <c r="E857" s="174"/>
      <c r="F857" s="175"/>
      <c r="G857" s="174"/>
      <c r="H857" s="174"/>
      <c r="I857" s="174"/>
      <c r="J857" s="174"/>
      <c r="K857" s="174"/>
      <c r="L857" s="139"/>
      <c r="M857" s="139"/>
      <c r="N857" s="139"/>
      <c r="O857" s="139"/>
      <c r="P857" s="139"/>
      <c r="Q857" s="139"/>
      <c r="R857" s="139"/>
      <c r="S857" s="139"/>
      <c r="T857" s="139"/>
      <c r="U857" s="139"/>
      <c r="V857" s="139"/>
    </row>
    <row r="858">
      <c r="A858" s="176"/>
      <c r="B858" s="173"/>
      <c r="C858" s="173"/>
      <c r="D858" s="173"/>
      <c r="E858" s="173"/>
      <c r="F858" s="176"/>
      <c r="G858" s="173"/>
      <c r="H858" s="173"/>
      <c r="I858" s="173"/>
      <c r="J858" s="173"/>
      <c r="K858" s="173"/>
      <c r="L858" s="126"/>
      <c r="M858" s="126"/>
      <c r="N858" s="126"/>
      <c r="O858" s="126"/>
      <c r="P858" s="126"/>
      <c r="Q858" s="126"/>
      <c r="R858" s="126"/>
      <c r="S858" s="126"/>
      <c r="T858" s="126"/>
      <c r="U858" s="126"/>
      <c r="V858" s="126"/>
    </row>
    <row r="859">
      <c r="A859" s="175"/>
      <c r="B859" s="174"/>
      <c r="C859" s="174"/>
      <c r="D859" s="174"/>
      <c r="E859" s="174"/>
      <c r="F859" s="175"/>
      <c r="G859" s="174"/>
      <c r="H859" s="174"/>
      <c r="I859" s="174"/>
      <c r="J859" s="174"/>
      <c r="K859" s="174"/>
      <c r="L859" s="139"/>
      <c r="M859" s="139"/>
      <c r="N859" s="139"/>
      <c r="O859" s="139"/>
      <c r="P859" s="139"/>
      <c r="Q859" s="139"/>
      <c r="R859" s="139"/>
      <c r="S859" s="139"/>
      <c r="T859" s="139"/>
      <c r="U859" s="139"/>
      <c r="V859" s="139"/>
    </row>
    <row r="860">
      <c r="A860" s="176"/>
      <c r="B860" s="173"/>
      <c r="C860" s="173"/>
      <c r="D860" s="173"/>
      <c r="E860" s="173"/>
      <c r="F860" s="176"/>
      <c r="G860" s="173"/>
      <c r="H860" s="173"/>
      <c r="I860" s="173"/>
      <c r="J860" s="173"/>
      <c r="K860" s="173"/>
      <c r="L860" s="126"/>
      <c r="M860" s="126"/>
      <c r="N860" s="126"/>
      <c r="O860" s="126"/>
      <c r="P860" s="126"/>
      <c r="Q860" s="126"/>
      <c r="R860" s="126"/>
      <c r="S860" s="126"/>
      <c r="T860" s="126"/>
      <c r="U860" s="126"/>
      <c r="V860" s="126"/>
    </row>
    <row r="861">
      <c r="A861" s="175"/>
      <c r="B861" s="174"/>
      <c r="C861" s="174"/>
      <c r="D861" s="174"/>
      <c r="E861" s="174"/>
      <c r="F861" s="175"/>
      <c r="G861" s="174"/>
      <c r="H861" s="174"/>
      <c r="I861" s="174"/>
      <c r="J861" s="174"/>
      <c r="K861" s="174"/>
      <c r="L861" s="139"/>
      <c r="M861" s="139"/>
      <c r="N861" s="139"/>
      <c r="O861" s="139"/>
      <c r="P861" s="139"/>
      <c r="Q861" s="139"/>
      <c r="R861" s="139"/>
      <c r="S861" s="139"/>
      <c r="T861" s="139"/>
      <c r="U861" s="139"/>
      <c r="V861" s="139"/>
    </row>
    <row r="862">
      <c r="A862" s="176"/>
      <c r="B862" s="173"/>
      <c r="C862" s="173"/>
      <c r="D862" s="173"/>
      <c r="E862" s="173"/>
      <c r="F862" s="176"/>
      <c r="G862" s="173"/>
      <c r="H862" s="173"/>
      <c r="I862" s="173"/>
      <c r="J862" s="173"/>
      <c r="K862" s="173"/>
      <c r="L862" s="126"/>
      <c r="M862" s="126"/>
      <c r="N862" s="126"/>
      <c r="O862" s="126"/>
      <c r="P862" s="126"/>
      <c r="Q862" s="126"/>
      <c r="R862" s="126"/>
      <c r="S862" s="126"/>
      <c r="T862" s="126"/>
      <c r="U862" s="126"/>
      <c r="V862" s="126"/>
    </row>
    <row r="863">
      <c r="A863" s="175"/>
      <c r="B863" s="174"/>
      <c r="C863" s="174"/>
      <c r="D863" s="174"/>
      <c r="E863" s="174"/>
      <c r="F863" s="175"/>
      <c r="G863" s="174"/>
      <c r="H863" s="174"/>
      <c r="I863" s="174"/>
      <c r="J863" s="174"/>
      <c r="K863" s="174"/>
      <c r="L863" s="139"/>
      <c r="M863" s="139"/>
      <c r="N863" s="139"/>
      <c r="O863" s="139"/>
      <c r="P863" s="139"/>
      <c r="Q863" s="139"/>
      <c r="R863" s="139"/>
      <c r="S863" s="139"/>
      <c r="T863" s="139"/>
      <c r="U863" s="139"/>
      <c r="V863" s="139"/>
    </row>
    <row r="864">
      <c r="A864" s="176"/>
      <c r="B864" s="173"/>
      <c r="C864" s="173"/>
      <c r="D864" s="173"/>
      <c r="E864" s="173"/>
      <c r="F864" s="176"/>
      <c r="G864" s="173"/>
      <c r="H864" s="173"/>
      <c r="I864" s="173"/>
      <c r="J864" s="173"/>
      <c r="K864" s="173"/>
      <c r="L864" s="126"/>
      <c r="M864" s="126"/>
      <c r="N864" s="126"/>
      <c r="O864" s="126"/>
      <c r="P864" s="126"/>
      <c r="Q864" s="126"/>
      <c r="R864" s="126"/>
      <c r="S864" s="126"/>
      <c r="T864" s="126"/>
      <c r="U864" s="126"/>
      <c r="V864" s="126"/>
    </row>
    <row r="865">
      <c r="A865" s="175"/>
      <c r="B865" s="174"/>
      <c r="C865" s="174"/>
      <c r="D865" s="174"/>
      <c r="E865" s="174"/>
      <c r="F865" s="175"/>
      <c r="G865" s="174"/>
      <c r="H865" s="174"/>
      <c r="I865" s="174"/>
      <c r="J865" s="174"/>
      <c r="K865" s="174"/>
      <c r="L865" s="139"/>
      <c r="M865" s="139"/>
      <c r="N865" s="139"/>
      <c r="O865" s="139"/>
      <c r="P865" s="139"/>
      <c r="Q865" s="139"/>
      <c r="R865" s="139"/>
      <c r="S865" s="139"/>
      <c r="T865" s="139"/>
      <c r="U865" s="139"/>
      <c r="V865" s="139"/>
    </row>
    <row r="866">
      <c r="A866" s="176"/>
      <c r="B866" s="173"/>
      <c r="C866" s="173"/>
      <c r="D866" s="173"/>
      <c r="E866" s="173"/>
      <c r="F866" s="176"/>
      <c r="G866" s="173"/>
      <c r="H866" s="173"/>
      <c r="I866" s="173"/>
      <c r="J866" s="173"/>
      <c r="K866" s="173"/>
      <c r="L866" s="126"/>
      <c r="M866" s="126"/>
      <c r="N866" s="126"/>
      <c r="O866" s="126"/>
      <c r="P866" s="126"/>
      <c r="Q866" s="126"/>
      <c r="R866" s="126"/>
      <c r="S866" s="126"/>
      <c r="T866" s="126"/>
      <c r="U866" s="126"/>
      <c r="V866" s="126"/>
    </row>
    <row r="867">
      <c r="A867" s="175"/>
      <c r="B867" s="174"/>
      <c r="C867" s="174"/>
      <c r="D867" s="174"/>
      <c r="E867" s="174"/>
      <c r="F867" s="175"/>
      <c r="G867" s="174"/>
      <c r="H867" s="174"/>
      <c r="I867" s="174"/>
      <c r="J867" s="174"/>
      <c r="K867" s="174"/>
      <c r="L867" s="139"/>
      <c r="M867" s="139"/>
      <c r="N867" s="139"/>
      <c r="O867" s="139"/>
      <c r="P867" s="139"/>
      <c r="Q867" s="139"/>
      <c r="R867" s="139"/>
      <c r="S867" s="139"/>
      <c r="T867" s="139"/>
      <c r="U867" s="139"/>
      <c r="V867" s="139"/>
    </row>
    <row r="868">
      <c r="A868" s="176"/>
      <c r="B868" s="173"/>
      <c r="C868" s="173"/>
      <c r="D868" s="173"/>
      <c r="E868" s="173"/>
      <c r="F868" s="176"/>
      <c r="G868" s="173"/>
      <c r="H868" s="173"/>
      <c r="I868" s="173"/>
      <c r="J868" s="173"/>
      <c r="K868" s="173"/>
      <c r="L868" s="126"/>
      <c r="M868" s="126"/>
      <c r="N868" s="126"/>
      <c r="O868" s="126"/>
      <c r="P868" s="126"/>
      <c r="Q868" s="126"/>
      <c r="R868" s="126"/>
      <c r="S868" s="126"/>
      <c r="T868" s="126"/>
      <c r="U868" s="126"/>
      <c r="V868" s="126"/>
    </row>
    <row r="869">
      <c r="A869" s="175"/>
      <c r="B869" s="174"/>
      <c r="C869" s="174"/>
      <c r="D869" s="174"/>
      <c r="E869" s="174"/>
      <c r="F869" s="175"/>
      <c r="G869" s="174"/>
      <c r="H869" s="174"/>
      <c r="I869" s="174"/>
      <c r="J869" s="174"/>
      <c r="K869" s="174"/>
      <c r="L869" s="139"/>
      <c r="M869" s="139"/>
      <c r="N869" s="139"/>
      <c r="O869" s="139"/>
      <c r="P869" s="139"/>
      <c r="Q869" s="139"/>
      <c r="R869" s="139"/>
      <c r="S869" s="139"/>
      <c r="T869" s="139"/>
      <c r="U869" s="139"/>
      <c r="V869" s="139"/>
    </row>
    <row r="870">
      <c r="A870" s="176"/>
      <c r="B870" s="173"/>
      <c r="C870" s="173"/>
      <c r="D870" s="173"/>
      <c r="E870" s="173"/>
      <c r="F870" s="176"/>
      <c r="G870" s="173"/>
      <c r="H870" s="173"/>
      <c r="I870" s="173"/>
      <c r="J870" s="173"/>
      <c r="K870" s="173"/>
      <c r="L870" s="126"/>
      <c r="M870" s="126"/>
      <c r="N870" s="126"/>
      <c r="O870" s="126"/>
      <c r="P870" s="126"/>
      <c r="Q870" s="126"/>
      <c r="R870" s="126"/>
      <c r="S870" s="126"/>
      <c r="T870" s="126"/>
      <c r="U870" s="126"/>
      <c r="V870" s="126"/>
    </row>
    <row r="871">
      <c r="A871" s="175"/>
      <c r="B871" s="174"/>
      <c r="C871" s="174"/>
      <c r="D871" s="174"/>
      <c r="E871" s="174"/>
      <c r="F871" s="175"/>
      <c r="G871" s="174"/>
      <c r="H871" s="174"/>
      <c r="I871" s="174"/>
      <c r="J871" s="174"/>
      <c r="K871" s="174"/>
      <c r="L871" s="139"/>
      <c r="M871" s="139"/>
      <c r="N871" s="139"/>
      <c r="O871" s="139"/>
      <c r="P871" s="139"/>
      <c r="Q871" s="139"/>
      <c r="R871" s="139"/>
      <c r="S871" s="139"/>
      <c r="T871" s="139"/>
      <c r="U871" s="139"/>
      <c r="V871" s="139"/>
    </row>
    <row r="872">
      <c r="A872" s="176"/>
      <c r="B872" s="173"/>
      <c r="C872" s="173"/>
      <c r="D872" s="173"/>
      <c r="E872" s="173"/>
      <c r="F872" s="176"/>
      <c r="G872" s="173"/>
      <c r="H872" s="173"/>
      <c r="I872" s="173"/>
      <c r="J872" s="173"/>
      <c r="K872" s="173"/>
      <c r="L872" s="126"/>
      <c r="M872" s="126"/>
      <c r="N872" s="126"/>
      <c r="O872" s="126"/>
      <c r="P872" s="126"/>
      <c r="Q872" s="126"/>
      <c r="R872" s="126"/>
      <c r="S872" s="126"/>
      <c r="T872" s="126"/>
      <c r="U872" s="126"/>
      <c r="V872" s="126"/>
    </row>
    <row r="873">
      <c r="A873" s="175"/>
      <c r="B873" s="174"/>
      <c r="C873" s="174"/>
      <c r="D873" s="174"/>
      <c r="E873" s="174"/>
      <c r="F873" s="175"/>
      <c r="G873" s="174"/>
      <c r="H873" s="174"/>
      <c r="I873" s="174"/>
      <c r="J873" s="174"/>
      <c r="K873" s="174"/>
      <c r="L873" s="139"/>
      <c r="M873" s="139"/>
      <c r="N873" s="139"/>
      <c r="O873" s="139"/>
      <c r="P873" s="139"/>
      <c r="Q873" s="139"/>
      <c r="R873" s="139"/>
      <c r="S873" s="139"/>
      <c r="T873" s="139"/>
      <c r="U873" s="139"/>
      <c r="V873" s="139"/>
    </row>
    <row r="874">
      <c r="A874" s="176"/>
      <c r="B874" s="173"/>
      <c r="C874" s="173"/>
      <c r="D874" s="173"/>
      <c r="E874" s="173"/>
      <c r="F874" s="176"/>
      <c r="G874" s="173"/>
      <c r="H874" s="173"/>
      <c r="I874" s="173"/>
      <c r="J874" s="173"/>
      <c r="K874" s="173"/>
      <c r="L874" s="126"/>
      <c r="M874" s="126"/>
      <c r="N874" s="126"/>
      <c r="O874" s="126"/>
      <c r="P874" s="126"/>
      <c r="Q874" s="126"/>
      <c r="R874" s="126"/>
      <c r="S874" s="126"/>
      <c r="T874" s="126"/>
      <c r="U874" s="126"/>
      <c r="V874" s="126"/>
    </row>
    <row r="875">
      <c r="A875" s="175"/>
      <c r="B875" s="174"/>
      <c r="C875" s="174"/>
      <c r="D875" s="174"/>
      <c r="E875" s="174"/>
      <c r="F875" s="175"/>
      <c r="G875" s="174"/>
      <c r="H875" s="174"/>
      <c r="I875" s="174"/>
      <c r="J875" s="174"/>
      <c r="K875" s="174"/>
      <c r="L875" s="139"/>
      <c r="M875" s="139"/>
      <c r="N875" s="139"/>
      <c r="O875" s="139"/>
      <c r="P875" s="139"/>
      <c r="Q875" s="139"/>
      <c r="R875" s="139"/>
      <c r="S875" s="139"/>
      <c r="T875" s="139"/>
      <c r="U875" s="139"/>
      <c r="V875" s="139"/>
    </row>
    <row r="876">
      <c r="A876" s="176"/>
      <c r="B876" s="173"/>
      <c r="C876" s="173"/>
      <c r="D876" s="173"/>
      <c r="E876" s="173"/>
      <c r="F876" s="176"/>
      <c r="G876" s="173"/>
      <c r="H876" s="173"/>
      <c r="I876" s="173"/>
      <c r="J876" s="173"/>
      <c r="K876" s="173"/>
      <c r="L876" s="126"/>
      <c r="M876" s="126"/>
      <c r="N876" s="126"/>
      <c r="O876" s="126"/>
      <c r="P876" s="126"/>
      <c r="Q876" s="126"/>
      <c r="R876" s="126"/>
      <c r="S876" s="126"/>
      <c r="T876" s="126"/>
      <c r="U876" s="126"/>
      <c r="V876" s="126"/>
    </row>
    <row r="877">
      <c r="A877" s="175"/>
      <c r="B877" s="174"/>
      <c r="C877" s="174"/>
      <c r="D877" s="174"/>
      <c r="E877" s="174"/>
      <c r="F877" s="175"/>
      <c r="G877" s="174"/>
      <c r="H877" s="174"/>
      <c r="I877" s="174"/>
      <c r="J877" s="174"/>
      <c r="K877" s="174"/>
      <c r="L877" s="139"/>
      <c r="M877" s="139"/>
      <c r="N877" s="139"/>
      <c r="O877" s="139"/>
      <c r="P877" s="139"/>
      <c r="Q877" s="139"/>
      <c r="R877" s="139"/>
      <c r="S877" s="139"/>
      <c r="T877" s="139"/>
      <c r="U877" s="139"/>
      <c r="V877" s="139"/>
    </row>
    <row r="878">
      <c r="A878" s="176"/>
      <c r="B878" s="173"/>
      <c r="C878" s="173"/>
      <c r="D878" s="173"/>
      <c r="E878" s="173"/>
      <c r="F878" s="176"/>
      <c r="G878" s="173"/>
      <c r="H878" s="173"/>
      <c r="I878" s="173"/>
      <c r="J878" s="173"/>
      <c r="K878" s="173"/>
      <c r="L878" s="126"/>
      <c r="M878" s="126"/>
      <c r="N878" s="126"/>
      <c r="O878" s="126"/>
      <c r="P878" s="126"/>
      <c r="Q878" s="126"/>
      <c r="R878" s="126"/>
      <c r="S878" s="126"/>
      <c r="T878" s="126"/>
      <c r="U878" s="126"/>
      <c r="V878" s="126"/>
    </row>
    <row r="879">
      <c r="A879" s="175"/>
      <c r="B879" s="174"/>
      <c r="C879" s="174"/>
      <c r="D879" s="174"/>
      <c r="E879" s="174"/>
      <c r="F879" s="175"/>
      <c r="G879" s="174"/>
      <c r="H879" s="174"/>
      <c r="I879" s="174"/>
      <c r="J879" s="174"/>
      <c r="K879" s="174"/>
      <c r="L879" s="139"/>
      <c r="M879" s="139"/>
      <c r="N879" s="139"/>
      <c r="O879" s="139"/>
      <c r="P879" s="139"/>
      <c r="Q879" s="139"/>
      <c r="R879" s="139"/>
      <c r="S879" s="139"/>
      <c r="T879" s="139"/>
      <c r="U879" s="139"/>
      <c r="V879" s="139"/>
    </row>
    <row r="880">
      <c r="A880" s="176"/>
      <c r="B880" s="173"/>
      <c r="C880" s="173"/>
      <c r="D880" s="173"/>
      <c r="E880" s="173"/>
      <c r="F880" s="176"/>
      <c r="G880" s="173"/>
      <c r="H880" s="173"/>
      <c r="I880" s="173"/>
      <c r="J880" s="173"/>
      <c r="K880" s="173"/>
      <c r="L880" s="126"/>
      <c r="M880" s="126"/>
      <c r="N880" s="126"/>
      <c r="O880" s="126"/>
      <c r="P880" s="126"/>
      <c r="Q880" s="126"/>
      <c r="R880" s="126"/>
      <c r="S880" s="126"/>
      <c r="T880" s="126"/>
      <c r="U880" s="126"/>
      <c r="V880" s="126"/>
    </row>
    <row r="881">
      <c r="A881" s="175"/>
      <c r="B881" s="174"/>
      <c r="C881" s="174"/>
      <c r="D881" s="174"/>
      <c r="E881" s="174"/>
      <c r="F881" s="175"/>
      <c r="G881" s="174"/>
      <c r="H881" s="174"/>
      <c r="I881" s="174"/>
      <c r="J881" s="174"/>
      <c r="K881" s="174"/>
      <c r="L881" s="139"/>
      <c r="M881" s="139"/>
      <c r="N881" s="139"/>
      <c r="O881" s="139"/>
      <c r="P881" s="139"/>
      <c r="Q881" s="139"/>
      <c r="R881" s="139"/>
      <c r="S881" s="139"/>
      <c r="T881" s="139"/>
      <c r="U881" s="139"/>
      <c r="V881" s="139"/>
    </row>
    <row r="882">
      <c r="A882" s="176"/>
      <c r="B882" s="173"/>
      <c r="C882" s="173"/>
      <c r="D882" s="173"/>
      <c r="E882" s="173"/>
      <c r="F882" s="176"/>
      <c r="G882" s="173"/>
      <c r="H882" s="173"/>
      <c r="I882" s="173"/>
      <c r="J882" s="173"/>
      <c r="K882" s="173"/>
      <c r="L882" s="126"/>
      <c r="M882" s="126"/>
      <c r="N882" s="126"/>
      <c r="O882" s="126"/>
      <c r="P882" s="126"/>
      <c r="Q882" s="126"/>
      <c r="R882" s="126"/>
      <c r="S882" s="126"/>
      <c r="T882" s="126"/>
      <c r="U882" s="126"/>
      <c r="V882" s="126"/>
    </row>
    <row r="883">
      <c r="A883" s="175"/>
      <c r="B883" s="174"/>
      <c r="C883" s="174"/>
      <c r="D883" s="174"/>
      <c r="E883" s="174"/>
      <c r="F883" s="175"/>
      <c r="G883" s="174"/>
      <c r="H883" s="174"/>
      <c r="I883" s="174"/>
      <c r="J883" s="174"/>
      <c r="K883" s="174"/>
      <c r="L883" s="139"/>
      <c r="M883" s="139"/>
      <c r="N883" s="139"/>
      <c r="O883" s="139"/>
      <c r="P883" s="139"/>
      <c r="Q883" s="139"/>
      <c r="R883" s="139"/>
      <c r="S883" s="139"/>
      <c r="T883" s="139"/>
      <c r="U883" s="139"/>
      <c r="V883" s="139"/>
    </row>
    <row r="884">
      <c r="A884" s="176"/>
      <c r="B884" s="173"/>
      <c r="C884" s="173"/>
      <c r="D884" s="173"/>
      <c r="E884" s="173"/>
      <c r="F884" s="176"/>
      <c r="G884" s="173"/>
      <c r="H884" s="173"/>
      <c r="I884" s="173"/>
      <c r="J884" s="173"/>
      <c r="K884" s="173"/>
      <c r="L884" s="126"/>
      <c r="M884" s="126"/>
      <c r="N884" s="126"/>
      <c r="O884" s="126"/>
      <c r="P884" s="126"/>
      <c r="Q884" s="126"/>
      <c r="R884" s="126"/>
      <c r="S884" s="126"/>
      <c r="T884" s="126"/>
      <c r="U884" s="126"/>
      <c r="V884" s="126"/>
    </row>
    <row r="885">
      <c r="A885" s="175"/>
      <c r="B885" s="174"/>
      <c r="C885" s="174"/>
      <c r="D885" s="174"/>
      <c r="E885" s="174"/>
      <c r="F885" s="175"/>
      <c r="G885" s="174"/>
      <c r="H885" s="174"/>
      <c r="I885" s="174"/>
      <c r="J885" s="174"/>
      <c r="K885" s="174"/>
      <c r="L885" s="139"/>
      <c r="M885" s="139"/>
      <c r="N885" s="139"/>
      <c r="O885" s="139"/>
      <c r="P885" s="139"/>
      <c r="Q885" s="139"/>
      <c r="R885" s="139"/>
      <c r="S885" s="139"/>
      <c r="T885" s="139"/>
      <c r="U885" s="139"/>
      <c r="V885" s="139"/>
    </row>
    <row r="886">
      <c r="A886" s="176"/>
      <c r="B886" s="173"/>
      <c r="C886" s="173"/>
      <c r="D886" s="173"/>
      <c r="E886" s="173"/>
      <c r="F886" s="176"/>
      <c r="G886" s="173"/>
      <c r="H886" s="173"/>
      <c r="I886" s="173"/>
      <c r="J886" s="173"/>
      <c r="K886" s="173"/>
      <c r="L886" s="126"/>
      <c r="M886" s="126"/>
      <c r="N886" s="126"/>
      <c r="O886" s="126"/>
      <c r="P886" s="126"/>
      <c r="Q886" s="126"/>
      <c r="R886" s="126"/>
      <c r="S886" s="126"/>
      <c r="T886" s="126"/>
      <c r="U886" s="126"/>
      <c r="V886" s="126"/>
    </row>
    <row r="887">
      <c r="A887" s="175"/>
      <c r="B887" s="174"/>
      <c r="C887" s="174"/>
      <c r="D887" s="174"/>
      <c r="E887" s="174"/>
      <c r="F887" s="175"/>
      <c r="G887" s="174"/>
      <c r="H887" s="174"/>
      <c r="I887" s="174"/>
      <c r="J887" s="174"/>
      <c r="K887" s="174"/>
      <c r="L887" s="139"/>
      <c r="M887" s="139"/>
      <c r="N887" s="139"/>
      <c r="O887" s="139"/>
      <c r="P887" s="139"/>
      <c r="Q887" s="139"/>
      <c r="R887" s="139"/>
      <c r="S887" s="139"/>
      <c r="T887" s="139"/>
      <c r="U887" s="139"/>
      <c r="V887" s="139"/>
    </row>
    <row r="888">
      <c r="A888" s="176"/>
      <c r="B888" s="173"/>
      <c r="C888" s="173"/>
      <c r="D888" s="173"/>
      <c r="E888" s="173"/>
      <c r="F888" s="176"/>
      <c r="G888" s="173"/>
      <c r="H888" s="173"/>
      <c r="I888" s="173"/>
      <c r="J888" s="173"/>
      <c r="K888" s="173"/>
      <c r="L888" s="126"/>
      <c r="M888" s="126"/>
      <c r="N888" s="126"/>
      <c r="O888" s="126"/>
      <c r="P888" s="126"/>
      <c r="Q888" s="126"/>
      <c r="R888" s="126"/>
      <c r="S888" s="126"/>
      <c r="T888" s="126"/>
      <c r="U888" s="126"/>
      <c r="V888" s="126"/>
    </row>
    <row r="889">
      <c r="A889" s="175"/>
      <c r="B889" s="174"/>
      <c r="C889" s="174"/>
      <c r="D889" s="174"/>
      <c r="E889" s="174"/>
      <c r="F889" s="175"/>
      <c r="G889" s="174"/>
      <c r="H889" s="174"/>
      <c r="I889" s="174"/>
      <c r="J889" s="174"/>
      <c r="K889" s="174"/>
      <c r="L889" s="139"/>
      <c r="M889" s="139"/>
      <c r="N889" s="139"/>
      <c r="O889" s="139"/>
      <c r="P889" s="139"/>
      <c r="Q889" s="139"/>
      <c r="R889" s="139"/>
      <c r="S889" s="139"/>
      <c r="T889" s="139"/>
      <c r="U889" s="139"/>
      <c r="V889" s="139"/>
    </row>
    <row r="890">
      <c r="A890" s="176"/>
      <c r="B890" s="173"/>
      <c r="C890" s="173"/>
      <c r="D890" s="173"/>
      <c r="E890" s="173"/>
      <c r="F890" s="176"/>
      <c r="G890" s="173"/>
      <c r="H890" s="173"/>
      <c r="I890" s="173"/>
      <c r="J890" s="173"/>
      <c r="K890" s="173"/>
      <c r="L890" s="126"/>
      <c r="M890" s="126"/>
      <c r="N890" s="126"/>
      <c r="O890" s="126"/>
      <c r="P890" s="126"/>
      <c r="Q890" s="126"/>
      <c r="R890" s="126"/>
      <c r="S890" s="126"/>
      <c r="T890" s="126"/>
      <c r="U890" s="126"/>
      <c r="V890" s="126"/>
    </row>
    <row r="891">
      <c r="A891" s="175"/>
      <c r="B891" s="174"/>
      <c r="C891" s="174"/>
      <c r="D891" s="174"/>
      <c r="E891" s="174"/>
      <c r="F891" s="175"/>
      <c r="G891" s="174"/>
      <c r="H891" s="174"/>
      <c r="I891" s="174"/>
      <c r="J891" s="174"/>
      <c r="K891" s="174"/>
      <c r="L891" s="139"/>
      <c r="M891" s="139"/>
      <c r="N891" s="139"/>
      <c r="O891" s="139"/>
      <c r="P891" s="139"/>
      <c r="Q891" s="139"/>
      <c r="R891" s="139"/>
      <c r="S891" s="139"/>
      <c r="T891" s="139"/>
      <c r="U891" s="139"/>
      <c r="V891" s="139"/>
    </row>
    <row r="892">
      <c r="A892" s="176"/>
      <c r="B892" s="173"/>
      <c r="C892" s="173"/>
      <c r="D892" s="173"/>
      <c r="E892" s="173"/>
      <c r="F892" s="176"/>
      <c r="G892" s="173"/>
      <c r="H892" s="173"/>
      <c r="I892" s="173"/>
      <c r="J892" s="173"/>
      <c r="K892" s="173"/>
      <c r="L892" s="126"/>
      <c r="M892" s="126"/>
      <c r="N892" s="126"/>
      <c r="O892" s="126"/>
      <c r="P892" s="126"/>
      <c r="Q892" s="126"/>
      <c r="R892" s="126"/>
      <c r="S892" s="126"/>
      <c r="T892" s="126"/>
      <c r="U892" s="126"/>
      <c r="V892" s="126"/>
    </row>
    <row r="893">
      <c r="A893" s="175"/>
      <c r="B893" s="174"/>
      <c r="C893" s="174"/>
      <c r="D893" s="174"/>
      <c r="E893" s="174"/>
      <c r="F893" s="175"/>
      <c r="G893" s="174"/>
      <c r="H893" s="174"/>
      <c r="I893" s="174"/>
      <c r="J893" s="174"/>
      <c r="K893" s="174"/>
      <c r="L893" s="139"/>
      <c r="M893" s="139"/>
      <c r="N893" s="139"/>
      <c r="O893" s="139"/>
      <c r="P893" s="139"/>
      <c r="Q893" s="139"/>
      <c r="R893" s="139"/>
      <c r="S893" s="139"/>
      <c r="T893" s="139"/>
      <c r="U893" s="139"/>
      <c r="V893" s="139"/>
    </row>
    <row r="894">
      <c r="A894" s="176"/>
      <c r="B894" s="173"/>
      <c r="C894" s="173"/>
      <c r="D894" s="173"/>
      <c r="E894" s="173"/>
      <c r="F894" s="176"/>
      <c r="G894" s="173"/>
      <c r="H894" s="173"/>
      <c r="I894" s="173"/>
      <c r="J894" s="173"/>
      <c r="K894" s="173"/>
      <c r="L894" s="126"/>
      <c r="M894" s="126"/>
      <c r="N894" s="126"/>
      <c r="O894" s="126"/>
      <c r="P894" s="126"/>
      <c r="Q894" s="126"/>
      <c r="R894" s="126"/>
      <c r="S894" s="126"/>
      <c r="T894" s="126"/>
      <c r="U894" s="126"/>
      <c r="V894" s="126"/>
    </row>
    <row r="895">
      <c r="A895" s="175"/>
      <c r="B895" s="174"/>
      <c r="C895" s="174"/>
      <c r="D895" s="174"/>
      <c r="E895" s="174"/>
      <c r="F895" s="175"/>
      <c r="G895" s="174"/>
      <c r="H895" s="174"/>
      <c r="I895" s="174"/>
      <c r="J895" s="174"/>
      <c r="K895" s="174"/>
      <c r="L895" s="139"/>
      <c r="M895" s="139"/>
      <c r="N895" s="139"/>
      <c r="O895" s="139"/>
      <c r="P895" s="139"/>
      <c r="Q895" s="139"/>
      <c r="R895" s="139"/>
      <c r="S895" s="139"/>
      <c r="T895" s="139"/>
      <c r="U895" s="139"/>
      <c r="V895" s="139"/>
    </row>
    <row r="896">
      <c r="A896" s="176"/>
      <c r="B896" s="173"/>
      <c r="C896" s="173"/>
      <c r="D896" s="173"/>
      <c r="E896" s="173"/>
      <c r="F896" s="176"/>
      <c r="G896" s="173"/>
      <c r="H896" s="173"/>
      <c r="I896" s="173"/>
      <c r="J896" s="173"/>
      <c r="K896" s="173"/>
      <c r="L896" s="126"/>
      <c r="M896" s="126"/>
      <c r="N896" s="126"/>
      <c r="O896" s="126"/>
      <c r="P896" s="126"/>
      <c r="Q896" s="126"/>
      <c r="R896" s="126"/>
      <c r="S896" s="126"/>
      <c r="T896" s="126"/>
      <c r="U896" s="126"/>
      <c r="V896" s="126"/>
    </row>
    <row r="897">
      <c r="A897" s="175"/>
      <c r="B897" s="174"/>
      <c r="C897" s="174"/>
      <c r="D897" s="174"/>
      <c r="E897" s="174"/>
      <c r="F897" s="175"/>
      <c r="G897" s="174"/>
      <c r="H897" s="174"/>
      <c r="I897" s="174"/>
      <c r="J897" s="174"/>
      <c r="K897" s="174"/>
      <c r="L897" s="139"/>
      <c r="M897" s="139"/>
      <c r="N897" s="139"/>
      <c r="O897" s="139"/>
      <c r="P897" s="139"/>
      <c r="Q897" s="139"/>
      <c r="R897" s="139"/>
      <c r="S897" s="139"/>
      <c r="T897" s="139"/>
      <c r="U897" s="139"/>
      <c r="V897" s="139"/>
    </row>
    <row r="898">
      <c r="A898" s="176"/>
      <c r="B898" s="173"/>
      <c r="C898" s="173"/>
      <c r="D898" s="173"/>
      <c r="E898" s="173"/>
      <c r="F898" s="176"/>
      <c r="G898" s="173"/>
      <c r="H898" s="173"/>
      <c r="I898" s="173"/>
      <c r="J898" s="173"/>
      <c r="K898" s="173"/>
      <c r="L898" s="126"/>
      <c r="M898" s="126"/>
      <c r="N898" s="126"/>
      <c r="O898" s="126"/>
      <c r="P898" s="126"/>
      <c r="Q898" s="126"/>
      <c r="R898" s="126"/>
      <c r="S898" s="126"/>
      <c r="T898" s="126"/>
      <c r="U898" s="126"/>
      <c r="V898" s="126"/>
    </row>
    <row r="899">
      <c r="A899" s="175"/>
      <c r="B899" s="174"/>
      <c r="C899" s="174"/>
      <c r="D899" s="174"/>
      <c r="E899" s="174"/>
      <c r="F899" s="175"/>
      <c r="G899" s="174"/>
      <c r="H899" s="174"/>
      <c r="I899" s="174"/>
      <c r="J899" s="174"/>
      <c r="K899" s="174"/>
      <c r="L899" s="139"/>
      <c r="M899" s="139"/>
      <c r="N899" s="139"/>
      <c r="O899" s="139"/>
      <c r="P899" s="139"/>
      <c r="Q899" s="139"/>
      <c r="R899" s="139"/>
      <c r="S899" s="139"/>
      <c r="T899" s="139"/>
      <c r="U899" s="139"/>
      <c r="V899" s="139"/>
    </row>
    <row r="900">
      <c r="A900" s="176"/>
      <c r="B900" s="173"/>
      <c r="C900" s="173"/>
      <c r="D900" s="173"/>
      <c r="E900" s="173"/>
      <c r="F900" s="176"/>
      <c r="G900" s="173"/>
      <c r="H900" s="173"/>
      <c r="I900" s="173"/>
      <c r="J900" s="173"/>
      <c r="K900" s="173"/>
      <c r="L900" s="126"/>
      <c r="M900" s="126"/>
      <c r="N900" s="126"/>
      <c r="O900" s="126"/>
      <c r="P900" s="126"/>
      <c r="Q900" s="126"/>
      <c r="R900" s="126"/>
      <c r="S900" s="126"/>
      <c r="T900" s="126"/>
      <c r="U900" s="126"/>
      <c r="V900" s="126"/>
    </row>
    <row r="901">
      <c r="A901" s="175"/>
      <c r="B901" s="174"/>
      <c r="C901" s="174"/>
      <c r="D901" s="174"/>
      <c r="E901" s="174"/>
      <c r="F901" s="175"/>
      <c r="G901" s="174"/>
      <c r="H901" s="174"/>
      <c r="I901" s="174"/>
      <c r="J901" s="174"/>
      <c r="K901" s="174"/>
      <c r="L901" s="139"/>
      <c r="M901" s="139"/>
      <c r="N901" s="139"/>
      <c r="O901" s="139"/>
      <c r="P901" s="139"/>
      <c r="Q901" s="139"/>
      <c r="R901" s="139"/>
      <c r="S901" s="139"/>
      <c r="T901" s="139"/>
      <c r="U901" s="139"/>
      <c r="V901" s="139"/>
    </row>
    <row r="902">
      <c r="A902" s="176"/>
      <c r="B902" s="173"/>
      <c r="C902" s="173"/>
      <c r="D902" s="173"/>
      <c r="E902" s="173"/>
      <c r="F902" s="176"/>
      <c r="G902" s="173"/>
      <c r="H902" s="173"/>
      <c r="I902" s="173"/>
      <c r="J902" s="173"/>
      <c r="K902" s="173"/>
      <c r="L902" s="126"/>
      <c r="M902" s="126"/>
      <c r="N902" s="126"/>
      <c r="O902" s="126"/>
      <c r="P902" s="126"/>
      <c r="Q902" s="126"/>
      <c r="R902" s="126"/>
      <c r="S902" s="126"/>
      <c r="T902" s="126"/>
      <c r="U902" s="126"/>
      <c r="V902" s="126"/>
    </row>
    <row r="903">
      <c r="A903" s="175"/>
      <c r="B903" s="174"/>
      <c r="C903" s="174"/>
      <c r="D903" s="174"/>
      <c r="E903" s="174"/>
      <c r="F903" s="175"/>
      <c r="G903" s="174"/>
      <c r="H903" s="174"/>
      <c r="I903" s="174"/>
      <c r="J903" s="174"/>
      <c r="K903" s="174"/>
      <c r="L903" s="139"/>
      <c r="M903" s="139"/>
      <c r="N903" s="139"/>
      <c r="O903" s="139"/>
      <c r="P903" s="139"/>
      <c r="Q903" s="139"/>
      <c r="R903" s="139"/>
      <c r="S903" s="139"/>
      <c r="T903" s="139"/>
      <c r="U903" s="139"/>
      <c r="V903" s="139"/>
    </row>
    <row r="904">
      <c r="A904" s="176"/>
      <c r="B904" s="173"/>
      <c r="C904" s="173"/>
      <c r="D904" s="173"/>
      <c r="E904" s="173"/>
      <c r="F904" s="176"/>
      <c r="G904" s="173"/>
      <c r="H904" s="173"/>
      <c r="I904" s="173"/>
      <c r="J904" s="173"/>
      <c r="K904" s="173"/>
      <c r="L904" s="126"/>
      <c r="M904" s="126"/>
      <c r="N904" s="126"/>
      <c r="O904" s="126"/>
      <c r="P904" s="126"/>
      <c r="Q904" s="126"/>
      <c r="R904" s="126"/>
      <c r="S904" s="126"/>
      <c r="T904" s="126"/>
      <c r="U904" s="126"/>
      <c r="V904" s="126"/>
    </row>
    <row r="905">
      <c r="A905" s="175"/>
      <c r="B905" s="174"/>
      <c r="C905" s="174"/>
      <c r="D905" s="174"/>
      <c r="E905" s="174"/>
      <c r="F905" s="175"/>
      <c r="G905" s="174"/>
      <c r="H905" s="174"/>
      <c r="I905" s="174"/>
      <c r="J905" s="174"/>
      <c r="K905" s="174"/>
      <c r="L905" s="139"/>
      <c r="M905" s="139"/>
      <c r="N905" s="139"/>
      <c r="O905" s="139"/>
      <c r="P905" s="139"/>
      <c r="Q905" s="139"/>
      <c r="R905" s="139"/>
      <c r="S905" s="139"/>
      <c r="T905" s="139"/>
      <c r="U905" s="139"/>
      <c r="V905" s="139"/>
    </row>
    <row r="906">
      <c r="A906" s="176"/>
      <c r="B906" s="173"/>
      <c r="C906" s="173"/>
      <c r="D906" s="173"/>
      <c r="E906" s="173"/>
      <c r="F906" s="176"/>
      <c r="G906" s="173"/>
      <c r="H906" s="173"/>
      <c r="I906" s="173"/>
      <c r="J906" s="173"/>
      <c r="K906" s="173"/>
      <c r="L906" s="126"/>
      <c r="M906" s="126"/>
      <c r="N906" s="126"/>
      <c r="O906" s="126"/>
      <c r="P906" s="126"/>
      <c r="Q906" s="126"/>
      <c r="R906" s="126"/>
      <c r="S906" s="126"/>
      <c r="T906" s="126"/>
      <c r="U906" s="126"/>
      <c r="V906" s="126"/>
    </row>
    <row r="907">
      <c r="A907" s="175"/>
      <c r="B907" s="174"/>
      <c r="C907" s="174"/>
      <c r="D907" s="174"/>
      <c r="E907" s="174"/>
      <c r="F907" s="175"/>
      <c r="G907" s="174"/>
      <c r="H907" s="174"/>
      <c r="I907" s="174"/>
      <c r="J907" s="174"/>
      <c r="K907" s="174"/>
      <c r="L907" s="139"/>
      <c r="M907" s="139"/>
      <c r="N907" s="139"/>
      <c r="O907" s="139"/>
      <c r="P907" s="139"/>
      <c r="Q907" s="139"/>
      <c r="R907" s="139"/>
      <c r="S907" s="139"/>
      <c r="T907" s="139"/>
      <c r="U907" s="139"/>
      <c r="V907" s="139"/>
    </row>
    <row r="908">
      <c r="A908" s="176"/>
      <c r="B908" s="173"/>
      <c r="C908" s="173"/>
      <c r="D908" s="173"/>
      <c r="E908" s="173"/>
      <c r="F908" s="176"/>
      <c r="G908" s="173"/>
      <c r="H908" s="173"/>
      <c r="I908" s="173"/>
      <c r="J908" s="173"/>
      <c r="K908" s="173"/>
      <c r="L908" s="126"/>
      <c r="M908" s="126"/>
      <c r="N908" s="126"/>
      <c r="O908" s="126"/>
      <c r="P908" s="126"/>
      <c r="Q908" s="126"/>
      <c r="R908" s="126"/>
      <c r="S908" s="126"/>
      <c r="T908" s="126"/>
      <c r="U908" s="126"/>
      <c r="V908" s="126"/>
    </row>
    <row r="909">
      <c r="A909" s="175"/>
      <c r="B909" s="174"/>
      <c r="C909" s="174"/>
      <c r="D909" s="174"/>
      <c r="E909" s="174"/>
      <c r="F909" s="175"/>
      <c r="G909" s="174"/>
      <c r="H909" s="174"/>
      <c r="I909" s="174"/>
      <c r="J909" s="174"/>
      <c r="K909" s="174"/>
      <c r="L909" s="139"/>
      <c r="M909" s="139"/>
      <c r="N909" s="139"/>
      <c r="O909" s="139"/>
      <c r="P909" s="139"/>
      <c r="Q909" s="139"/>
      <c r="R909" s="139"/>
      <c r="S909" s="139"/>
      <c r="T909" s="139"/>
      <c r="U909" s="139"/>
      <c r="V909" s="139"/>
    </row>
    <row r="910">
      <c r="A910" s="176"/>
      <c r="B910" s="173"/>
      <c r="C910" s="173"/>
      <c r="D910" s="173"/>
      <c r="E910" s="173"/>
      <c r="F910" s="176"/>
      <c r="G910" s="173"/>
      <c r="H910" s="173"/>
      <c r="I910" s="173"/>
      <c r="J910" s="173"/>
      <c r="K910" s="173"/>
      <c r="L910" s="126"/>
      <c r="M910" s="126"/>
      <c r="N910" s="126"/>
      <c r="O910" s="126"/>
      <c r="P910" s="126"/>
      <c r="Q910" s="126"/>
      <c r="R910" s="126"/>
      <c r="S910" s="126"/>
      <c r="T910" s="126"/>
      <c r="U910" s="126"/>
      <c r="V910" s="126"/>
    </row>
    <row r="911">
      <c r="A911" s="175"/>
      <c r="B911" s="174"/>
      <c r="C911" s="174"/>
      <c r="D911" s="174"/>
      <c r="E911" s="174"/>
      <c r="F911" s="175"/>
      <c r="G911" s="174"/>
      <c r="H911" s="174"/>
      <c r="I911" s="174"/>
      <c r="J911" s="174"/>
      <c r="K911" s="174"/>
      <c r="L911" s="139"/>
      <c r="M911" s="139"/>
      <c r="N911" s="139"/>
      <c r="O911" s="139"/>
      <c r="P911" s="139"/>
      <c r="Q911" s="139"/>
      <c r="R911" s="139"/>
      <c r="S911" s="139"/>
      <c r="T911" s="139"/>
      <c r="U911" s="139"/>
      <c r="V911" s="139"/>
    </row>
    <row r="912">
      <c r="A912" s="176"/>
      <c r="B912" s="173"/>
      <c r="C912" s="173"/>
      <c r="D912" s="173"/>
      <c r="E912" s="173"/>
      <c r="F912" s="176"/>
      <c r="G912" s="173"/>
      <c r="H912" s="173"/>
      <c r="I912" s="173"/>
      <c r="J912" s="173"/>
      <c r="K912" s="173"/>
      <c r="L912" s="126"/>
      <c r="M912" s="126"/>
      <c r="N912" s="126"/>
      <c r="O912" s="126"/>
      <c r="P912" s="126"/>
      <c r="Q912" s="126"/>
      <c r="R912" s="126"/>
      <c r="S912" s="126"/>
      <c r="T912" s="126"/>
      <c r="U912" s="126"/>
      <c r="V912" s="126"/>
    </row>
    <row r="913">
      <c r="A913" s="175"/>
      <c r="B913" s="174"/>
      <c r="C913" s="174"/>
      <c r="D913" s="174"/>
      <c r="E913" s="174"/>
      <c r="F913" s="175"/>
      <c r="G913" s="174"/>
      <c r="H913" s="174"/>
      <c r="I913" s="174"/>
      <c r="J913" s="174"/>
      <c r="K913" s="174"/>
      <c r="L913" s="139"/>
      <c r="M913" s="139"/>
      <c r="N913" s="139"/>
      <c r="O913" s="139"/>
      <c r="P913" s="139"/>
      <c r="Q913" s="139"/>
      <c r="R913" s="139"/>
      <c r="S913" s="139"/>
      <c r="T913" s="139"/>
      <c r="U913" s="139"/>
      <c r="V913" s="139"/>
    </row>
    <row r="914">
      <c r="A914" s="176"/>
      <c r="B914" s="173"/>
      <c r="C914" s="173"/>
      <c r="D914" s="173"/>
      <c r="E914" s="173"/>
      <c r="F914" s="176"/>
      <c r="G914" s="173"/>
      <c r="H914" s="173"/>
      <c r="I914" s="173"/>
      <c r="J914" s="173"/>
      <c r="K914" s="173"/>
      <c r="L914" s="126"/>
      <c r="M914" s="126"/>
      <c r="N914" s="126"/>
      <c r="O914" s="126"/>
      <c r="P914" s="126"/>
      <c r="Q914" s="126"/>
      <c r="R914" s="126"/>
      <c r="S914" s="126"/>
      <c r="T914" s="126"/>
      <c r="U914" s="126"/>
      <c r="V914" s="126"/>
    </row>
    <row r="915">
      <c r="A915" s="175"/>
      <c r="B915" s="174"/>
      <c r="C915" s="174"/>
      <c r="D915" s="174"/>
      <c r="E915" s="174"/>
      <c r="F915" s="175"/>
      <c r="G915" s="174"/>
      <c r="H915" s="174"/>
      <c r="I915" s="174"/>
      <c r="J915" s="174"/>
      <c r="K915" s="174"/>
      <c r="L915" s="139"/>
      <c r="M915" s="139"/>
      <c r="N915" s="139"/>
      <c r="O915" s="139"/>
      <c r="P915" s="139"/>
      <c r="Q915" s="139"/>
      <c r="R915" s="139"/>
      <c r="S915" s="139"/>
      <c r="T915" s="139"/>
      <c r="U915" s="139"/>
      <c r="V915" s="139"/>
    </row>
    <row r="916">
      <c r="A916" s="176"/>
      <c r="B916" s="173"/>
      <c r="C916" s="173"/>
      <c r="D916" s="173"/>
      <c r="E916" s="173"/>
      <c r="F916" s="176"/>
      <c r="G916" s="173"/>
      <c r="H916" s="173"/>
      <c r="I916" s="173"/>
      <c r="J916" s="173"/>
      <c r="K916" s="173"/>
      <c r="L916" s="126"/>
      <c r="M916" s="126"/>
      <c r="N916" s="126"/>
      <c r="O916" s="126"/>
      <c r="P916" s="126"/>
      <c r="Q916" s="126"/>
      <c r="R916" s="126"/>
      <c r="S916" s="126"/>
      <c r="T916" s="126"/>
      <c r="U916" s="126"/>
      <c r="V916" s="126"/>
    </row>
    <row r="917">
      <c r="A917" s="175"/>
      <c r="B917" s="174"/>
      <c r="C917" s="174"/>
      <c r="D917" s="174"/>
      <c r="E917" s="174"/>
      <c r="F917" s="175"/>
      <c r="G917" s="174"/>
      <c r="H917" s="174"/>
      <c r="I917" s="174"/>
      <c r="J917" s="174"/>
      <c r="K917" s="174"/>
      <c r="L917" s="139"/>
      <c r="M917" s="139"/>
      <c r="N917" s="139"/>
      <c r="O917" s="139"/>
      <c r="P917" s="139"/>
      <c r="Q917" s="139"/>
      <c r="R917" s="139"/>
      <c r="S917" s="139"/>
      <c r="T917" s="139"/>
      <c r="U917" s="139"/>
      <c r="V917" s="139"/>
    </row>
    <row r="918">
      <c r="A918" s="176"/>
      <c r="B918" s="173"/>
      <c r="C918" s="173"/>
      <c r="D918" s="173"/>
      <c r="E918" s="173"/>
      <c r="F918" s="176"/>
      <c r="G918" s="173"/>
      <c r="H918" s="173"/>
      <c r="I918" s="173"/>
      <c r="J918" s="173"/>
      <c r="K918" s="173"/>
      <c r="L918" s="126"/>
      <c r="M918" s="126"/>
      <c r="N918" s="126"/>
      <c r="O918" s="126"/>
      <c r="P918" s="126"/>
      <c r="Q918" s="126"/>
      <c r="R918" s="126"/>
      <c r="S918" s="126"/>
      <c r="T918" s="126"/>
      <c r="U918" s="126"/>
      <c r="V918" s="126"/>
    </row>
    <row r="919">
      <c r="A919" s="175"/>
      <c r="B919" s="174"/>
      <c r="C919" s="174"/>
      <c r="D919" s="174"/>
      <c r="E919" s="174"/>
      <c r="F919" s="175"/>
      <c r="G919" s="174"/>
      <c r="H919" s="174"/>
      <c r="I919" s="174"/>
      <c r="J919" s="174"/>
      <c r="K919" s="174"/>
      <c r="L919" s="139"/>
      <c r="M919" s="139"/>
      <c r="N919" s="139"/>
      <c r="O919" s="139"/>
      <c r="P919" s="139"/>
      <c r="Q919" s="139"/>
      <c r="R919" s="139"/>
      <c r="S919" s="139"/>
      <c r="T919" s="139"/>
      <c r="U919" s="139"/>
      <c r="V919" s="139"/>
    </row>
    <row r="920">
      <c r="A920" s="176"/>
      <c r="B920" s="173"/>
      <c r="C920" s="173"/>
      <c r="D920" s="173"/>
      <c r="E920" s="173"/>
      <c r="F920" s="176"/>
      <c r="G920" s="173"/>
      <c r="H920" s="173"/>
      <c r="I920" s="173"/>
      <c r="J920" s="173"/>
      <c r="K920" s="173"/>
      <c r="L920" s="126"/>
      <c r="M920" s="126"/>
      <c r="N920" s="126"/>
      <c r="O920" s="126"/>
      <c r="P920" s="126"/>
      <c r="Q920" s="126"/>
      <c r="R920" s="126"/>
      <c r="S920" s="126"/>
      <c r="T920" s="126"/>
      <c r="U920" s="126"/>
      <c r="V920" s="126"/>
    </row>
    <row r="921">
      <c r="A921" s="175"/>
      <c r="B921" s="174"/>
      <c r="C921" s="174"/>
      <c r="D921" s="174"/>
      <c r="E921" s="174"/>
      <c r="F921" s="175"/>
      <c r="G921" s="174"/>
      <c r="H921" s="174"/>
      <c r="I921" s="174"/>
      <c r="J921" s="174"/>
      <c r="K921" s="174"/>
      <c r="L921" s="139"/>
      <c r="M921" s="139"/>
      <c r="N921" s="139"/>
      <c r="O921" s="139"/>
      <c r="P921" s="139"/>
      <c r="Q921" s="139"/>
      <c r="R921" s="139"/>
      <c r="S921" s="139"/>
      <c r="T921" s="139"/>
      <c r="U921" s="139"/>
      <c r="V921" s="139"/>
    </row>
    <row r="922">
      <c r="A922" s="176"/>
      <c r="B922" s="173"/>
      <c r="C922" s="173"/>
      <c r="D922" s="173"/>
      <c r="E922" s="173"/>
      <c r="F922" s="176"/>
      <c r="G922" s="173"/>
      <c r="H922" s="173"/>
      <c r="I922" s="173"/>
      <c r="J922" s="173"/>
      <c r="K922" s="173"/>
      <c r="L922" s="126"/>
      <c r="M922" s="126"/>
      <c r="N922" s="126"/>
      <c r="O922" s="126"/>
      <c r="P922" s="126"/>
      <c r="Q922" s="126"/>
      <c r="R922" s="126"/>
      <c r="S922" s="126"/>
      <c r="T922" s="126"/>
      <c r="U922" s="126"/>
      <c r="V922" s="126"/>
    </row>
    <row r="923">
      <c r="A923" s="175"/>
      <c r="B923" s="174"/>
      <c r="C923" s="174"/>
      <c r="D923" s="174"/>
      <c r="E923" s="174"/>
      <c r="F923" s="175"/>
      <c r="G923" s="174"/>
      <c r="H923" s="174"/>
      <c r="I923" s="174"/>
      <c r="J923" s="174"/>
      <c r="K923" s="174"/>
      <c r="L923" s="139"/>
      <c r="M923" s="139"/>
      <c r="N923" s="139"/>
      <c r="O923" s="139"/>
      <c r="P923" s="139"/>
      <c r="Q923" s="139"/>
      <c r="R923" s="139"/>
      <c r="S923" s="139"/>
      <c r="T923" s="139"/>
      <c r="U923" s="139"/>
      <c r="V923" s="139"/>
    </row>
    <row r="924">
      <c r="A924" s="176"/>
      <c r="B924" s="173"/>
      <c r="C924" s="173"/>
      <c r="D924" s="173"/>
      <c r="E924" s="173"/>
      <c r="F924" s="176"/>
      <c r="G924" s="173"/>
      <c r="H924" s="173"/>
      <c r="I924" s="173"/>
      <c r="J924" s="173"/>
      <c r="K924" s="173"/>
      <c r="L924" s="126"/>
      <c r="M924" s="126"/>
      <c r="N924" s="126"/>
      <c r="O924" s="126"/>
      <c r="P924" s="126"/>
      <c r="Q924" s="126"/>
      <c r="R924" s="126"/>
      <c r="S924" s="126"/>
      <c r="T924" s="126"/>
      <c r="U924" s="126"/>
      <c r="V924" s="126"/>
    </row>
    <row r="925">
      <c r="A925" s="175"/>
      <c r="B925" s="174"/>
      <c r="C925" s="174"/>
      <c r="D925" s="174"/>
      <c r="E925" s="174"/>
      <c r="F925" s="175"/>
      <c r="G925" s="174"/>
      <c r="H925" s="174"/>
      <c r="I925" s="174"/>
      <c r="J925" s="174"/>
      <c r="K925" s="174"/>
      <c r="L925" s="139"/>
      <c r="M925" s="139"/>
      <c r="N925" s="139"/>
      <c r="O925" s="139"/>
      <c r="P925" s="139"/>
      <c r="Q925" s="139"/>
      <c r="R925" s="139"/>
      <c r="S925" s="139"/>
      <c r="T925" s="139"/>
      <c r="U925" s="139"/>
      <c r="V925" s="139"/>
    </row>
    <row r="926">
      <c r="A926" s="176"/>
      <c r="B926" s="173"/>
      <c r="C926" s="173"/>
      <c r="D926" s="173"/>
      <c r="E926" s="173"/>
      <c r="F926" s="176"/>
      <c r="G926" s="173"/>
      <c r="H926" s="173"/>
      <c r="I926" s="173"/>
      <c r="J926" s="173"/>
      <c r="K926" s="173"/>
      <c r="L926" s="126"/>
      <c r="M926" s="126"/>
      <c r="N926" s="126"/>
      <c r="O926" s="126"/>
      <c r="P926" s="126"/>
      <c r="Q926" s="126"/>
      <c r="R926" s="126"/>
      <c r="S926" s="126"/>
      <c r="T926" s="126"/>
      <c r="U926" s="126"/>
      <c r="V926" s="126"/>
    </row>
    <row r="927">
      <c r="A927" s="175"/>
      <c r="B927" s="174"/>
      <c r="C927" s="174"/>
      <c r="D927" s="174"/>
      <c r="E927" s="174"/>
      <c r="F927" s="175"/>
      <c r="G927" s="174"/>
      <c r="H927" s="174"/>
      <c r="I927" s="174"/>
      <c r="J927" s="174"/>
      <c r="K927" s="174"/>
      <c r="L927" s="139"/>
      <c r="M927" s="139"/>
      <c r="N927" s="139"/>
      <c r="O927" s="139"/>
      <c r="P927" s="139"/>
      <c r="Q927" s="139"/>
      <c r="R927" s="139"/>
      <c r="S927" s="139"/>
      <c r="T927" s="139"/>
      <c r="U927" s="139"/>
      <c r="V927" s="139"/>
    </row>
    <row r="928">
      <c r="A928" s="176"/>
      <c r="B928" s="173"/>
      <c r="C928" s="173"/>
      <c r="D928" s="173"/>
      <c r="E928" s="173"/>
      <c r="F928" s="176"/>
      <c r="G928" s="173"/>
      <c r="H928" s="173"/>
      <c r="I928" s="173"/>
      <c r="J928" s="173"/>
      <c r="K928" s="173"/>
      <c r="L928" s="126"/>
      <c r="M928" s="126"/>
      <c r="N928" s="126"/>
      <c r="O928" s="126"/>
      <c r="P928" s="126"/>
      <c r="Q928" s="126"/>
      <c r="R928" s="126"/>
      <c r="S928" s="126"/>
      <c r="T928" s="126"/>
      <c r="U928" s="126"/>
      <c r="V928" s="126"/>
    </row>
    <row r="929">
      <c r="A929" s="175"/>
      <c r="B929" s="174"/>
      <c r="C929" s="174"/>
      <c r="D929" s="174"/>
      <c r="E929" s="174"/>
      <c r="F929" s="175"/>
      <c r="G929" s="174"/>
      <c r="H929" s="174"/>
      <c r="I929" s="174"/>
      <c r="J929" s="174"/>
      <c r="K929" s="174"/>
      <c r="L929" s="139"/>
      <c r="M929" s="139"/>
      <c r="N929" s="139"/>
      <c r="O929" s="139"/>
      <c r="P929" s="139"/>
      <c r="Q929" s="139"/>
      <c r="R929" s="139"/>
      <c r="S929" s="139"/>
      <c r="T929" s="139"/>
      <c r="U929" s="139"/>
      <c r="V929" s="139"/>
    </row>
    <row r="930">
      <c r="A930" s="176"/>
      <c r="B930" s="173"/>
      <c r="C930" s="173"/>
      <c r="D930" s="173"/>
      <c r="E930" s="173"/>
      <c r="F930" s="176"/>
      <c r="G930" s="173"/>
      <c r="H930" s="173"/>
      <c r="I930" s="173"/>
      <c r="J930" s="173"/>
      <c r="K930" s="173"/>
      <c r="L930" s="126"/>
      <c r="M930" s="126"/>
      <c r="N930" s="126"/>
      <c r="O930" s="126"/>
      <c r="P930" s="126"/>
      <c r="Q930" s="126"/>
      <c r="R930" s="126"/>
      <c r="S930" s="126"/>
      <c r="T930" s="126"/>
      <c r="U930" s="126"/>
      <c r="V930" s="126"/>
    </row>
    <row r="931">
      <c r="A931" s="175"/>
      <c r="B931" s="174"/>
      <c r="C931" s="174"/>
      <c r="D931" s="174"/>
      <c r="E931" s="174"/>
      <c r="F931" s="175"/>
      <c r="G931" s="174"/>
      <c r="H931" s="174"/>
      <c r="I931" s="174"/>
      <c r="J931" s="174"/>
      <c r="K931" s="174"/>
      <c r="L931" s="139"/>
      <c r="M931" s="139"/>
      <c r="N931" s="139"/>
      <c r="O931" s="139"/>
      <c r="P931" s="139"/>
      <c r="Q931" s="139"/>
      <c r="R931" s="139"/>
      <c r="S931" s="139"/>
      <c r="T931" s="139"/>
      <c r="U931" s="139"/>
      <c r="V931" s="139"/>
    </row>
    <row r="932">
      <c r="A932" s="176"/>
      <c r="B932" s="173"/>
      <c r="C932" s="173"/>
      <c r="D932" s="173"/>
      <c r="E932" s="173"/>
      <c r="F932" s="176"/>
      <c r="G932" s="173"/>
      <c r="H932" s="173"/>
      <c r="I932" s="173"/>
      <c r="J932" s="173"/>
      <c r="K932" s="173"/>
      <c r="L932" s="126"/>
      <c r="M932" s="126"/>
      <c r="N932" s="126"/>
      <c r="O932" s="126"/>
      <c r="P932" s="126"/>
      <c r="Q932" s="126"/>
      <c r="R932" s="126"/>
      <c r="S932" s="126"/>
      <c r="T932" s="126"/>
      <c r="U932" s="126"/>
      <c r="V932" s="126"/>
    </row>
    <row r="933">
      <c r="A933" s="175"/>
      <c r="B933" s="174"/>
      <c r="C933" s="174"/>
      <c r="D933" s="174"/>
      <c r="E933" s="174"/>
      <c r="F933" s="175"/>
      <c r="G933" s="174"/>
      <c r="H933" s="174"/>
      <c r="I933" s="174"/>
      <c r="J933" s="174"/>
      <c r="K933" s="174"/>
      <c r="L933" s="139"/>
      <c r="M933" s="139"/>
      <c r="N933" s="139"/>
      <c r="O933" s="139"/>
      <c r="P933" s="139"/>
      <c r="Q933" s="139"/>
      <c r="R933" s="139"/>
      <c r="S933" s="139"/>
      <c r="T933" s="139"/>
      <c r="U933" s="139"/>
      <c r="V933" s="139"/>
    </row>
    <row r="934">
      <c r="A934" s="176"/>
      <c r="B934" s="173"/>
      <c r="C934" s="173"/>
      <c r="D934" s="173"/>
      <c r="E934" s="173"/>
      <c r="F934" s="176"/>
      <c r="G934" s="173"/>
      <c r="H934" s="173"/>
      <c r="I934" s="173"/>
      <c r="J934" s="173"/>
      <c r="K934" s="173"/>
      <c r="L934" s="126"/>
      <c r="M934" s="126"/>
      <c r="N934" s="126"/>
      <c r="O934" s="126"/>
      <c r="P934" s="126"/>
      <c r="Q934" s="126"/>
      <c r="R934" s="126"/>
      <c r="S934" s="126"/>
      <c r="T934" s="126"/>
      <c r="U934" s="126"/>
      <c r="V934" s="126"/>
    </row>
    <row r="935">
      <c r="A935" s="175"/>
      <c r="B935" s="174"/>
      <c r="C935" s="174"/>
      <c r="D935" s="174"/>
      <c r="E935" s="174"/>
      <c r="F935" s="175"/>
      <c r="G935" s="174"/>
      <c r="H935" s="174"/>
      <c r="I935" s="174"/>
      <c r="J935" s="174"/>
      <c r="K935" s="174"/>
      <c r="L935" s="139"/>
      <c r="M935" s="139"/>
      <c r="N935" s="139"/>
      <c r="O935" s="139"/>
      <c r="P935" s="139"/>
      <c r="Q935" s="139"/>
      <c r="R935" s="139"/>
      <c r="S935" s="139"/>
      <c r="T935" s="139"/>
      <c r="U935" s="139"/>
      <c r="V935" s="139"/>
    </row>
    <row r="936">
      <c r="A936" s="176"/>
      <c r="B936" s="173"/>
      <c r="C936" s="173"/>
      <c r="D936" s="173"/>
      <c r="E936" s="173"/>
      <c r="F936" s="176"/>
      <c r="G936" s="173"/>
      <c r="H936" s="173"/>
      <c r="I936" s="173"/>
      <c r="J936" s="173"/>
      <c r="K936" s="173"/>
      <c r="L936" s="126"/>
      <c r="M936" s="126"/>
      <c r="N936" s="126"/>
      <c r="O936" s="126"/>
      <c r="P936" s="126"/>
      <c r="Q936" s="126"/>
      <c r="R936" s="126"/>
      <c r="S936" s="126"/>
      <c r="T936" s="126"/>
      <c r="U936" s="126"/>
      <c r="V936" s="126"/>
    </row>
    <row r="937">
      <c r="A937" s="175"/>
      <c r="B937" s="174"/>
      <c r="C937" s="174"/>
      <c r="D937" s="174"/>
      <c r="E937" s="174"/>
      <c r="F937" s="175"/>
      <c r="G937" s="174"/>
      <c r="H937" s="174"/>
      <c r="I937" s="174"/>
      <c r="J937" s="174"/>
      <c r="K937" s="174"/>
      <c r="L937" s="139"/>
      <c r="M937" s="139"/>
      <c r="N937" s="139"/>
      <c r="O937" s="139"/>
      <c r="P937" s="139"/>
      <c r="Q937" s="139"/>
      <c r="R937" s="139"/>
      <c r="S937" s="139"/>
      <c r="T937" s="139"/>
      <c r="U937" s="139"/>
      <c r="V937" s="139"/>
    </row>
    <row r="938">
      <c r="A938" s="176"/>
      <c r="B938" s="173"/>
      <c r="C938" s="173"/>
      <c r="D938" s="173"/>
      <c r="E938" s="173"/>
      <c r="F938" s="176"/>
      <c r="G938" s="173"/>
      <c r="H938" s="173"/>
      <c r="I938" s="173"/>
      <c r="J938" s="173"/>
      <c r="K938" s="173"/>
      <c r="L938" s="126"/>
      <c r="M938" s="126"/>
      <c r="N938" s="126"/>
      <c r="O938" s="126"/>
      <c r="P938" s="126"/>
      <c r="Q938" s="126"/>
      <c r="R938" s="126"/>
      <c r="S938" s="126"/>
      <c r="T938" s="126"/>
      <c r="U938" s="126"/>
      <c r="V938" s="126"/>
    </row>
    <row r="939">
      <c r="A939" s="175"/>
      <c r="B939" s="174"/>
      <c r="C939" s="174"/>
      <c r="D939" s="174"/>
      <c r="E939" s="174"/>
      <c r="F939" s="175"/>
      <c r="G939" s="174"/>
      <c r="H939" s="174"/>
      <c r="I939" s="174"/>
      <c r="J939" s="174"/>
      <c r="K939" s="174"/>
      <c r="L939" s="139"/>
      <c r="M939" s="139"/>
      <c r="N939" s="139"/>
      <c r="O939" s="139"/>
      <c r="P939" s="139"/>
      <c r="Q939" s="139"/>
      <c r="R939" s="139"/>
      <c r="S939" s="139"/>
      <c r="T939" s="139"/>
      <c r="U939" s="139"/>
      <c r="V939" s="139"/>
    </row>
    <row r="940">
      <c r="A940" s="176"/>
      <c r="B940" s="173"/>
      <c r="C940" s="173"/>
      <c r="D940" s="173"/>
      <c r="E940" s="173"/>
      <c r="F940" s="176"/>
      <c r="G940" s="173"/>
      <c r="H940" s="173"/>
      <c r="I940" s="173"/>
      <c r="J940" s="173"/>
      <c r="K940" s="173"/>
      <c r="L940" s="126"/>
      <c r="M940" s="126"/>
      <c r="N940" s="126"/>
      <c r="O940" s="126"/>
      <c r="P940" s="126"/>
      <c r="Q940" s="126"/>
      <c r="R940" s="126"/>
      <c r="S940" s="126"/>
      <c r="T940" s="126"/>
      <c r="U940" s="126"/>
      <c r="V940" s="126"/>
    </row>
    <row r="941">
      <c r="A941" s="175"/>
      <c r="B941" s="174"/>
      <c r="C941" s="174"/>
      <c r="D941" s="174"/>
      <c r="E941" s="174"/>
      <c r="F941" s="175"/>
      <c r="G941" s="174"/>
      <c r="H941" s="174"/>
      <c r="I941" s="174"/>
      <c r="J941" s="174"/>
      <c r="K941" s="174"/>
      <c r="L941" s="139"/>
      <c r="M941" s="139"/>
      <c r="N941" s="139"/>
      <c r="O941" s="139"/>
      <c r="P941" s="139"/>
      <c r="Q941" s="139"/>
      <c r="R941" s="139"/>
      <c r="S941" s="139"/>
      <c r="T941" s="139"/>
      <c r="U941" s="139"/>
      <c r="V941" s="139"/>
    </row>
    <row r="942">
      <c r="A942" s="176"/>
      <c r="B942" s="173"/>
      <c r="C942" s="173"/>
      <c r="D942" s="173"/>
      <c r="E942" s="173"/>
      <c r="F942" s="176"/>
      <c r="G942" s="173"/>
      <c r="H942" s="173"/>
      <c r="I942" s="173"/>
      <c r="J942" s="173"/>
      <c r="K942" s="173"/>
      <c r="L942" s="126"/>
      <c r="M942" s="126"/>
      <c r="N942" s="126"/>
      <c r="O942" s="126"/>
      <c r="P942" s="126"/>
      <c r="Q942" s="126"/>
      <c r="R942" s="126"/>
      <c r="S942" s="126"/>
      <c r="T942" s="126"/>
      <c r="U942" s="126"/>
      <c r="V942" s="126"/>
    </row>
    <row r="943">
      <c r="A943" s="175"/>
      <c r="B943" s="174"/>
      <c r="C943" s="174"/>
      <c r="D943" s="174"/>
      <c r="E943" s="174"/>
      <c r="F943" s="175"/>
      <c r="G943" s="174"/>
      <c r="H943" s="174"/>
      <c r="I943" s="174"/>
      <c r="J943" s="174"/>
      <c r="K943" s="174"/>
      <c r="L943" s="139"/>
      <c r="M943" s="139"/>
      <c r="N943" s="139"/>
      <c r="O943" s="139"/>
      <c r="P943" s="139"/>
      <c r="Q943" s="139"/>
      <c r="R943" s="139"/>
      <c r="S943" s="139"/>
      <c r="T943" s="139"/>
      <c r="U943" s="139"/>
      <c r="V943" s="139"/>
    </row>
    <row r="944">
      <c r="A944" s="176"/>
      <c r="B944" s="173"/>
      <c r="C944" s="173"/>
      <c r="D944" s="173"/>
      <c r="E944" s="173"/>
      <c r="F944" s="176"/>
      <c r="G944" s="173"/>
      <c r="H944" s="173"/>
      <c r="I944" s="173"/>
      <c r="J944" s="173"/>
      <c r="K944" s="173"/>
      <c r="L944" s="126"/>
      <c r="M944" s="126"/>
      <c r="N944" s="126"/>
      <c r="O944" s="126"/>
      <c r="P944" s="126"/>
      <c r="Q944" s="126"/>
      <c r="R944" s="126"/>
      <c r="S944" s="126"/>
      <c r="T944" s="126"/>
      <c r="U944" s="126"/>
      <c r="V944" s="126"/>
    </row>
    <row r="945">
      <c r="A945" s="175"/>
      <c r="B945" s="174"/>
      <c r="C945" s="174"/>
      <c r="D945" s="174"/>
      <c r="E945" s="174"/>
      <c r="F945" s="175"/>
      <c r="G945" s="174"/>
      <c r="H945" s="174"/>
      <c r="I945" s="174"/>
      <c r="J945" s="174"/>
      <c r="K945" s="174"/>
      <c r="L945" s="139"/>
      <c r="M945" s="139"/>
      <c r="N945" s="139"/>
      <c r="O945" s="139"/>
      <c r="P945" s="139"/>
      <c r="Q945" s="139"/>
      <c r="R945" s="139"/>
      <c r="S945" s="139"/>
      <c r="T945" s="139"/>
      <c r="U945" s="139"/>
      <c r="V945" s="139"/>
    </row>
    <row r="946">
      <c r="A946" s="176"/>
      <c r="B946" s="173"/>
      <c r="C946" s="173"/>
      <c r="D946" s="173"/>
      <c r="E946" s="173"/>
      <c r="F946" s="176"/>
      <c r="G946" s="173"/>
      <c r="H946" s="173"/>
      <c r="I946" s="173"/>
      <c r="J946" s="173"/>
      <c r="K946" s="173"/>
      <c r="L946" s="126"/>
      <c r="M946" s="126"/>
      <c r="N946" s="126"/>
      <c r="O946" s="126"/>
      <c r="P946" s="126"/>
      <c r="Q946" s="126"/>
      <c r="R946" s="126"/>
      <c r="S946" s="126"/>
      <c r="T946" s="126"/>
      <c r="U946" s="126"/>
      <c r="V946" s="126"/>
    </row>
    <row r="947">
      <c r="A947" s="175"/>
      <c r="B947" s="174"/>
      <c r="C947" s="174"/>
      <c r="D947" s="174"/>
      <c r="E947" s="174"/>
      <c r="F947" s="175"/>
      <c r="G947" s="174"/>
      <c r="H947" s="174"/>
      <c r="I947" s="174"/>
      <c r="J947" s="174"/>
      <c r="K947" s="174"/>
      <c r="L947" s="139"/>
      <c r="M947" s="139"/>
      <c r="N947" s="139"/>
      <c r="O947" s="139"/>
      <c r="P947" s="139"/>
      <c r="Q947" s="139"/>
      <c r="R947" s="139"/>
      <c r="S947" s="139"/>
      <c r="T947" s="139"/>
      <c r="U947" s="139"/>
      <c r="V947" s="139"/>
    </row>
    <row r="948">
      <c r="A948" s="176"/>
      <c r="B948" s="173"/>
      <c r="C948" s="173"/>
      <c r="D948" s="173"/>
      <c r="E948" s="173"/>
      <c r="F948" s="176"/>
      <c r="G948" s="173"/>
      <c r="H948" s="173"/>
      <c r="I948" s="173"/>
      <c r="J948" s="173"/>
      <c r="K948" s="173"/>
      <c r="L948" s="126"/>
      <c r="M948" s="126"/>
      <c r="N948" s="126"/>
      <c r="O948" s="126"/>
      <c r="P948" s="126"/>
      <c r="Q948" s="126"/>
      <c r="R948" s="126"/>
      <c r="S948" s="126"/>
      <c r="T948" s="126"/>
      <c r="U948" s="126"/>
      <c r="V948" s="126"/>
    </row>
    <row r="949">
      <c r="A949" s="175"/>
      <c r="B949" s="174"/>
      <c r="C949" s="174"/>
      <c r="D949" s="174"/>
      <c r="E949" s="174"/>
      <c r="F949" s="175"/>
      <c r="G949" s="174"/>
      <c r="H949" s="174"/>
      <c r="I949" s="174"/>
      <c r="J949" s="174"/>
      <c r="K949" s="174"/>
      <c r="L949" s="139"/>
      <c r="M949" s="139"/>
      <c r="N949" s="139"/>
      <c r="O949" s="139"/>
      <c r="P949" s="139"/>
      <c r="Q949" s="139"/>
      <c r="R949" s="139"/>
      <c r="S949" s="139"/>
      <c r="T949" s="139"/>
      <c r="U949" s="139"/>
      <c r="V949" s="139"/>
    </row>
    <row r="950">
      <c r="A950" s="176"/>
      <c r="B950" s="173"/>
      <c r="C950" s="173"/>
      <c r="D950" s="173"/>
      <c r="E950" s="173"/>
      <c r="F950" s="176"/>
      <c r="G950" s="173"/>
      <c r="H950" s="173"/>
      <c r="I950" s="173"/>
      <c r="J950" s="173"/>
      <c r="K950" s="173"/>
      <c r="L950" s="126"/>
      <c r="M950" s="126"/>
      <c r="N950" s="126"/>
      <c r="O950" s="126"/>
      <c r="P950" s="126"/>
      <c r="Q950" s="126"/>
      <c r="R950" s="126"/>
      <c r="S950" s="126"/>
      <c r="T950" s="126"/>
      <c r="U950" s="126"/>
      <c r="V950" s="126"/>
    </row>
    <row r="951">
      <c r="A951" s="175"/>
      <c r="B951" s="174"/>
      <c r="C951" s="174"/>
      <c r="D951" s="174"/>
      <c r="E951" s="174"/>
      <c r="F951" s="175"/>
      <c r="G951" s="174"/>
      <c r="H951" s="174"/>
      <c r="I951" s="174"/>
      <c r="J951" s="174"/>
      <c r="K951" s="174"/>
      <c r="L951" s="139"/>
      <c r="M951" s="139"/>
      <c r="N951" s="139"/>
      <c r="O951" s="139"/>
      <c r="P951" s="139"/>
      <c r="Q951" s="139"/>
      <c r="R951" s="139"/>
      <c r="S951" s="139"/>
      <c r="T951" s="139"/>
      <c r="U951" s="139"/>
      <c r="V951" s="139"/>
    </row>
    <row r="952">
      <c r="A952" s="176"/>
      <c r="B952" s="173"/>
      <c r="C952" s="173"/>
      <c r="D952" s="173"/>
      <c r="E952" s="173"/>
      <c r="F952" s="176"/>
      <c r="G952" s="173"/>
      <c r="H952" s="173"/>
      <c r="I952" s="173"/>
      <c r="J952" s="173"/>
      <c r="K952" s="173"/>
      <c r="L952" s="126"/>
      <c r="M952" s="126"/>
      <c r="N952" s="126"/>
      <c r="O952" s="126"/>
      <c r="P952" s="126"/>
      <c r="Q952" s="126"/>
      <c r="R952" s="126"/>
      <c r="S952" s="126"/>
      <c r="T952" s="126"/>
      <c r="U952" s="126"/>
      <c r="V952" s="126"/>
    </row>
    <row r="953">
      <c r="A953" s="175"/>
      <c r="B953" s="174"/>
      <c r="C953" s="174"/>
      <c r="D953" s="174"/>
      <c r="E953" s="174"/>
      <c r="F953" s="175"/>
      <c r="G953" s="174"/>
      <c r="H953" s="174"/>
      <c r="I953" s="174"/>
      <c r="J953" s="174"/>
      <c r="K953" s="174"/>
      <c r="L953" s="139"/>
      <c r="M953" s="139"/>
      <c r="N953" s="139"/>
      <c r="O953" s="139"/>
      <c r="P953" s="139"/>
      <c r="Q953" s="139"/>
      <c r="R953" s="139"/>
      <c r="S953" s="139"/>
      <c r="T953" s="139"/>
      <c r="U953" s="139"/>
      <c r="V953" s="139"/>
    </row>
    <row r="954">
      <c r="A954" s="176"/>
      <c r="B954" s="173"/>
      <c r="C954" s="173"/>
      <c r="D954" s="173"/>
      <c r="E954" s="173"/>
      <c r="F954" s="176"/>
      <c r="G954" s="173"/>
      <c r="H954" s="173"/>
      <c r="I954" s="173"/>
      <c r="J954" s="173"/>
      <c r="K954" s="173"/>
      <c r="L954" s="126"/>
      <c r="M954" s="126"/>
      <c r="N954" s="126"/>
      <c r="O954" s="126"/>
      <c r="P954" s="126"/>
      <c r="Q954" s="126"/>
      <c r="R954" s="126"/>
      <c r="S954" s="126"/>
      <c r="T954" s="126"/>
      <c r="U954" s="126"/>
      <c r="V954" s="126"/>
    </row>
    <row r="955">
      <c r="A955" s="175"/>
      <c r="B955" s="174"/>
      <c r="C955" s="174"/>
      <c r="D955" s="174"/>
      <c r="E955" s="174"/>
      <c r="F955" s="175"/>
      <c r="G955" s="174"/>
      <c r="H955" s="174"/>
      <c r="I955" s="174"/>
      <c r="J955" s="174"/>
      <c r="K955" s="174"/>
      <c r="L955" s="139"/>
      <c r="M955" s="139"/>
      <c r="N955" s="139"/>
      <c r="O955" s="139"/>
      <c r="P955" s="139"/>
      <c r="Q955" s="139"/>
      <c r="R955" s="139"/>
      <c r="S955" s="139"/>
      <c r="T955" s="139"/>
      <c r="U955" s="139"/>
      <c r="V955" s="139"/>
    </row>
    <row r="956">
      <c r="A956" s="176"/>
      <c r="B956" s="173"/>
      <c r="C956" s="173"/>
      <c r="D956" s="173"/>
      <c r="E956" s="173"/>
      <c r="F956" s="176"/>
      <c r="G956" s="173"/>
      <c r="H956" s="173"/>
      <c r="I956" s="173"/>
      <c r="J956" s="173"/>
      <c r="K956" s="173"/>
      <c r="L956" s="126"/>
      <c r="M956" s="126"/>
      <c r="N956" s="126"/>
      <c r="O956" s="126"/>
      <c r="P956" s="126"/>
      <c r="Q956" s="126"/>
      <c r="R956" s="126"/>
      <c r="S956" s="126"/>
      <c r="T956" s="126"/>
      <c r="U956" s="126"/>
      <c r="V956" s="126"/>
    </row>
    <row r="957">
      <c r="A957" s="175"/>
      <c r="B957" s="174"/>
      <c r="C957" s="174"/>
      <c r="D957" s="174"/>
      <c r="E957" s="174"/>
      <c r="F957" s="175"/>
      <c r="G957" s="174"/>
      <c r="H957" s="174"/>
      <c r="I957" s="174"/>
      <c r="J957" s="174"/>
      <c r="K957" s="174"/>
      <c r="L957" s="139"/>
      <c r="M957" s="139"/>
      <c r="N957" s="139"/>
      <c r="O957" s="139"/>
      <c r="P957" s="139"/>
      <c r="Q957" s="139"/>
      <c r="R957" s="139"/>
      <c r="S957" s="139"/>
      <c r="T957" s="139"/>
      <c r="U957" s="139"/>
      <c r="V957" s="139"/>
    </row>
    <row r="958">
      <c r="A958" s="176"/>
      <c r="B958" s="173"/>
      <c r="C958" s="173"/>
      <c r="D958" s="173"/>
      <c r="E958" s="173"/>
      <c r="F958" s="176"/>
      <c r="G958" s="173"/>
      <c r="H958" s="173"/>
      <c r="I958" s="173"/>
      <c r="J958" s="173"/>
      <c r="K958" s="173"/>
      <c r="L958" s="126"/>
      <c r="M958" s="126"/>
      <c r="N958" s="126"/>
      <c r="O958" s="126"/>
      <c r="P958" s="126"/>
      <c r="Q958" s="126"/>
      <c r="R958" s="126"/>
      <c r="S958" s="126"/>
      <c r="T958" s="126"/>
      <c r="U958" s="126"/>
      <c r="V958" s="126"/>
    </row>
    <row r="959">
      <c r="A959" s="175"/>
      <c r="B959" s="174"/>
      <c r="C959" s="174"/>
      <c r="D959" s="174"/>
      <c r="E959" s="174"/>
      <c r="F959" s="175"/>
      <c r="G959" s="174"/>
      <c r="H959" s="174"/>
      <c r="I959" s="174"/>
      <c r="J959" s="174"/>
      <c r="K959" s="174"/>
      <c r="L959" s="139"/>
      <c r="M959" s="139"/>
      <c r="N959" s="139"/>
      <c r="O959" s="139"/>
      <c r="P959" s="139"/>
      <c r="Q959" s="139"/>
      <c r="R959" s="139"/>
      <c r="S959" s="139"/>
      <c r="T959" s="139"/>
      <c r="U959" s="139"/>
      <c r="V959" s="139"/>
    </row>
    <row r="960">
      <c r="A960" s="176"/>
      <c r="B960" s="173"/>
      <c r="C960" s="173"/>
      <c r="D960" s="173"/>
      <c r="E960" s="173"/>
      <c r="F960" s="176"/>
      <c r="G960" s="173"/>
      <c r="H960" s="173"/>
      <c r="I960" s="173"/>
      <c r="J960" s="173"/>
      <c r="K960" s="173"/>
      <c r="L960" s="126"/>
      <c r="M960" s="126"/>
      <c r="N960" s="126"/>
      <c r="O960" s="126"/>
      <c r="P960" s="126"/>
      <c r="Q960" s="126"/>
      <c r="R960" s="126"/>
      <c r="S960" s="126"/>
      <c r="T960" s="126"/>
      <c r="U960" s="126"/>
      <c r="V960" s="126"/>
    </row>
    <row r="961">
      <c r="A961" s="175"/>
      <c r="B961" s="174"/>
      <c r="C961" s="174"/>
      <c r="D961" s="174"/>
      <c r="E961" s="174"/>
      <c r="F961" s="175"/>
      <c r="G961" s="174"/>
      <c r="H961" s="174"/>
      <c r="I961" s="174"/>
      <c r="J961" s="174"/>
      <c r="K961" s="174"/>
      <c r="L961" s="139"/>
      <c r="M961" s="139"/>
      <c r="N961" s="139"/>
      <c r="O961" s="139"/>
      <c r="P961" s="139"/>
      <c r="Q961" s="139"/>
      <c r="R961" s="139"/>
      <c r="S961" s="139"/>
      <c r="T961" s="139"/>
      <c r="U961" s="139"/>
      <c r="V961" s="139"/>
    </row>
    <row r="962">
      <c r="A962" s="176"/>
      <c r="B962" s="173"/>
      <c r="C962" s="173"/>
      <c r="D962" s="173"/>
      <c r="E962" s="173"/>
      <c r="F962" s="176"/>
      <c r="G962" s="173"/>
      <c r="H962" s="173"/>
      <c r="I962" s="173"/>
      <c r="J962" s="173"/>
      <c r="K962" s="173"/>
      <c r="L962" s="126"/>
      <c r="M962" s="126"/>
      <c r="N962" s="126"/>
      <c r="O962" s="126"/>
      <c r="P962" s="126"/>
      <c r="Q962" s="126"/>
      <c r="R962" s="126"/>
      <c r="S962" s="126"/>
      <c r="T962" s="126"/>
      <c r="U962" s="126"/>
      <c r="V962" s="126"/>
    </row>
    <row r="963">
      <c r="A963" s="175"/>
      <c r="B963" s="174"/>
      <c r="C963" s="174"/>
      <c r="D963" s="174"/>
      <c r="E963" s="174"/>
      <c r="F963" s="175"/>
      <c r="G963" s="174"/>
      <c r="H963" s="174"/>
      <c r="I963" s="174"/>
      <c r="J963" s="174"/>
      <c r="K963" s="174"/>
      <c r="L963" s="139"/>
      <c r="M963" s="139"/>
      <c r="N963" s="139"/>
      <c r="O963" s="139"/>
      <c r="P963" s="139"/>
      <c r="Q963" s="139"/>
      <c r="R963" s="139"/>
      <c r="S963" s="139"/>
      <c r="T963" s="139"/>
      <c r="U963" s="139"/>
      <c r="V963" s="139"/>
    </row>
    <row r="964">
      <c r="A964" s="176"/>
      <c r="B964" s="173"/>
      <c r="C964" s="173"/>
      <c r="D964" s="173"/>
      <c r="E964" s="173"/>
      <c r="F964" s="176"/>
      <c r="G964" s="173"/>
      <c r="H964" s="173"/>
      <c r="I964" s="173"/>
      <c r="J964" s="173"/>
      <c r="K964" s="173"/>
      <c r="L964" s="126"/>
      <c r="M964" s="126"/>
      <c r="N964" s="126"/>
      <c r="O964" s="126"/>
      <c r="P964" s="126"/>
      <c r="Q964" s="126"/>
      <c r="R964" s="126"/>
      <c r="S964" s="126"/>
      <c r="T964" s="126"/>
      <c r="U964" s="126"/>
      <c r="V964" s="126"/>
    </row>
    <row r="965">
      <c r="A965" s="175"/>
      <c r="B965" s="174"/>
      <c r="C965" s="174"/>
      <c r="D965" s="174"/>
      <c r="E965" s="174"/>
      <c r="F965" s="175"/>
      <c r="G965" s="174"/>
      <c r="H965" s="174"/>
      <c r="I965" s="174"/>
      <c r="J965" s="174"/>
      <c r="K965" s="174"/>
      <c r="L965" s="139"/>
      <c r="M965" s="139"/>
      <c r="N965" s="139"/>
      <c r="O965" s="139"/>
      <c r="P965" s="139"/>
      <c r="Q965" s="139"/>
      <c r="R965" s="139"/>
      <c r="S965" s="139"/>
      <c r="T965" s="139"/>
      <c r="U965" s="139"/>
      <c r="V965" s="139"/>
    </row>
    <row r="966">
      <c r="A966" s="176"/>
      <c r="B966" s="173"/>
      <c r="C966" s="173"/>
      <c r="D966" s="173"/>
      <c r="E966" s="173"/>
      <c r="F966" s="176"/>
      <c r="G966" s="173"/>
      <c r="H966" s="173"/>
      <c r="I966" s="173"/>
      <c r="J966" s="173"/>
      <c r="K966" s="173"/>
      <c r="L966" s="126"/>
      <c r="M966" s="126"/>
      <c r="N966" s="126"/>
      <c r="O966" s="126"/>
      <c r="P966" s="126"/>
      <c r="Q966" s="126"/>
      <c r="R966" s="126"/>
      <c r="S966" s="126"/>
      <c r="T966" s="126"/>
      <c r="U966" s="126"/>
      <c r="V966" s="126"/>
    </row>
    <row r="967">
      <c r="A967" s="175"/>
      <c r="B967" s="174"/>
      <c r="C967" s="174"/>
      <c r="D967" s="174"/>
      <c r="E967" s="174"/>
      <c r="F967" s="175"/>
      <c r="G967" s="174"/>
      <c r="H967" s="174"/>
      <c r="I967" s="174"/>
      <c r="J967" s="174"/>
      <c r="K967" s="174"/>
      <c r="L967" s="139"/>
      <c r="M967" s="139"/>
      <c r="N967" s="139"/>
      <c r="O967" s="139"/>
      <c r="P967" s="139"/>
      <c r="Q967" s="139"/>
      <c r="R967" s="139"/>
      <c r="S967" s="139"/>
      <c r="T967" s="139"/>
      <c r="U967" s="139"/>
      <c r="V967" s="139"/>
    </row>
    <row r="968">
      <c r="A968" s="176"/>
      <c r="B968" s="173"/>
      <c r="C968" s="173"/>
      <c r="D968" s="173"/>
      <c r="E968" s="173"/>
      <c r="F968" s="176"/>
      <c r="G968" s="173"/>
      <c r="H968" s="173"/>
      <c r="I968" s="173"/>
      <c r="J968" s="173"/>
      <c r="K968" s="173"/>
      <c r="L968" s="126"/>
      <c r="M968" s="126"/>
      <c r="N968" s="126"/>
      <c r="O968" s="126"/>
      <c r="P968" s="126"/>
      <c r="Q968" s="126"/>
      <c r="R968" s="126"/>
      <c r="S968" s="126"/>
      <c r="T968" s="126"/>
      <c r="U968" s="126"/>
      <c r="V968" s="126"/>
    </row>
    <row r="969">
      <c r="A969" s="175"/>
      <c r="B969" s="174"/>
      <c r="C969" s="174"/>
      <c r="D969" s="174"/>
      <c r="E969" s="174"/>
      <c r="F969" s="175"/>
      <c r="G969" s="174"/>
      <c r="H969" s="174"/>
      <c r="I969" s="174"/>
      <c r="J969" s="174"/>
      <c r="K969" s="174"/>
      <c r="L969" s="139"/>
      <c r="M969" s="139"/>
      <c r="N969" s="139"/>
      <c r="O969" s="139"/>
      <c r="P969" s="139"/>
      <c r="Q969" s="139"/>
      <c r="R969" s="139"/>
      <c r="S969" s="139"/>
      <c r="T969" s="139"/>
      <c r="U969" s="139"/>
      <c r="V969" s="139"/>
    </row>
    <row r="970">
      <c r="A970" s="176"/>
      <c r="B970" s="173"/>
      <c r="C970" s="173"/>
      <c r="D970" s="173"/>
      <c r="E970" s="173"/>
      <c r="F970" s="176"/>
      <c r="G970" s="173"/>
      <c r="H970" s="173"/>
      <c r="I970" s="173"/>
      <c r="J970" s="173"/>
      <c r="K970" s="173"/>
      <c r="L970" s="126"/>
      <c r="M970" s="126"/>
      <c r="N970" s="126"/>
      <c r="O970" s="126"/>
      <c r="P970" s="126"/>
      <c r="Q970" s="126"/>
      <c r="R970" s="126"/>
      <c r="S970" s="126"/>
      <c r="T970" s="126"/>
      <c r="U970" s="126"/>
      <c r="V970" s="126"/>
    </row>
    <row r="971">
      <c r="A971" s="175"/>
      <c r="B971" s="174"/>
      <c r="C971" s="174"/>
      <c r="D971" s="174"/>
      <c r="E971" s="174"/>
      <c r="F971" s="175"/>
      <c r="G971" s="174"/>
      <c r="H971" s="174"/>
      <c r="I971" s="174"/>
      <c r="J971" s="174"/>
      <c r="K971" s="174"/>
      <c r="L971" s="139"/>
      <c r="M971" s="139"/>
      <c r="N971" s="139"/>
      <c r="O971" s="139"/>
      <c r="P971" s="139"/>
      <c r="Q971" s="139"/>
      <c r="R971" s="139"/>
      <c r="S971" s="139"/>
      <c r="T971" s="139"/>
      <c r="U971" s="139"/>
      <c r="V971" s="139"/>
    </row>
    <row r="972">
      <c r="A972" s="176"/>
      <c r="B972" s="173"/>
      <c r="C972" s="173"/>
      <c r="D972" s="173"/>
      <c r="E972" s="173"/>
      <c r="F972" s="176"/>
      <c r="G972" s="173"/>
      <c r="H972" s="173"/>
      <c r="I972" s="173"/>
      <c r="J972" s="173"/>
      <c r="K972" s="173"/>
      <c r="L972" s="126"/>
      <c r="M972" s="126"/>
      <c r="N972" s="126"/>
      <c r="O972" s="126"/>
      <c r="P972" s="126"/>
      <c r="Q972" s="126"/>
      <c r="R972" s="126"/>
      <c r="S972" s="126"/>
      <c r="T972" s="126"/>
      <c r="U972" s="126"/>
      <c r="V972" s="126"/>
    </row>
    <row r="973">
      <c r="A973" s="175"/>
      <c r="B973" s="174"/>
      <c r="C973" s="174"/>
      <c r="D973" s="174"/>
      <c r="E973" s="174"/>
      <c r="F973" s="175"/>
      <c r="G973" s="174"/>
      <c r="H973" s="174"/>
      <c r="I973" s="174"/>
      <c r="J973" s="174"/>
      <c r="K973" s="174"/>
      <c r="L973" s="139"/>
      <c r="M973" s="139"/>
      <c r="N973" s="139"/>
      <c r="O973" s="139"/>
      <c r="P973" s="139"/>
      <c r="Q973" s="139"/>
      <c r="R973" s="139"/>
      <c r="S973" s="139"/>
      <c r="T973" s="139"/>
      <c r="U973" s="139"/>
      <c r="V973" s="139"/>
    </row>
    <row r="974">
      <c r="A974" s="176"/>
      <c r="B974" s="173"/>
      <c r="C974" s="173"/>
      <c r="D974" s="173"/>
      <c r="E974" s="173"/>
      <c r="F974" s="176"/>
      <c r="G974" s="173"/>
      <c r="H974" s="173"/>
      <c r="I974" s="173"/>
      <c r="J974" s="173"/>
      <c r="K974" s="173"/>
      <c r="L974" s="126"/>
      <c r="M974" s="126"/>
      <c r="N974" s="126"/>
      <c r="O974" s="126"/>
      <c r="P974" s="126"/>
      <c r="Q974" s="126"/>
      <c r="R974" s="126"/>
      <c r="S974" s="126"/>
      <c r="T974" s="126"/>
      <c r="U974" s="126"/>
      <c r="V974" s="126"/>
    </row>
    <row r="975">
      <c r="A975" s="175"/>
      <c r="B975" s="174"/>
      <c r="C975" s="174"/>
      <c r="D975" s="174"/>
      <c r="E975" s="174"/>
      <c r="F975" s="175"/>
      <c r="G975" s="174"/>
      <c r="H975" s="174"/>
      <c r="I975" s="174"/>
      <c r="J975" s="174"/>
      <c r="K975" s="174"/>
      <c r="L975" s="139"/>
      <c r="M975" s="139"/>
      <c r="N975" s="139"/>
      <c r="O975" s="139"/>
      <c r="P975" s="139"/>
      <c r="Q975" s="139"/>
      <c r="R975" s="139"/>
      <c r="S975" s="139"/>
      <c r="T975" s="139"/>
      <c r="U975" s="139"/>
      <c r="V975" s="139"/>
    </row>
    <row r="976">
      <c r="A976" s="176"/>
      <c r="B976" s="173"/>
      <c r="C976" s="173"/>
      <c r="D976" s="173"/>
      <c r="E976" s="173"/>
      <c r="F976" s="176"/>
      <c r="G976" s="173"/>
      <c r="H976" s="173"/>
      <c r="I976" s="173"/>
      <c r="J976" s="173"/>
      <c r="K976" s="173"/>
      <c r="L976" s="126"/>
      <c r="M976" s="126"/>
      <c r="N976" s="126"/>
      <c r="O976" s="126"/>
      <c r="P976" s="126"/>
      <c r="Q976" s="126"/>
      <c r="R976" s="126"/>
      <c r="S976" s="126"/>
      <c r="T976" s="126"/>
      <c r="U976" s="126"/>
      <c r="V976" s="126"/>
    </row>
    <row r="977">
      <c r="A977" s="175"/>
      <c r="B977" s="174"/>
      <c r="C977" s="174"/>
      <c r="D977" s="174"/>
      <c r="E977" s="174"/>
      <c r="F977" s="175"/>
      <c r="G977" s="174"/>
      <c r="H977" s="174"/>
      <c r="I977" s="174"/>
      <c r="J977" s="174"/>
      <c r="K977" s="174"/>
      <c r="L977" s="139"/>
      <c r="M977" s="139"/>
      <c r="N977" s="139"/>
      <c r="O977" s="139"/>
      <c r="P977" s="139"/>
      <c r="Q977" s="139"/>
      <c r="R977" s="139"/>
      <c r="S977" s="139"/>
      <c r="T977" s="139"/>
      <c r="U977" s="139"/>
      <c r="V977" s="139"/>
    </row>
    <row r="978">
      <c r="A978" s="176"/>
      <c r="B978" s="173"/>
      <c r="C978" s="173"/>
      <c r="D978" s="173"/>
      <c r="E978" s="173"/>
      <c r="F978" s="176"/>
      <c r="G978" s="173"/>
      <c r="H978" s="173"/>
      <c r="I978" s="173"/>
      <c r="J978" s="173"/>
      <c r="K978" s="173"/>
      <c r="L978" s="126"/>
      <c r="M978" s="126"/>
      <c r="N978" s="126"/>
      <c r="O978" s="126"/>
      <c r="P978" s="126"/>
      <c r="Q978" s="126"/>
      <c r="R978" s="126"/>
      <c r="S978" s="126"/>
      <c r="T978" s="126"/>
      <c r="U978" s="126"/>
      <c r="V978" s="126"/>
    </row>
    <row r="979">
      <c r="A979" s="175"/>
      <c r="B979" s="174"/>
      <c r="C979" s="174"/>
      <c r="D979" s="174"/>
      <c r="E979" s="174"/>
      <c r="F979" s="175"/>
      <c r="G979" s="174"/>
      <c r="H979" s="174"/>
      <c r="I979" s="174"/>
      <c r="J979" s="174"/>
      <c r="K979" s="174"/>
      <c r="L979" s="139"/>
      <c r="M979" s="139"/>
      <c r="N979" s="139"/>
      <c r="O979" s="139"/>
      <c r="P979" s="139"/>
      <c r="Q979" s="139"/>
      <c r="R979" s="139"/>
      <c r="S979" s="139"/>
      <c r="T979" s="139"/>
      <c r="U979" s="139"/>
      <c r="V979" s="139"/>
    </row>
    <row r="980">
      <c r="A980" s="176"/>
      <c r="B980" s="173"/>
      <c r="C980" s="173"/>
      <c r="D980" s="173"/>
      <c r="E980" s="173"/>
      <c r="F980" s="176"/>
      <c r="G980" s="173"/>
      <c r="H980" s="173"/>
      <c r="I980" s="173"/>
      <c r="J980" s="173"/>
      <c r="K980" s="173"/>
      <c r="L980" s="126"/>
      <c r="M980" s="126"/>
      <c r="N980" s="126"/>
      <c r="O980" s="126"/>
      <c r="P980" s="126"/>
      <c r="Q980" s="126"/>
      <c r="R980" s="126"/>
      <c r="S980" s="126"/>
      <c r="T980" s="126"/>
      <c r="U980" s="126"/>
      <c r="V980" s="126"/>
    </row>
    <row r="981">
      <c r="A981" s="175"/>
      <c r="B981" s="174"/>
      <c r="C981" s="174"/>
      <c r="D981" s="174"/>
      <c r="E981" s="174"/>
      <c r="F981" s="175"/>
      <c r="G981" s="174"/>
      <c r="H981" s="174"/>
      <c r="I981" s="174"/>
      <c r="J981" s="174"/>
      <c r="K981" s="174"/>
      <c r="L981" s="139"/>
      <c r="M981" s="139"/>
      <c r="N981" s="139"/>
      <c r="O981" s="139"/>
      <c r="P981" s="139"/>
      <c r="Q981" s="139"/>
      <c r="R981" s="139"/>
      <c r="S981" s="139"/>
      <c r="T981" s="139"/>
      <c r="U981" s="139"/>
      <c r="V981" s="139"/>
    </row>
    <row r="982">
      <c r="A982" s="176"/>
      <c r="B982" s="173"/>
      <c r="C982" s="173"/>
      <c r="D982" s="173"/>
      <c r="E982" s="173"/>
      <c r="F982" s="176"/>
      <c r="G982" s="173"/>
      <c r="H982" s="173"/>
      <c r="I982" s="173"/>
      <c r="J982" s="173"/>
      <c r="K982" s="173"/>
      <c r="L982" s="126"/>
      <c r="M982" s="126"/>
      <c r="N982" s="126"/>
      <c r="O982" s="126"/>
      <c r="P982" s="126"/>
      <c r="Q982" s="126"/>
      <c r="R982" s="126"/>
      <c r="S982" s="126"/>
      <c r="T982" s="126"/>
      <c r="U982" s="126"/>
      <c r="V982" s="126"/>
    </row>
    <row r="983">
      <c r="A983" s="175"/>
      <c r="B983" s="174"/>
      <c r="C983" s="174"/>
      <c r="D983" s="174"/>
      <c r="E983" s="174"/>
      <c r="F983" s="175"/>
      <c r="G983" s="174"/>
      <c r="H983" s="174"/>
      <c r="I983" s="174"/>
      <c r="J983" s="174"/>
      <c r="K983" s="174"/>
      <c r="L983" s="139"/>
      <c r="M983" s="139"/>
      <c r="N983" s="139"/>
      <c r="O983" s="139"/>
      <c r="P983" s="139"/>
      <c r="Q983" s="139"/>
      <c r="R983" s="139"/>
      <c r="S983" s="139"/>
      <c r="T983" s="139"/>
      <c r="U983" s="139"/>
      <c r="V983" s="139"/>
    </row>
    <row r="984">
      <c r="A984" s="176"/>
      <c r="B984" s="173"/>
      <c r="C984" s="173"/>
      <c r="D984" s="173"/>
      <c r="E984" s="173"/>
      <c r="F984" s="176"/>
      <c r="G984" s="173"/>
      <c r="H984" s="173"/>
      <c r="I984" s="173"/>
      <c r="J984" s="173"/>
      <c r="K984" s="173"/>
      <c r="L984" s="126"/>
      <c r="M984" s="126"/>
      <c r="N984" s="126"/>
      <c r="O984" s="126"/>
      <c r="P984" s="126"/>
      <c r="Q984" s="126"/>
      <c r="R984" s="126"/>
      <c r="S984" s="126"/>
      <c r="T984" s="126"/>
      <c r="U984" s="126"/>
      <c r="V984" s="126"/>
    </row>
    <row r="985">
      <c r="A985" s="175"/>
      <c r="B985" s="174"/>
      <c r="C985" s="174"/>
      <c r="D985" s="174"/>
      <c r="E985" s="174"/>
      <c r="F985" s="175"/>
      <c r="G985" s="174"/>
      <c r="H985" s="174"/>
      <c r="I985" s="174"/>
      <c r="J985" s="174"/>
      <c r="K985" s="174"/>
      <c r="L985" s="139"/>
      <c r="M985" s="139"/>
      <c r="N985" s="139"/>
      <c r="O985" s="139"/>
      <c r="P985" s="139"/>
      <c r="Q985" s="139"/>
      <c r="R985" s="139"/>
      <c r="S985" s="139"/>
      <c r="T985" s="139"/>
      <c r="U985" s="139"/>
      <c r="V985" s="139"/>
    </row>
    <row r="986">
      <c r="A986" s="176"/>
      <c r="B986" s="173"/>
      <c r="C986" s="173"/>
      <c r="D986" s="173"/>
      <c r="E986" s="173"/>
      <c r="F986" s="176"/>
      <c r="G986" s="173"/>
      <c r="H986" s="173"/>
      <c r="I986" s="173"/>
      <c r="J986" s="173"/>
      <c r="K986" s="173"/>
      <c r="L986" s="126"/>
      <c r="M986" s="126"/>
      <c r="N986" s="126"/>
      <c r="O986" s="126"/>
      <c r="P986" s="126"/>
      <c r="Q986" s="126"/>
      <c r="R986" s="126"/>
      <c r="S986" s="126"/>
      <c r="T986" s="126"/>
      <c r="U986" s="126"/>
      <c r="V986" s="126"/>
    </row>
    <row r="987">
      <c r="A987" s="175"/>
      <c r="B987" s="174"/>
      <c r="C987" s="174"/>
      <c r="D987" s="174"/>
      <c r="E987" s="174"/>
      <c r="F987" s="175"/>
      <c r="G987" s="174"/>
      <c r="H987" s="174"/>
      <c r="I987" s="174"/>
      <c r="J987" s="174"/>
      <c r="K987" s="174"/>
      <c r="L987" s="139"/>
      <c r="M987" s="139"/>
      <c r="N987" s="139"/>
      <c r="O987" s="139"/>
      <c r="P987" s="139"/>
      <c r="Q987" s="139"/>
      <c r="R987" s="139"/>
      <c r="S987" s="139"/>
      <c r="T987" s="139"/>
      <c r="U987" s="139"/>
      <c r="V987" s="139"/>
    </row>
    <row r="988">
      <c r="A988" s="176"/>
      <c r="B988" s="173"/>
      <c r="C988" s="173"/>
      <c r="D988" s="173"/>
      <c r="E988" s="173"/>
      <c r="F988" s="176"/>
      <c r="G988" s="173"/>
      <c r="H988" s="173"/>
      <c r="I988" s="173"/>
      <c r="J988" s="173"/>
      <c r="K988" s="173"/>
      <c r="L988" s="126"/>
      <c r="M988" s="126"/>
      <c r="N988" s="126"/>
      <c r="O988" s="126"/>
      <c r="P988" s="126"/>
      <c r="Q988" s="126"/>
      <c r="R988" s="126"/>
      <c r="S988" s="126"/>
      <c r="T988" s="126"/>
      <c r="U988" s="126"/>
      <c r="V988" s="126"/>
    </row>
    <row r="989">
      <c r="A989" s="175"/>
      <c r="B989" s="174"/>
      <c r="C989" s="174"/>
      <c r="D989" s="174"/>
      <c r="E989" s="174"/>
      <c r="F989" s="175"/>
      <c r="G989" s="174"/>
      <c r="H989" s="174"/>
      <c r="I989" s="174"/>
      <c r="J989" s="174"/>
      <c r="K989" s="174"/>
      <c r="L989" s="139"/>
      <c r="M989" s="139"/>
      <c r="N989" s="139"/>
      <c r="O989" s="139"/>
      <c r="P989" s="139"/>
      <c r="Q989" s="139"/>
      <c r="R989" s="139"/>
      <c r="S989" s="139"/>
      <c r="T989" s="139"/>
      <c r="U989" s="139"/>
      <c r="V989" s="139"/>
    </row>
    <row r="990">
      <c r="A990" s="176"/>
      <c r="B990" s="173"/>
      <c r="C990" s="173"/>
      <c r="D990" s="173"/>
      <c r="E990" s="173"/>
      <c r="F990" s="176"/>
      <c r="G990" s="173"/>
      <c r="H990" s="173"/>
      <c r="I990" s="173"/>
      <c r="J990" s="173"/>
      <c r="K990" s="173"/>
      <c r="L990" s="126"/>
      <c r="M990" s="126"/>
      <c r="N990" s="126"/>
      <c r="O990" s="126"/>
      <c r="P990" s="126"/>
      <c r="Q990" s="126"/>
      <c r="R990" s="126"/>
      <c r="S990" s="126"/>
      <c r="T990" s="126"/>
      <c r="U990" s="126"/>
      <c r="V990" s="126"/>
    </row>
    <row r="991">
      <c r="A991" s="175"/>
      <c r="B991" s="174"/>
      <c r="C991" s="174"/>
      <c r="D991" s="174"/>
      <c r="E991" s="174"/>
      <c r="F991" s="175"/>
      <c r="G991" s="174"/>
      <c r="H991" s="174"/>
      <c r="I991" s="174"/>
      <c r="J991" s="174"/>
      <c r="K991" s="174"/>
      <c r="L991" s="139"/>
      <c r="M991" s="139"/>
      <c r="N991" s="139"/>
      <c r="O991" s="139"/>
      <c r="P991" s="139"/>
      <c r="Q991" s="139"/>
      <c r="R991" s="139"/>
      <c r="S991" s="139"/>
      <c r="T991" s="139"/>
      <c r="U991" s="139"/>
      <c r="V991" s="139"/>
    </row>
    <row r="992">
      <c r="A992" s="176"/>
      <c r="B992" s="173"/>
      <c r="C992" s="173"/>
      <c r="D992" s="173"/>
      <c r="E992" s="173"/>
      <c r="F992" s="176"/>
      <c r="G992" s="173"/>
      <c r="H992" s="173"/>
      <c r="I992" s="173"/>
      <c r="J992" s="173"/>
      <c r="K992" s="173"/>
      <c r="L992" s="126"/>
      <c r="M992" s="126"/>
      <c r="N992" s="126"/>
      <c r="O992" s="126"/>
      <c r="P992" s="126"/>
      <c r="Q992" s="126"/>
      <c r="R992" s="126"/>
      <c r="S992" s="126"/>
      <c r="T992" s="126"/>
      <c r="U992" s="126"/>
      <c r="V992" s="126"/>
    </row>
    <row r="993">
      <c r="A993" s="175"/>
      <c r="B993" s="174"/>
      <c r="C993" s="174"/>
      <c r="D993" s="174"/>
      <c r="E993" s="174"/>
      <c r="F993" s="175"/>
      <c r="G993" s="174"/>
      <c r="H993" s="174"/>
      <c r="I993" s="174"/>
      <c r="J993" s="174"/>
      <c r="K993" s="174"/>
      <c r="L993" s="139"/>
      <c r="M993" s="139"/>
      <c r="N993" s="139"/>
      <c r="O993" s="139"/>
      <c r="P993" s="139"/>
      <c r="Q993" s="139"/>
      <c r="R993" s="139"/>
      <c r="S993" s="139"/>
      <c r="T993" s="139"/>
      <c r="U993" s="139"/>
      <c r="V993" s="139"/>
    </row>
    <row r="994">
      <c r="A994" s="176"/>
      <c r="B994" s="173"/>
      <c r="C994" s="173"/>
      <c r="D994" s="173"/>
      <c r="E994" s="173"/>
      <c r="F994" s="176"/>
      <c r="G994" s="173"/>
      <c r="H994" s="173"/>
      <c r="I994" s="173"/>
      <c r="J994" s="173"/>
      <c r="K994" s="173"/>
      <c r="L994" s="126"/>
      <c r="M994" s="126"/>
      <c r="N994" s="126"/>
      <c r="O994" s="126"/>
      <c r="P994" s="126"/>
      <c r="Q994" s="126"/>
      <c r="R994" s="126"/>
      <c r="S994" s="126"/>
      <c r="T994" s="126"/>
      <c r="U994" s="126"/>
      <c r="V994" s="126"/>
    </row>
    <row r="995">
      <c r="A995" s="175"/>
      <c r="B995" s="174"/>
      <c r="C995" s="174"/>
      <c r="D995" s="174"/>
      <c r="E995" s="174"/>
      <c r="F995" s="175"/>
      <c r="G995" s="174"/>
      <c r="H995" s="174"/>
      <c r="I995" s="174"/>
      <c r="J995" s="174"/>
      <c r="K995" s="174"/>
      <c r="L995" s="139"/>
      <c r="M995" s="139"/>
      <c r="N995" s="139"/>
      <c r="O995" s="139"/>
      <c r="P995" s="139"/>
      <c r="Q995" s="139"/>
      <c r="R995" s="139"/>
      <c r="S995" s="139"/>
      <c r="T995" s="139"/>
      <c r="U995" s="139"/>
      <c r="V995" s="139"/>
    </row>
    <row r="996">
      <c r="A996" s="176"/>
      <c r="B996" s="173"/>
      <c r="C996" s="173"/>
      <c r="D996" s="173"/>
      <c r="E996" s="173"/>
      <c r="F996" s="176"/>
      <c r="G996" s="173"/>
      <c r="H996" s="173"/>
      <c r="I996" s="173"/>
      <c r="J996" s="173"/>
      <c r="K996" s="173"/>
      <c r="L996" s="126"/>
      <c r="M996" s="126"/>
      <c r="N996" s="126"/>
      <c r="O996" s="126"/>
      <c r="P996" s="126"/>
      <c r="Q996" s="126"/>
      <c r="R996" s="126"/>
      <c r="S996" s="126"/>
      <c r="T996" s="126"/>
      <c r="U996" s="126"/>
      <c r="V996" s="126"/>
    </row>
    <row r="997">
      <c r="A997" s="175"/>
      <c r="B997" s="174"/>
      <c r="C997" s="174"/>
      <c r="D997" s="174"/>
      <c r="E997" s="174"/>
      <c r="F997" s="175"/>
      <c r="G997" s="174"/>
      <c r="H997" s="174"/>
      <c r="I997" s="174"/>
      <c r="J997" s="174"/>
      <c r="K997" s="174"/>
      <c r="L997" s="139"/>
      <c r="M997" s="139"/>
      <c r="N997" s="139"/>
      <c r="O997" s="139"/>
      <c r="P997" s="139"/>
      <c r="Q997" s="139"/>
      <c r="R997" s="139"/>
      <c r="S997" s="139"/>
      <c r="T997" s="139"/>
      <c r="U997" s="139"/>
      <c r="V997" s="139"/>
    </row>
    <row r="998">
      <c r="A998" s="176"/>
      <c r="B998" s="173"/>
      <c r="C998" s="173"/>
      <c r="D998" s="173"/>
      <c r="E998" s="173"/>
      <c r="F998" s="176"/>
      <c r="G998" s="173"/>
      <c r="H998" s="173"/>
      <c r="I998" s="173"/>
      <c r="J998" s="173"/>
      <c r="K998" s="173"/>
      <c r="L998" s="126"/>
      <c r="M998" s="126"/>
      <c r="N998" s="126"/>
      <c r="O998" s="126"/>
      <c r="P998" s="126"/>
      <c r="Q998" s="126"/>
      <c r="R998" s="126"/>
      <c r="S998" s="126"/>
      <c r="T998" s="126"/>
      <c r="U998" s="126"/>
      <c r="V998" s="126"/>
    </row>
    <row r="999">
      <c r="A999" s="175"/>
      <c r="B999" s="174"/>
      <c r="C999" s="174"/>
      <c r="D999" s="174"/>
      <c r="E999" s="174"/>
      <c r="F999" s="175"/>
      <c r="G999" s="174"/>
      <c r="H999" s="174"/>
      <c r="I999" s="174"/>
      <c r="J999" s="174"/>
      <c r="K999" s="174"/>
      <c r="L999" s="139"/>
      <c r="M999" s="139"/>
      <c r="N999" s="139"/>
      <c r="O999" s="139"/>
      <c r="P999" s="139"/>
      <c r="Q999" s="139"/>
      <c r="R999" s="139"/>
      <c r="S999" s="139"/>
      <c r="T999" s="139"/>
      <c r="U999" s="139"/>
      <c r="V999" s="139"/>
    </row>
    <row r="1000">
      <c r="A1000" s="176"/>
      <c r="B1000" s="173"/>
      <c r="C1000" s="173"/>
      <c r="D1000" s="173"/>
      <c r="E1000" s="173"/>
      <c r="F1000" s="176"/>
      <c r="G1000" s="173"/>
      <c r="H1000" s="173"/>
      <c r="I1000" s="173"/>
      <c r="J1000" s="173"/>
      <c r="K1000" s="173"/>
      <c r="L1000" s="126"/>
      <c r="M1000" s="126"/>
      <c r="N1000" s="126"/>
      <c r="O1000" s="126"/>
      <c r="P1000" s="126"/>
      <c r="Q1000" s="126"/>
      <c r="R1000" s="126"/>
      <c r="S1000" s="126"/>
      <c r="T1000" s="126"/>
      <c r="U1000" s="126"/>
      <c r="V1000" s="126"/>
    </row>
    <row r="1001">
      <c r="A1001" s="175"/>
      <c r="B1001" s="174"/>
      <c r="C1001" s="174"/>
      <c r="D1001" s="174"/>
      <c r="E1001" s="174"/>
      <c r="F1001" s="175"/>
      <c r="G1001" s="174"/>
      <c r="H1001" s="174"/>
      <c r="I1001" s="174"/>
      <c r="J1001" s="174"/>
      <c r="K1001" s="174"/>
      <c r="L1001" s="139"/>
      <c r="M1001" s="139"/>
      <c r="N1001" s="139"/>
      <c r="O1001" s="139"/>
      <c r="P1001" s="139"/>
      <c r="Q1001" s="139"/>
      <c r="R1001" s="139"/>
      <c r="S1001" s="139"/>
      <c r="T1001" s="139"/>
      <c r="U1001" s="139"/>
      <c r="V1001" s="139"/>
    </row>
    <row r="1002">
      <c r="A1002" s="176"/>
      <c r="B1002" s="173"/>
      <c r="C1002" s="173"/>
      <c r="D1002" s="173"/>
      <c r="E1002" s="173"/>
      <c r="F1002" s="176"/>
      <c r="G1002" s="173"/>
      <c r="H1002" s="173"/>
      <c r="I1002" s="173"/>
      <c r="J1002" s="173"/>
      <c r="K1002" s="173"/>
      <c r="L1002" s="126"/>
      <c r="M1002" s="126"/>
      <c r="N1002" s="126"/>
      <c r="O1002" s="126"/>
      <c r="P1002" s="126"/>
      <c r="Q1002" s="126"/>
      <c r="R1002" s="126"/>
      <c r="S1002" s="126"/>
      <c r="T1002" s="126"/>
      <c r="U1002" s="126"/>
      <c r="V1002" s="126"/>
    </row>
    <row r="1003">
      <c r="A1003" s="175"/>
      <c r="B1003" s="174"/>
      <c r="C1003" s="174"/>
      <c r="D1003" s="174"/>
      <c r="E1003" s="174"/>
      <c r="F1003" s="175"/>
      <c r="G1003" s="174"/>
      <c r="H1003" s="174"/>
      <c r="I1003" s="174"/>
      <c r="J1003" s="174"/>
      <c r="K1003" s="174"/>
      <c r="L1003" s="139"/>
      <c r="M1003" s="139"/>
      <c r="N1003" s="139"/>
      <c r="O1003" s="139"/>
      <c r="P1003" s="139"/>
      <c r="Q1003" s="139"/>
      <c r="R1003" s="139"/>
      <c r="S1003" s="139"/>
      <c r="T1003" s="139"/>
      <c r="U1003" s="139"/>
      <c r="V1003" s="139"/>
    </row>
  </sheetData>
  <mergeCells count="38">
    <mergeCell ref="B1:C1"/>
    <mergeCell ref="D1:E1"/>
    <mergeCell ref="F1:G1"/>
    <mergeCell ref="H1:I1"/>
    <mergeCell ref="J1:K1"/>
    <mergeCell ref="L1:M1"/>
    <mergeCell ref="N1:O1"/>
    <mergeCell ref="P1:Q1"/>
    <mergeCell ref="S12:U12"/>
    <mergeCell ref="S13:T13"/>
    <mergeCell ref="W13:X13"/>
    <mergeCell ref="S14:U14"/>
    <mergeCell ref="W14:X14"/>
    <mergeCell ref="W15:X15"/>
    <mergeCell ref="S22:T22"/>
    <mergeCell ref="W22:X22"/>
    <mergeCell ref="S26:T26"/>
    <mergeCell ref="W26:X26"/>
    <mergeCell ref="S15:T15"/>
    <mergeCell ref="S16:U16"/>
    <mergeCell ref="W16:X16"/>
    <mergeCell ref="S17:T17"/>
    <mergeCell ref="W17:X17"/>
    <mergeCell ref="S18:U18"/>
    <mergeCell ref="S19:T19"/>
    <mergeCell ref="W27:X27"/>
    <mergeCell ref="W28:X28"/>
    <mergeCell ref="W29:X29"/>
    <mergeCell ref="W30:X30"/>
    <mergeCell ref="W31:X31"/>
    <mergeCell ref="W32:X32"/>
    <mergeCell ref="W18:X18"/>
    <mergeCell ref="W19:X19"/>
    <mergeCell ref="W20:X20"/>
    <mergeCell ref="W21:X21"/>
    <mergeCell ref="W23:X23"/>
    <mergeCell ref="W24:X24"/>
    <mergeCell ref="W25:X25"/>
  </mergeCells>
  <conditionalFormatting sqref="R4:AB4">
    <cfRule type="colorScale" priority="1">
      <colorScale>
        <cfvo type="percentile" val="0"/>
        <cfvo type="max"/>
        <color rgb="FFE9B6E4"/>
        <color rgb="FFFF00FF"/>
      </colorScale>
    </cfRule>
  </conditionalFormatting>
  <conditionalFormatting sqref="B3:Q6">
    <cfRule type="colorScale" priority="2">
      <colorScale>
        <cfvo type="formula" val="-2"/>
        <cfvo type="max"/>
        <color rgb="FFFFFFFF"/>
        <color rgb="FF57BB8A"/>
      </colorScale>
    </cfRule>
  </conditionalFormatting>
  <dataValidations>
    <dataValidation type="decimal" allowBlank="1" showDropDown="1" sqref="B2:Q6 B7:L7 B8:P8 B9:J10 B11:I11 K11:P11 B12:P12 B13:I13 B14:P14 R12:R14 O15:O17 B15:L24 N18:O25 N27 B25:J28 B29:L29 N29 B30:E36 G30:K36">
      <formula1>-2.0</formula1>
      <formula2>500.0</formula2>
    </dataValidation>
  </dataValidations>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75"/>
    <col customWidth="1" min="11" max="11" width="14.0"/>
    <col customWidth="1" min="17" max="17" width="13.25"/>
    <col customWidth="1" min="22" max="22" width="14.13"/>
  </cols>
  <sheetData>
    <row r="1">
      <c r="A1" s="193" t="s">
        <v>3506</v>
      </c>
      <c r="B1" s="194" t="s">
        <v>3476</v>
      </c>
      <c r="C1" s="194" t="s">
        <v>1265</v>
      </c>
      <c r="D1" s="194" t="s">
        <v>3471</v>
      </c>
      <c r="E1" s="195" t="s">
        <v>3500</v>
      </c>
      <c r="F1" s="194" t="s">
        <v>3472</v>
      </c>
      <c r="G1" s="194" t="s">
        <v>3501</v>
      </c>
      <c r="H1" s="194" t="s">
        <v>826</v>
      </c>
      <c r="I1" s="194" t="s">
        <v>879</v>
      </c>
      <c r="J1" s="194" t="s">
        <v>3473</v>
      </c>
      <c r="K1" s="194"/>
      <c r="L1" s="194"/>
      <c r="M1" s="196"/>
      <c r="N1" s="77"/>
      <c r="O1" s="77"/>
      <c r="P1" s="77"/>
      <c r="Q1" s="77"/>
      <c r="R1" s="77"/>
      <c r="S1" s="77"/>
      <c r="T1" s="77"/>
      <c r="U1" s="77"/>
      <c r="V1" s="77"/>
      <c r="W1" s="77"/>
      <c r="X1" s="77"/>
      <c r="Y1" s="77"/>
      <c r="Z1" s="77"/>
      <c r="AA1" s="77"/>
    </row>
    <row r="2">
      <c r="A2" s="170">
        <v>44622.0</v>
      </c>
      <c r="B2" s="153">
        <v>1.0</v>
      </c>
      <c r="C2" s="153">
        <v>1.0</v>
      </c>
      <c r="D2" s="153">
        <v>1.0</v>
      </c>
      <c r="E2" s="197"/>
      <c r="F2" s="153">
        <v>1.0</v>
      </c>
      <c r="G2" s="153">
        <v>1.0</v>
      </c>
      <c r="H2" s="153">
        <v>0.0</v>
      </c>
      <c r="I2" s="197"/>
      <c r="J2" s="153">
        <v>0.0</v>
      </c>
      <c r="K2" s="153"/>
      <c r="L2" s="153"/>
      <c r="O2" s="153"/>
      <c r="P2" s="126"/>
      <c r="Q2" s="126"/>
      <c r="R2" s="126"/>
      <c r="S2" s="126"/>
      <c r="T2" s="126"/>
      <c r="U2" s="126"/>
      <c r="V2" s="126"/>
      <c r="W2" s="127"/>
      <c r="X2" s="127"/>
      <c r="Y2" s="127"/>
    </row>
    <row r="3">
      <c r="A3" s="167">
        <v>44623.0</v>
      </c>
      <c r="B3" s="152">
        <v>0.0</v>
      </c>
      <c r="C3" s="152">
        <v>1.0</v>
      </c>
      <c r="D3" s="152">
        <v>1.0</v>
      </c>
      <c r="E3" s="197"/>
      <c r="F3" s="152">
        <v>1.0</v>
      </c>
      <c r="G3" s="152">
        <v>1.0</v>
      </c>
      <c r="H3" s="152">
        <v>1.0</v>
      </c>
      <c r="I3" s="197"/>
      <c r="J3" s="152">
        <v>0.0</v>
      </c>
      <c r="K3" s="152"/>
      <c r="L3" s="152"/>
      <c r="N3" s="133" t="s">
        <v>3476</v>
      </c>
      <c r="O3" s="133" t="s">
        <v>1265</v>
      </c>
      <c r="P3" s="133" t="s">
        <v>3471</v>
      </c>
      <c r="Q3" s="133" t="s">
        <v>3500</v>
      </c>
      <c r="R3" s="133" t="s">
        <v>3472</v>
      </c>
      <c r="S3" s="133" t="s">
        <v>3501</v>
      </c>
      <c r="T3" s="133" t="s">
        <v>826</v>
      </c>
      <c r="U3" s="133" t="s">
        <v>879</v>
      </c>
      <c r="V3" s="133" t="s">
        <v>3473</v>
      </c>
      <c r="W3" s="134"/>
      <c r="X3" s="134"/>
      <c r="AB3" s="134"/>
    </row>
    <row r="4">
      <c r="A4" s="170">
        <v>44624.0</v>
      </c>
      <c r="B4" s="153">
        <v>1.0</v>
      </c>
      <c r="C4" s="153">
        <v>1.0</v>
      </c>
      <c r="D4" s="153">
        <v>1.0</v>
      </c>
      <c r="E4" s="197"/>
      <c r="F4" s="153">
        <v>1.0</v>
      </c>
      <c r="G4" s="153">
        <v>1.0</v>
      </c>
      <c r="H4" s="153">
        <v>0.0</v>
      </c>
      <c r="I4" s="197"/>
      <c r="J4" s="153">
        <v>0.0</v>
      </c>
      <c r="K4" s="153"/>
      <c r="L4" s="153"/>
      <c r="N4" s="137">
        <f t="shared" ref="N4:V4" si="1">SUM(B2:B22)</f>
        <v>2</v>
      </c>
      <c r="O4" s="137">
        <f t="shared" si="1"/>
        <v>7</v>
      </c>
      <c r="P4" s="137">
        <f t="shared" si="1"/>
        <v>7</v>
      </c>
      <c r="Q4" s="137">
        <f t="shared" si="1"/>
        <v>0</v>
      </c>
      <c r="R4" s="137">
        <f t="shared" si="1"/>
        <v>15</v>
      </c>
      <c r="S4" s="137">
        <f t="shared" si="1"/>
        <v>5</v>
      </c>
      <c r="T4" s="137">
        <f t="shared" si="1"/>
        <v>2</v>
      </c>
      <c r="U4" s="137">
        <f t="shared" si="1"/>
        <v>0</v>
      </c>
      <c r="V4" s="137">
        <f t="shared" si="1"/>
        <v>2</v>
      </c>
      <c r="W4" s="138"/>
      <c r="X4" s="138"/>
      <c r="AB4" s="138"/>
    </row>
    <row r="5">
      <c r="A5" s="167">
        <v>44625.0</v>
      </c>
      <c r="B5" s="152">
        <v>0.0</v>
      </c>
      <c r="C5" s="152">
        <v>1.0</v>
      </c>
      <c r="D5" s="152">
        <v>1.0</v>
      </c>
      <c r="E5" s="197"/>
      <c r="F5" s="152">
        <v>1.0</v>
      </c>
      <c r="G5" s="152">
        <v>1.0</v>
      </c>
      <c r="H5" s="152">
        <v>1.0</v>
      </c>
      <c r="I5" s="197"/>
      <c r="J5" s="152">
        <v>0.0</v>
      </c>
      <c r="K5" s="152"/>
      <c r="L5" s="152"/>
      <c r="N5" s="152"/>
      <c r="O5" s="152"/>
      <c r="R5" s="139"/>
      <c r="S5" s="139"/>
      <c r="T5" s="139"/>
      <c r="U5" s="139"/>
      <c r="V5" s="139"/>
      <c r="W5" s="127"/>
      <c r="X5" s="127"/>
      <c r="Y5" s="127"/>
      <c r="Z5" s="140"/>
      <c r="AA5" s="127"/>
      <c r="AB5" s="127"/>
    </row>
    <row r="6">
      <c r="A6" s="170">
        <v>44626.0</v>
      </c>
      <c r="B6" s="153">
        <v>0.0</v>
      </c>
      <c r="C6" s="153">
        <v>1.0</v>
      </c>
      <c r="D6" s="153">
        <v>1.0</v>
      </c>
      <c r="E6" s="197"/>
      <c r="F6" s="153">
        <v>0.0</v>
      </c>
      <c r="G6" s="153">
        <v>0.0</v>
      </c>
      <c r="H6" s="153">
        <v>0.0</v>
      </c>
      <c r="I6" s="197"/>
      <c r="J6" s="153">
        <v>0.0</v>
      </c>
      <c r="K6" s="153"/>
      <c r="L6" s="153"/>
      <c r="N6" s="162" t="s">
        <v>3507</v>
      </c>
      <c r="S6" s="198" t="s">
        <v>3508</v>
      </c>
      <c r="T6" s="199">
        <v>138.0</v>
      </c>
      <c r="U6" s="200">
        <f>sum(T6:T8)</f>
        <v>320</v>
      </c>
    </row>
    <row r="7">
      <c r="A7" s="167">
        <v>44627.0</v>
      </c>
      <c r="B7" s="152">
        <v>0.0</v>
      </c>
      <c r="C7" s="152">
        <v>1.0</v>
      </c>
      <c r="D7" s="152">
        <v>1.0</v>
      </c>
      <c r="E7" s="197"/>
      <c r="F7" s="152">
        <v>1.0</v>
      </c>
      <c r="G7" s="152">
        <v>0.0</v>
      </c>
      <c r="H7" s="152">
        <v>0.0</v>
      </c>
      <c r="I7" s="197"/>
      <c r="J7" s="152">
        <v>0.0</v>
      </c>
      <c r="K7" s="152"/>
      <c r="L7" s="152"/>
      <c r="N7" s="163" t="str">
        <f t="array" ref="N7">INDIRECT(ADDRESS(3,13+MATCH(MAX(N4:AB4),N4:AB4,0)))</f>
        <v>Lena</v>
      </c>
      <c r="R7" s="164" t="s">
        <v>3494</v>
      </c>
      <c r="S7" s="201" t="s">
        <v>3509</v>
      </c>
      <c r="T7" s="202">
        <v>142.0</v>
      </c>
    </row>
    <row r="8">
      <c r="A8" s="170">
        <v>44628.0</v>
      </c>
      <c r="B8" s="153">
        <v>0.0</v>
      </c>
      <c r="C8" s="153">
        <v>0.0</v>
      </c>
      <c r="D8" s="153" t="s">
        <v>3510</v>
      </c>
      <c r="E8" s="153" t="s">
        <v>3511</v>
      </c>
      <c r="F8" s="153">
        <v>1.0</v>
      </c>
      <c r="G8" s="153" t="s">
        <v>3512</v>
      </c>
      <c r="H8" s="153" t="s">
        <v>3513</v>
      </c>
      <c r="I8" s="197"/>
      <c r="J8" s="153" t="s">
        <v>3514</v>
      </c>
      <c r="K8" s="153"/>
      <c r="L8" s="153"/>
      <c r="S8" s="198" t="s">
        <v>3515</v>
      </c>
      <c r="T8" s="199">
        <f>T27</f>
        <v>40</v>
      </c>
    </row>
    <row r="9">
      <c r="A9" s="167">
        <v>44629.0</v>
      </c>
      <c r="B9" s="152">
        <v>0.0</v>
      </c>
      <c r="C9" s="152">
        <v>1.0</v>
      </c>
      <c r="D9" s="152">
        <v>1.0</v>
      </c>
      <c r="E9" s="197"/>
      <c r="F9" s="152">
        <v>1.0</v>
      </c>
      <c r="G9" s="152">
        <v>0.0</v>
      </c>
      <c r="H9" s="152">
        <v>0.0</v>
      </c>
      <c r="I9" s="197"/>
      <c r="J9" s="152">
        <v>1.0</v>
      </c>
      <c r="K9" s="152"/>
      <c r="L9" s="152"/>
      <c r="S9" s="203"/>
      <c r="T9" s="152"/>
    </row>
    <row r="10">
      <c r="A10" s="170">
        <v>44630.0</v>
      </c>
      <c r="B10" s="153">
        <v>0.0</v>
      </c>
      <c r="C10" s="153">
        <v>0.0</v>
      </c>
      <c r="D10" s="153">
        <v>0.0</v>
      </c>
      <c r="E10" s="197"/>
      <c r="F10" s="153">
        <v>1.0</v>
      </c>
      <c r="G10" s="153">
        <v>0.0</v>
      </c>
      <c r="H10" s="153">
        <v>0.0</v>
      </c>
      <c r="I10" s="197"/>
      <c r="J10" s="153">
        <v>1.0</v>
      </c>
      <c r="K10" s="153"/>
      <c r="L10" s="153"/>
      <c r="S10" s="204"/>
      <c r="T10" s="153"/>
      <c r="V10" s="126"/>
    </row>
    <row r="11">
      <c r="A11" s="167">
        <v>44631.0</v>
      </c>
      <c r="B11" s="152">
        <v>0.0</v>
      </c>
      <c r="C11" s="152">
        <v>0.0</v>
      </c>
      <c r="D11" s="152">
        <v>0.0</v>
      </c>
      <c r="E11" s="197"/>
      <c r="F11" s="152">
        <v>0.0</v>
      </c>
      <c r="G11" s="152">
        <v>0.0</v>
      </c>
      <c r="H11" s="152">
        <v>0.0</v>
      </c>
      <c r="I11" s="197"/>
      <c r="J11" s="152">
        <v>0.0</v>
      </c>
      <c r="K11" s="152"/>
      <c r="L11" s="152"/>
      <c r="N11" s="152"/>
      <c r="O11" s="152"/>
      <c r="R11" s="152"/>
      <c r="S11" s="160" t="s">
        <v>3516</v>
      </c>
      <c r="W11" s="205" t="s">
        <v>3517</v>
      </c>
    </row>
    <row r="12">
      <c r="A12" s="170">
        <v>44632.0</v>
      </c>
      <c r="B12" s="153">
        <v>0.0</v>
      </c>
      <c r="C12" s="153">
        <v>0.0</v>
      </c>
      <c r="D12" s="153">
        <v>0.0</v>
      </c>
      <c r="E12" s="197"/>
      <c r="F12" s="153">
        <v>0.0</v>
      </c>
      <c r="G12" s="153">
        <v>1.0</v>
      </c>
      <c r="H12" s="153">
        <v>0.0</v>
      </c>
      <c r="I12" s="197"/>
      <c r="J12" s="153">
        <v>0.0</v>
      </c>
      <c r="K12" s="153"/>
      <c r="L12" s="153"/>
      <c r="N12" s="153"/>
      <c r="O12" s="153"/>
      <c r="R12" s="153"/>
      <c r="S12" s="157" t="s">
        <v>3518</v>
      </c>
      <c r="U12" s="158">
        <f> SUM(B2:I8)</f>
        <v>26</v>
      </c>
      <c r="V12" s="126"/>
      <c r="W12" s="191">
        <f t="shared" ref="W12:W28" si="2">SUM(B2:L2)</f>
        <v>5</v>
      </c>
    </row>
    <row r="13">
      <c r="A13" s="167">
        <v>44633.0</v>
      </c>
      <c r="B13" s="152">
        <v>0.0</v>
      </c>
      <c r="C13" s="152">
        <v>0.0</v>
      </c>
      <c r="D13" s="152">
        <v>0.0</v>
      </c>
      <c r="E13" s="197"/>
      <c r="F13" s="152">
        <v>1.0</v>
      </c>
      <c r="G13" s="152">
        <v>0.0</v>
      </c>
      <c r="H13" s="152">
        <v>0.0</v>
      </c>
      <c r="I13" s="197"/>
      <c r="J13" s="152">
        <v>0.0</v>
      </c>
      <c r="K13" s="152"/>
      <c r="L13" s="152"/>
      <c r="O13" s="152"/>
      <c r="R13" s="152"/>
      <c r="S13" s="160" t="s">
        <v>3519</v>
      </c>
      <c r="V13" s="139"/>
      <c r="W13" s="191">
        <f t="shared" si="2"/>
        <v>5</v>
      </c>
    </row>
    <row r="14">
      <c r="A14" s="170">
        <v>44634.0</v>
      </c>
      <c r="B14" s="153">
        <v>0.0</v>
      </c>
      <c r="C14" s="153">
        <v>0.0</v>
      </c>
      <c r="D14" s="153">
        <v>0.0</v>
      </c>
      <c r="E14" s="197"/>
      <c r="F14" s="153">
        <v>1.0</v>
      </c>
      <c r="G14" s="153">
        <v>0.0</v>
      </c>
      <c r="H14" s="153">
        <v>0.0</v>
      </c>
      <c r="I14" s="197"/>
      <c r="J14" s="153">
        <v>0.0</v>
      </c>
      <c r="K14" s="153"/>
      <c r="L14" s="153"/>
      <c r="O14" s="153"/>
      <c r="R14" s="126"/>
      <c r="S14" s="157" t="s">
        <v>3518</v>
      </c>
      <c r="U14" s="158">
        <f>SUM(B9:I15)</f>
        <v>7</v>
      </c>
      <c r="V14" s="126"/>
      <c r="W14" s="191">
        <f t="shared" si="2"/>
        <v>5</v>
      </c>
    </row>
    <row r="15">
      <c r="A15" s="167">
        <v>44635.0</v>
      </c>
      <c r="B15" s="152">
        <v>0.0</v>
      </c>
      <c r="C15" s="152">
        <v>0.0</v>
      </c>
      <c r="D15" s="152">
        <v>0.0</v>
      </c>
      <c r="E15" s="197"/>
      <c r="F15" s="152">
        <v>0.0</v>
      </c>
      <c r="G15" s="152">
        <v>0.0</v>
      </c>
      <c r="H15" s="152">
        <v>0.0</v>
      </c>
      <c r="I15" s="197"/>
      <c r="J15" s="152">
        <v>0.0</v>
      </c>
      <c r="K15" s="152"/>
      <c r="L15" s="152"/>
      <c r="O15" s="152"/>
      <c r="R15" s="139"/>
      <c r="S15" s="160" t="s">
        <v>3520</v>
      </c>
      <c r="V15" s="139"/>
      <c r="W15" s="191">
        <f t="shared" si="2"/>
        <v>5</v>
      </c>
    </row>
    <row r="16">
      <c r="A16" s="170">
        <v>44636.0</v>
      </c>
      <c r="B16" s="153">
        <v>0.0</v>
      </c>
      <c r="C16" s="153">
        <v>0.0</v>
      </c>
      <c r="D16" s="153">
        <v>0.0</v>
      </c>
      <c r="E16" s="197"/>
      <c r="F16" s="153">
        <v>1.0</v>
      </c>
      <c r="G16" s="153">
        <v>0.0</v>
      </c>
      <c r="H16" s="153">
        <v>0.0</v>
      </c>
      <c r="I16" s="197"/>
      <c r="J16" s="153">
        <v>0.0</v>
      </c>
      <c r="K16" s="153"/>
      <c r="L16" s="153"/>
      <c r="O16" s="153"/>
      <c r="R16" s="126"/>
      <c r="S16" s="157" t="s">
        <v>3518</v>
      </c>
      <c r="U16" s="158">
        <f>SUM(B16:L22)</f>
        <v>5</v>
      </c>
      <c r="V16" s="126"/>
      <c r="W16" s="191">
        <f t="shared" si="2"/>
        <v>2</v>
      </c>
    </row>
    <row r="17">
      <c r="A17" s="167">
        <v>44637.0</v>
      </c>
      <c r="B17" s="152">
        <v>0.0</v>
      </c>
      <c r="C17" s="152">
        <v>0.0</v>
      </c>
      <c r="D17" s="152">
        <v>0.0</v>
      </c>
      <c r="E17" s="197"/>
      <c r="F17" s="152">
        <v>1.0</v>
      </c>
      <c r="G17" s="152">
        <v>0.0</v>
      </c>
      <c r="H17" s="152">
        <v>0.0</v>
      </c>
      <c r="I17" s="197"/>
      <c r="J17" s="152">
        <v>0.0</v>
      </c>
      <c r="K17" s="152"/>
      <c r="L17" s="152"/>
      <c r="N17" s="152"/>
      <c r="O17" s="152"/>
      <c r="R17" s="139"/>
      <c r="S17" s="160" t="s">
        <v>3521</v>
      </c>
      <c r="V17" s="139"/>
      <c r="W17" s="191">
        <f t="shared" si="2"/>
        <v>3</v>
      </c>
      <c r="Z17" s="127"/>
    </row>
    <row r="18">
      <c r="A18" s="170">
        <v>44638.0</v>
      </c>
      <c r="B18" s="153">
        <v>0.0</v>
      </c>
      <c r="C18" s="153">
        <v>0.0</v>
      </c>
      <c r="D18" s="153">
        <v>0.0</v>
      </c>
      <c r="E18" s="197"/>
      <c r="F18" s="153">
        <v>0.0</v>
      </c>
      <c r="G18" s="153">
        <v>0.0</v>
      </c>
      <c r="H18" s="153">
        <v>0.0</v>
      </c>
      <c r="I18" s="197"/>
      <c r="J18" s="153">
        <v>0.0</v>
      </c>
      <c r="K18" s="153"/>
      <c r="L18" s="153"/>
      <c r="N18" s="153"/>
      <c r="O18" s="153"/>
      <c r="R18" s="126"/>
      <c r="S18" s="157" t="s">
        <v>3518</v>
      </c>
      <c r="U18" s="165">
        <v>0.0</v>
      </c>
      <c r="V18" s="126"/>
      <c r="W18" s="191">
        <f t="shared" si="2"/>
        <v>1</v>
      </c>
      <c r="Z18" s="127"/>
      <c r="AA18" s="127"/>
      <c r="AB18" s="127"/>
    </row>
    <row r="19">
      <c r="A19" s="167">
        <v>44639.0</v>
      </c>
      <c r="B19" s="152">
        <v>0.0</v>
      </c>
      <c r="C19" s="152">
        <v>0.0</v>
      </c>
      <c r="D19" s="152">
        <v>0.0</v>
      </c>
      <c r="E19" s="197"/>
      <c r="F19" s="152">
        <v>1.0</v>
      </c>
      <c r="G19" s="152">
        <v>0.0</v>
      </c>
      <c r="H19" s="152">
        <v>0.0</v>
      </c>
      <c r="I19" s="197"/>
      <c r="J19" s="152">
        <v>0.0</v>
      </c>
      <c r="K19" s="152"/>
      <c r="L19" s="152"/>
      <c r="N19" s="152"/>
      <c r="O19" s="152"/>
      <c r="R19" s="139"/>
      <c r="V19" s="139"/>
      <c r="W19" s="191">
        <f t="shared" si="2"/>
        <v>4</v>
      </c>
      <c r="Y19" s="127"/>
      <c r="Z19" s="127"/>
      <c r="AA19" s="127"/>
      <c r="AB19" s="127"/>
    </row>
    <row r="20">
      <c r="A20" s="170">
        <v>44640.0</v>
      </c>
      <c r="B20" s="153">
        <v>0.0</v>
      </c>
      <c r="C20" s="153">
        <v>0.0</v>
      </c>
      <c r="D20" s="153">
        <v>0.0</v>
      </c>
      <c r="E20" s="197"/>
      <c r="F20" s="153">
        <v>1.0</v>
      </c>
      <c r="G20" s="153">
        <v>0.0</v>
      </c>
      <c r="H20" s="153">
        <v>0.0</v>
      </c>
      <c r="I20" s="197"/>
      <c r="J20" s="153">
        <v>0.0</v>
      </c>
      <c r="K20" s="153"/>
      <c r="L20" s="153"/>
      <c r="N20" s="153"/>
      <c r="O20" s="153"/>
      <c r="R20" s="126"/>
      <c r="V20" s="126"/>
      <c r="W20" s="191">
        <f t="shared" si="2"/>
        <v>2</v>
      </c>
      <c r="Z20" s="127"/>
      <c r="AA20" s="127"/>
      <c r="AB20" s="127"/>
    </row>
    <row r="21">
      <c r="A21" s="167">
        <v>44641.0</v>
      </c>
      <c r="B21" s="152">
        <v>0.0</v>
      </c>
      <c r="C21" s="152">
        <v>0.0</v>
      </c>
      <c r="D21" s="152">
        <v>0.0</v>
      </c>
      <c r="E21" s="152">
        <v>0.0</v>
      </c>
      <c r="F21" s="152">
        <v>1.0</v>
      </c>
      <c r="G21" s="152">
        <v>0.0</v>
      </c>
      <c r="H21" s="152">
        <v>0.0</v>
      </c>
      <c r="I21" s="152">
        <v>0.0</v>
      </c>
      <c r="J21" s="152">
        <v>0.0</v>
      </c>
      <c r="K21" s="152"/>
      <c r="L21" s="152"/>
      <c r="N21" s="152"/>
      <c r="O21" s="152"/>
      <c r="R21" s="139"/>
      <c r="S21" s="168"/>
      <c r="U21" s="169"/>
      <c r="V21" s="139"/>
      <c r="W21" s="191">
        <f t="shared" si="2"/>
        <v>0</v>
      </c>
      <c r="Z21" s="127"/>
      <c r="AA21" s="127"/>
      <c r="AB21" s="127"/>
    </row>
    <row r="22">
      <c r="A22" s="170">
        <v>44642.0</v>
      </c>
      <c r="B22" s="153">
        <v>0.0</v>
      </c>
      <c r="C22" s="153">
        <v>0.0</v>
      </c>
      <c r="D22" s="153">
        <v>0.0</v>
      </c>
      <c r="E22" s="153">
        <v>0.0</v>
      </c>
      <c r="F22" s="153">
        <v>0.0</v>
      </c>
      <c r="G22" s="153">
        <v>0.0</v>
      </c>
      <c r="H22" s="153">
        <v>0.0</v>
      </c>
      <c r="I22" s="153">
        <v>0.0</v>
      </c>
      <c r="J22" s="153">
        <v>0.0</v>
      </c>
      <c r="K22" s="153"/>
      <c r="L22" s="153"/>
      <c r="N22" s="153"/>
      <c r="O22" s="153"/>
      <c r="R22" s="126"/>
      <c r="V22" s="126"/>
      <c r="W22" s="191">
        <f t="shared" si="2"/>
        <v>1</v>
      </c>
      <c r="Z22" s="127"/>
      <c r="AA22" s="127"/>
      <c r="AB22" s="127"/>
    </row>
    <row r="23">
      <c r="A23" s="167">
        <v>44614.0</v>
      </c>
      <c r="B23" s="152">
        <v>0.0</v>
      </c>
      <c r="C23" s="152">
        <v>0.0</v>
      </c>
      <c r="D23" s="152">
        <v>0.0</v>
      </c>
      <c r="E23" s="152">
        <v>0.0</v>
      </c>
      <c r="F23" s="152">
        <v>0.0</v>
      </c>
      <c r="G23" s="152">
        <v>0.0</v>
      </c>
      <c r="H23" s="152">
        <v>0.0</v>
      </c>
      <c r="I23" s="152">
        <v>0.0</v>
      </c>
      <c r="J23" s="152">
        <v>0.0</v>
      </c>
      <c r="K23" s="152"/>
      <c r="L23" s="152"/>
      <c r="N23" s="152"/>
      <c r="O23" s="152"/>
      <c r="R23" s="139"/>
      <c r="V23" s="139"/>
      <c r="W23" s="191">
        <f t="shared" si="2"/>
        <v>1</v>
      </c>
      <c r="AA23" s="127"/>
      <c r="AB23" s="127"/>
    </row>
    <row r="24">
      <c r="A24" s="170">
        <v>44615.0</v>
      </c>
      <c r="B24" s="153">
        <v>0.0</v>
      </c>
      <c r="C24" s="153">
        <v>0.0</v>
      </c>
      <c r="D24" s="153">
        <v>0.0</v>
      </c>
      <c r="E24" s="153">
        <v>0.0</v>
      </c>
      <c r="F24" s="153">
        <v>0.0</v>
      </c>
      <c r="G24" s="153">
        <v>0.0</v>
      </c>
      <c r="H24" s="153">
        <v>0.0</v>
      </c>
      <c r="I24" s="153">
        <v>0.0</v>
      </c>
      <c r="J24" s="153">
        <v>0.0</v>
      </c>
      <c r="N24" s="171"/>
      <c r="O24" s="153"/>
      <c r="R24" s="126"/>
      <c r="V24" s="126"/>
      <c r="W24" s="191">
        <f t="shared" si="2"/>
        <v>1</v>
      </c>
      <c r="Z24" s="127"/>
      <c r="AA24" s="127"/>
      <c r="AB24" s="127"/>
    </row>
    <row r="25">
      <c r="A25" s="167">
        <v>44616.0</v>
      </c>
      <c r="B25" s="152">
        <v>0.0</v>
      </c>
      <c r="C25" s="152">
        <v>0.0</v>
      </c>
      <c r="D25" s="152">
        <v>0.0</v>
      </c>
      <c r="E25" s="152">
        <v>0.0</v>
      </c>
      <c r="F25" s="152">
        <v>0.0</v>
      </c>
      <c r="G25" s="152">
        <v>0.0</v>
      </c>
      <c r="H25" s="152">
        <v>0.0</v>
      </c>
      <c r="I25" s="152">
        <v>0.0</v>
      </c>
      <c r="J25" s="152">
        <v>0.0</v>
      </c>
      <c r="R25" s="139"/>
      <c r="S25" s="168"/>
      <c r="U25" s="169"/>
      <c r="W25" s="191">
        <f t="shared" si="2"/>
        <v>0</v>
      </c>
      <c r="Y25" s="127"/>
      <c r="Z25" s="127"/>
      <c r="AA25" s="127"/>
      <c r="AB25" s="127"/>
    </row>
    <row r="26">
      <c r="A26" s="170">
        <v>44617.0</v>
      </c>
      <c r="B26" s="153">
        <v>0.0</v>
      </c>
      <c r="C26" s="153">
        <v>0.0</v>
      </c>
      <c r="D26" s="153">
        <v>0.0</v>
      </c>
      <c r="E26" s="153">
        <v>0.0</v>
      </c>
      <c r="F26" s="153">
        <v>1.0</v>
      </c>
      <c r="G26" s="153">
        <v>0.0</v>
      </c>
      <c r="H26" s="153">
        <v>0.0</v>
      </c>
      <c r="I26" s="153">
        <v>0.0</v>
      </c>
      <c r="J26" s="153">
        <v>0.0</v>
      </c>
      <c r="N26" s="172"/>
      <c r="R26" s="126"/>
      <c r="S26" s="126"/>
      <c r="T26" s="126"/>
      <c r="U26" s="126"/>
      <c r="V26" s="126"/>
      <c r="W26" s="191">
        <f t="shared" si="2"/>
        <v>1</v>
      </c>
      <c r="Y26" s="127"/>
      <c r="Z26" s="127"/>
      <c r="AA26" s="127"/>
      <c r="AB26" s="127"/>
    </row>
    <row r="27">
      <c r="A27" s="167">
        <v>44618.0</v>
      </c>
      <c r="B27" s="152">
        <v>0.0</v>
      </c>
      <c r="C27" s="152">
        <v>0.0</v>
      </c>
      <c r="D27" s="152">
        <v>0.0</v>
      </c>
      <c r="E27" s="152">
        <v>0.0</v>
      </c>
      <c r="F27" s="152">
        <v>0.0</v>
      </c>
      <c r="G27" s="152">
        <v>0.0</v>
      </c>
      <c r="H27" s="152">
        <v>0.0</v>
      </c>
      <c r="I27" s="152">
        <v>0.0</v>
      </c>
      <c r="J27" s="152">
        <v>0.0</v>
      </c>
      <c r="N27" s="167"/>
      <c r="O27" s="167"/>
      <c r="Q27" s="139"/>
      <c r="R27" s="139"/>
      <c r="S27" s="206" t="s">
        <v>3522</v>
      </c>
      <c r="T27" s="207">
        <f>SUM(B2:L25)</f>
        <v>40</v>
      </c>
      <c r="U27" s="139"/>
      <c r="V27" s="139"/>
      <c r="W27" s="191">
        <f t="shared" si="2"/>
        <v>1</v>
      </c>
      <c r="Y27" s="127"/>
    </row>
    <row r="28">
      <c r="A28" s="170">
        <v>44619.0</v>
      </c>
      <c r="B28" s="153">
        <v>0.0</v>
      </c>
      <c r="C28" s="153">
        <v>0.0</v>
      </c>
      <c r="D28" s="153">
        <v>0.0</v>
      </c>
      <c r="E28" s="153">
        <v>0.0</v>
      </c>
      <c r="F28" s="153">
        <v>1.0</v>
      </c>
      <c r="G28" s="153">
        <v>0.0</v>
      </c>
      <c r="H28" s="153">
        <v>0.0</v>
      </c>
      <c r="I28" s="153">
        <v>0.0</v>
      </c>
      <c r="J28" s="153">
        <v>0.0</v>
      </c>
      <c r="K28" s="153"/>
      <c r="L28" s="153"/>
      <c r="N28" s="173"/>
      <c r="O28" s="126"/>
      <c r="Q28" s="126"/>
      <c r="R28" s="126"/>
      <c r="S28" s="126"/>
      <c r="T28" s="126"/>
      <c r="U28" s="126"/>
      <c r="V28" s="126"/>
      <c r="W28" s="191">
        <f t="shared" si="2"/>
        <v>0</v>
      </c>
      <c r="Y28" s="127"/>
    </row>
    <row r="29">
      <c r="A29" s="167"/>
      <c r="B29" s="174"/>
      <c r="C29" s="174"/>
      <c r="D29" s="174"/>
      <c r="E29" s="174"/>
      <c r="F29" s="175"/>
      <c r="G29" s="174"/>
      <c r="H29" s="174"/>
      <c r="I29" s="174"/>
      <c r="J29" s="174"/>
      <c r="K29" s="174"/>
      <c r="L29" s="139"/>
      <c r="M29" s="139"/>
      <c r="N29" s="139"/>
      <c r="O29" s="139"/>
      <c r="P29" s="139"/>
      <c r="Q29" s="139"/>
      <c r="R29" s="139"/>
      <c r="S29" s="139"/>
      <c r="T29" s="139"/>
      <c r="U29" s="139"/>
      <c r="V29" s="139"/>
      <c r="W29" s="191">
        <f>SUM(C19:L19)</f>
        <v>1</v>
      </c>
    </row>
    <row r="30">
      <c r="A30" s="170"/>
      <c r="B30" s="173"/>
      <c r="C30" s="173"/>
      <c r="D30" s="173"/>
      <c r="E30" s="173"/>
      <c r="F30" s="176"/>
      <c r="G30" s="173"/>
      <c r="H30" s="173"/>
      <c r="I30" s="173"/>
      <c r="J30" s="173"/>
      <c r="K30" s="173"/>
      <c r="L30" s="126"/>
      <c r="M30" s="126"/>
      <c r="N30" s="126"/>
      <c r="O30" s="126"/>
      <c r="P30" s="126"/>
      <c r="Q30" s="126"/>
      <c r="R30" s="126"/>
      <c r="S30" s="126"/>
      <c r="T30" s="126"/>
      <c r="U30" s="126"/>
      <c r="V30" s="126"/>
      <c r="W30" s="191">
        <f t="shared" ref="W30:W31" si="3">SUM(B20:L20)</f>
        <v>1</v>
      </c>
    </row>
    <row r="31">
      <c r="A31" s="167"/>
      <c r="B31" s="174"/>
      <c r="C31" s="174"/>
      <c r="D31" s="174"/>
      <c r="E31" s="174"/>
      <c r="F31" s="175"/>
      <c r="G31" s="174"/>
      <c r="H31" s="174"/>
      <c r="I31" s="174"/>
      <c r="J31" s="174"/>
      <c r="K31" s="174"/>
      <c r="L31" s="139"/>
      <c r="M31" s="139"/>
      <c r="N31" s="139"/>
      <c r="O31" s="139"/>
      <c r="P31" s="139"/>
      <c r="Q31" s="139"/>
      <c r="R31" s="139"/>
      <c r="S31" s="139"/>
      <c r="T31" s="139"/>
      <c r="U31" s="139"/>
      <c r="V31" s="139"/>
      <c r="W31" s="191">
        <f t="shared" si="3"/>
        <v>1</v>
      </c>
    </row>
    <row r="32">
      <c r="A32" s="170"/>
      <c r="B32" s="173"/>
      <c r="C32" s="173"/>
      <c r="D32" s="173"/>
      <c r="E32" s="173"/>
      <c r="F32" s="176"/>
      <c r="G32" s="173"/>
      <c r="H32" s="173"/>
      <c r="I32" s="173"/>
      <c r="J32" s="173"/>
      <c r="K32" s="173"/>
      <c r="L32" s="126"/>
      <c r="M32" s="126"/>
      <c r="N32" s="126"/>
      <c r="O32" s="126"/>
      <c r="P32" s="126"/>
      <c r="Q32" s="126"/>
      <c r="R32" s="126"/>
      <c r="S32" s="126"/>
      <c r="T32" s="126"/>
      <c r="U32" s="126"/>
      <c r="V32" s="126"/>
    </row>
    <row r="33">
      <c r="A33" s="167"/>
      <c r="B33" s="174"/>
      <c r="C33" s="174"/>
      <c r="D33" s="174"/>
      <c r="E33" s="174"/>
      <c r="F33" s="175"/>
      <c r="G33" s="174"/>
      <c r="H33" s="174"/>
      <c r="I33" s="174"/>
      <c r="J33" s="174"/>
      <c r="K33" s="174"/>
      <c r="L33" s="139"/>
      <c r="M33" s="139"/>
      <c r="N33" s="139"/>
      <c r="O33" s="139"/>
      <c r="P33" s="139"/>
      <c r="Q33" s="139"/>
      <c r="R33" s="139"/>
      <c r="S33" s="139"/>
      <c r="T33" s="139"/>
      <c r="U33" s="139"/>
      <c r="V33" s="139"/>
    </row>
    <row r="34">
      <c r="A34" s="170"/>
      <c r="B34" s="173"/>
      <c r="C34" s="173"/>
      <c r="D34" s="173"/>
      <c r="E34" s="173"/>
      <c r="F34" s="176"/>
      <c r="G34" s="173"/>
      <c r="H34" s="173"/>
      <c r="I34" s="173"/>
      <c r="J34" s="173"/>
      <c r="K34" s="173"/>
      <c r="L34" s="126"/>
      <c r="M34" s="126"/>
      <c r="N34" s="126"/>
      <c r="O34" s="126"/>
      <c r="P34" s="126"/>
      <c r="Q34" s="126"/>
      <c r="R34" s="126"/>
      <c r="S34" s="126"/>
      <c r="T34" s="126"/>
      <c r="U34" s="126"/>
      <c r="V34" s="126"/>
    </row>
    <row r="35">
      <c r="A35" s="167"/>
      <c r="B35" s="174"/>
      <c r="C35" s="174"/>
      <c r="D35" s="174"/>
      <c r="E35" s="174"/>
      <c r="F35" s="175"/>
      <c r="G35" s="174"/>
      <c r="H35" s="174"/>
      <c r="I35" s="174"/>
      <c r="J35" s="174"/>
      <c r="K35" s="174"/>
      <c r="L35" s="139"/>
      <c r="M35" s="139"/>
      <c r="N35" s="139"/>
      <c r="O35" s="139"/>
      <c r="P35" s="139"/>
      <c r="Q35" s="139"/>
      <c r="R35" s="139"/>
      <c r="S35" s="139"/>
      <c r="T35" s="139"/>
      <c r="U35" s="139"/>
      <c r="V35" s="139"/>
    </row>
    <row r="36">
      <c r="A36" s="176"/>
      <c r="B36" s="173"/>
      <c r="C36" s="173"/>
      <c r="D36" s="173"/>
      <c r="E36" s="173"/>
      <c r="F36" s="176"/>
      <c r="G36" s="173"/>
      <c r="H36" s="173"/>
      <c r="I36" s="173"/>
      <c r="J36" s="173"/>
      <c r="K36" s="173"/>
      <c r="L36" s="126"/>
      <c r="M36" s="126"/>
      <c r="N36" s="126"/>
      <c r="O36" s="126"/>
      <c r="P36" s="126"/>
      <c r="Q36" s="126"/>
      <c r="R36" s="126"/>
      <c r="S36" s="126"/>
      <c r="T36" s="126"/>
      <c r="U36" s="126"/>
      <c r="V36" s="126"/>
    </row>
    <row r="37">
      <c r="A37" s="175"/>
      <c r="B37" s="174"/>
      <c r="C37" s="174"/>
      <c r="D37" s="174"/>
      <c r="E37" s="174"/>
      <c r="F37" s="175"/>
      <c r="G37" s="174"/>
      <c r="H37" s="174"/>
      <c r="I37" s="174"/>
      <c r="J37" s="174"/>
      <c r="K37" s="174"/>
      <c r="L37" s="139"/>
      <c r="M37" s="139"/>
      <c r="N37" s="139"/>
      <c r="O37" s="139"/>
      <c r="P37" s="139"/>
      <c r="Q37" s="139"/>
      <c r="R37" s="139"/>
      <c r="S37" s="139"/>
      <c r="T37" s="139"/>
      <c r="U37" s="139"/>
      <c r="V37" s="139"/>
    </row>
    <row r="38">
      <c r="A38" s="176"/>
      <c r="B38" s="173"/>
      <c r="C38" s="173"/>
      <c r="D38" s="173"/>
      <c r="E38" s="173"/>
      <c r="F38" s="176"/>
      <c r="G38" s="173"/>
      <c r="H38" s="173"/>
      <c r="I38" s="173"/>
      <c r="J38" s="173"/>
      <c r="K38" s="173"/>
      <c r="L38" s="126"/>
      <c r="M38" s="126"/>
      <c r="N38" s="126"/>
      <c r="O38" s="126"/>
      <c r="P38" s="126"/>
      <c r="Q38" s="126"/>
      <c r="R38" s="126"/>
      <c r="S38" s="126"/>
      <c r="T38" s="126"/>
      <c r="U38" s="126"/>
      <c r="V38" s="126"/>
    </row>
    <row r="39">
      <c r="A39" s="175"/>
      <c r="B39" s="174"/>
      <c r="C39" s="174"/>
      <c r="D39" s="174"/>
      <c r="E39" s="174"/>
      <c r="F39" s="175"/>
      <c r="G39" s="174"/>
      <c r="H39" s="174"/>
      <c r="I39" s="174"/>
      <c r="J39" s="174"/>
      <c r="K39" s="174"/>
      <c r="L39" s="139"/>
      <c r="M39" s="139"/>
      <c r="N39" s="139"/>
      <c r="O39" s="139"/>
      <c r="P39" s="139"/>
      <c r="Q39" s="139"/>
      <c r="R39" s="139"/>
      <c r="S39" s="139"/>
      <c r="T39" s="139"/>
      <c r="U39" s="139"/>
      <c r="V39" s="139"/>
    </row>
    <row r="40">
      <c r="A40" s="176"/>
      <c r="B40" s="173"/>
      <c r="C40" s="173"/>
      <c r="D40" s="173"/>
      <c r="E40" s="173"/>
      <c r="F40" s="176"/>
      <c r="G40" s="173"/>
      <c r="H40" s="173"/>
      <c r="I40" s="173"/>
      <c r="J40" s="173"/>
      <c r="K40" s="173"/>
      <c r="L40" s="126"/>
      <c r="M40" s="126"/>
      <c r="N40" s="126"/>
      <c r="O40" s="126"/>
      <c r="P40" s="126"/>
      <c r="Q40" s="126"/>
      <c r="R40" s="126"/>
      <c r="S40" s="126"/>
      <c r="T40" s="126"/>
      <c r="U40" s="126"/>
      <c r="V40" s="126"/>
    </row>
    <row r="41">
      <c r="A41" s="175"/>
      <c r="B41" s="174"/>
      <c r="C41" s="174"/>
      <c r="D41" s="174"/>
      <c r="E41" s="174"/>
      <c r="F41" s="175"/>
      <c r="G41" s="174"/>
      <c r="H41" s="174"/>
      <c r="I41" s="174"/>
      <c r="J41" s="174"/>
      <c r="K41" s="174"/>
      <c r="L41" s="139"/>
      <c r="M41" s="139"/>
      <c r="N41" s="139"/>
      <c r="O41" s="139"/>
      <c r="P41" s="139"/>
      <c r="Q41" s="139"/>
      <c r="R41" s="139"/>
      <c r="S41" s="139"/>
      <c r="T41" s="139"/>
      <c r="U41" s="139"/>
      <c r="V41" s="139"/>
    </row>
    <row r="42">
      <c r="A42" s="176"/>
      <c r="B42" s="173"/>
      <c r="C42" s="173"/>
      <c r="D42" s="173"/>
      <c r="E42" s="173"/>
      <c r="F42" s="176"/>
      <c r="G42" s="173"/>
      <c r="H42" s="173"/>
      <c r="I42" s="173"/>
      <c r="J42" s="173"/>
      <c r="K42" s="173"/>
      <c r="L42" s="126"/>
      <c r="M42" s="126"/>
      <c r="N42" s="126"/>
      <c r="O42" s="126"/>
      <c r="P42" s="126"/>
      <c r="Q42" s="126"/>
      <c r="R42" s="126"/>
      <c r="S42" s="126"/>
      <c r="T42" s="126"/>
      <c r="U42" s="126"/>
      <c r="V42" s="126"/>
    </row>
    <row r="43">
      <c r="A43" s="175"/>
      <c r="B43" s="174"/>
      <c r="C43" s="174"/>
      <c r="D43" s="174"/>
      <c r="E43" s="174"/>
      <c r="F43" s="175"/>
      <c r="G43" s="174"/>
      <c r="H43" s="174"/>
      <c r="I43" s="174"/>
      <c r="J43" s="174"/>
      <c r="K43" s="174"/>
      <c r="L43" s="139"/>
      <c r="M43" s="139"/>
      <c r="N43" s="139"/>
      <c r="O43" s="139"/>
      <c r="P43" s="139"/>
      <c r="Q43" s="139"/>
      <c r="R43" s="139"/>
      <c r="S43" s="139"/>
      <c r="T43" s="139"/>
      <c r="U43" s="139"/>
      <c r="V43" s="139"/>
    </row>
    <row r="44">
      <c r="A44" s="176"/>
      <c r="B44" s="173"/>
      <c r="C44" s="173"/>
      <c r="D44" s="173"/>
      <c r="E44" s="173"/>
      <c r="F44" s="176"/>
      <c r="G44" s="173"/>
      <c r="H44" s="173"/>
      <c r="I44" s="173"/>
      <c r="J44" s="173"/>
      <c r="K44" s="173"/>
      <c r="L44" s="126"/>
      <c r="M44" s="126"/>
      <c r="N44" s="126"/>
      <c r="O44" s="126"/>
      <c r="P44" s="126"/>
      <c r="Q44" s="126"/>
      <c r="R44" s="126"/>
      <c r="S44" s="126"/>
      <c r="T44" s="126"/>
      <c r="U44" s="126"/>
      <c r="V44" s="126"/>
    </row>
    <row r="45">
      <c r="A45" s="175"/>
      <c r="B45" s="174"/>
      <c r="C45" s="174"/>
      <c r="D45" s="174"/>
      <c r="E45" s="174"/>
      <c r="F45" s="175"/>
      <c r="G45" s="174"/>
      <c r="H45" s="174"/>
      <c r="I45" s="174"/>
      <c r="J45" s="174"/>
      <c r="K45" s="174"/>
      <c r="L45" s="139"/>
      <c r="M45" s="139"/>
      <c r="N45" s="139"/>
      <c r="O45" s="139"/>
      <c r="P45" s="139"/>
      <c r="Q45" s="139"/>
      <c r="R45" s="139"/>
      <c r="S45" s="139"/>
      <c r="T45" s="139"/>
      <c r="U45" s="139"/>
      <c r="V45" s="139"/>
    </row>
    <row r="46">
      <c r="A46" s="176"/>
      <c r="B46" s="173"/>
      <c r="C46" s="173"/>
      <c r="D46" s="173"/>
      <c r="E46" s="173"/>
      <c r="F46" s="176"/>
      <c r="G46" s="173"/>
      <c r="H46" s="173"/>
      <c r="I46" s="173"/>
      <c r="J46" s="173"/>
      <c r="K46" s="173"/>
      <c r="L46" s="126"/>
      <c r="M46" s="126"/>
      <c r="N46" s="126"/>
      <c r="O46" s="126"/>
      <c r="P46" s="126"/>
      <c r="Q46" s="126"/>
      <c r="R46" s="126"/>
      <c r="S46" s="126"/>
      <c r="T46" s="126"/>
      <c r="U46" s="126"/>
      <c r="V46" s="126"/>
    </row>
    <row r="47">
      <c r="A47" s="175"/>
      <c r="B47" s="174"/>
      <c r="C47" s="174"/>
      <c r="D47" s="174"/>
      <c r="E47" s="174"/>
      <c r="F47" s="175"/>
      <c r="G47" s="174"/>
      <c r="H47" s="174"/>
      <c r="I47" s="174"/>
      <c r="J47" s="174"/>
      <c r="K47" s="174"/>
      <c r="L47" s="139"/>
      <c r="M47" s="139"/>
      <c r="N47" s="139"/>
      <c r="O47" s="139"/>
      <c r="P47" s="139"/>
      <c r="Q47" s="139"/>
      <c r="R47" s="139"/>
      <c r="S47" s="139"/>
      <c r="T47" s="139"/>
      <c r="U47" s="139"/>
      <c r="V47" s="139"/>
    </row>
    <row r="48">
      <c r="A48" s="176"/>
      <c r="B48" s="173"/>
      <c r="C48" s="173"/>
      <c r="D48" s="173"/>
      <c r="E48" s="173"/>
      <c r="F48" s="176"/>
      <c r="G48" s="173"/>
      <c r="H48" s="173"/>
      <c r="I48" s="173"/>
      <c r="J48" s="173"/>
      <c r="K48" s="173"/>
      <c r="L48" s="126"/>
      <c r="M48" s="126"/>
      <c r="N48" s="126"/>
      <c r="O48" s="126"/>
      <c r="P48" s="126"/>
      <c r="Q48" s="126"/>
      <c r="R48" s="126"/>
      <c r="S48" s="126"/>
      <c r="T48" s="126"/>
      <c r="U48" s="126"/>
      <c r="V48" s="126"/>
    </row>
    <row r="49">
      <c r="A49" s="175"/>
      <c r="B49" s="174"/>
      <c r="C49" s="174"/>
      <c r="D49" s="174"/>
      <c r="E49" s="174"/>
      <c r="F49" s="175"/>
      <c r="G49" s="174"/>
      <c r="H49" s="174"/>
      <c r="I49" s="174"/>
      <c r="J49" s="174"/>
      <c r="K49" s="174"/>
      <c r="L49" s="139"/>
      <c r="M49" s="139"/>
      <c r="N49" s="139"/>
      <c r="O49" s="139"/>
      <c r="P49" s="139"/>
      <c r="Q49" s="139"/>
      <c r="R49" s="139"/>
      <c r="S49" s="139"/>
      <c r="T49" s="139"/>
      <c r="U49" s="139"/>
      <c r="V49" s="139"/>
    </row>
    <row r="50">
      <c r="A50" s="176"/>
      <c r="B50" s="173"/>
      <c r="C50" s="173"/>
      <c r="D50" s="173"/>
      <c r="E50" s="173"/>
      <c r="F50" s="176"/>
      <c r="G50" s="173"/>
      <c r="H50" s="173"/>
      <c r="I50" s="173"/>
      <c r="J50" s="173"/>
      <c r="K50" s="173"/>
      <c r="L50" s="126"/>
      <c r="M50" s="126"/>
      <c r="N50" s="126"/>
      <c r="O50" s="126"/>
      <c r="P50" s="126"/>
      <c r="Q50" s="126"/>
      <c r="R50" s="126"/>
      <c r="S50" s="126"/>
      <c r="T50" s="126"/>
      <c r="U50" s="126"/>
      <c r="V50" s="126"/>
    </row>
    <row r="51">
      <c r="A51" s="175"/>
      <c r="B51" s="174"/>
      <c r="C51" s="174"/>
      <c r="D51" s="174"/>
      <c r="E51" s="174"/>
      <c r="F51" s="175"/>
      <c r="G51" s="174"/>
      <c r="H51" s="174"/>
      <c r="I51" s="174"/>
      <c r="J51" s="174"/>
      <c r="K51" s="174"/>
      <c r="L51" s="139"/>
      <c r="M51" s="139"/>
      <c r="N51" s="139"/>
      <c r="O51" s="139"/>
      <c r="P51" s="139"/>
      <c r="Q51" s="139"/>
      <c r="R51" s="139"/>
      <c r="S51" s="139"/>
      <c r="T51" s="139"/>
      <c r="U51" s="139"/>
      <c r="V51" s="139"/>
    </row>
    <row r="52">
      <c r="A52" s="176"/>
      <c r="B52" s="173"/>
      <c r="C52" s="173"/>
      <c r="D52" s="173"/>
      <c r="E52" s="173"/>
      <c r="F52" s="176"/>
      <c r="G52" s="173"/>
      <c r="H52" s="173"/>
      <c r="I52" s="173"/>
      <c r="J52" s="173"/>
      <c r="K52" s="173"/>
      <c r="L52" s="126"/>
      <c r="M52" s="126"/>
      <c r="N52" s="126"/>
      <c r="O52" s="126"/>
      <c r="P52" s="126"/>
      <c r="Q52" s="126"/>
      <c r="R52" s="126"/>
      <c r="S52" s="126"/>
      <c r="T52" s="126"/>
      <c r="U52" s="126"/>
      <c r="V52" s="126"/>
    </row>
    <row r="53">
      <c r="A53" s="175"/>
      <c r="B53" s="174"/>
      <c r="C53" s="174"/>
      <c r="D53" s="174"/>
      <c r="E53" s="174"/>
      <c r="F53" s="175"/>
      <c r="G53" s="174"/>
      <c r="H53" s="174"/>
      <c r="I53" s="174"/>
      <c r="J53" s="174"/>
      <c r="K53" s="174"/>
      <c r="L53" s="139"/>
      <c r="M53" s="139"/>
      <c r="N53" s="139"/>
      <c r="O53" s="139"/>
      <c r="P53" s="139"/>
      <c r="Q53" s="139"/>
      <c r="R53" s="139"/>
      <c r="S53" s="139"/>
      <c r="T53" s="139"/>
      <c r="U53" s="139"/>
      <c r="V53" s="139"/>
    </row>
    <row r="54">
      <c r="A54" s="176"/>
      <c r="B54" s="173"/>
      <c r="C54" s="173"/>
      <c r="D54" s="173"/>
      <c r="E54" s="173"/>
      <c r="F54" s="176"/>
      <c r="G54" s="173"/>
      <c r="H54" s="173"/>
      <c r="I54" s="173"/>
      <c r="J54" s="173"/>
      <c r="K54" s="173"/>
      <c r="L54" s="126"/>
      <c r="M54" s="126"/>
      <c r="N54" s="126"/>
      <c r="O54" s="126"/>
      <c r="P54" s="126"/>
      <c r="Q54" s="126"/>
      <c r="R54" s="126"/>
      <c r="S54" s="126"/>
      <c r="T54" s="126"/>
      <c r="U54" s="126"/>
      <c r="V54" s="126"/>
    </row>
    <row r="55">
      <c r="A55" s="175"/>
      <c r="B55" s="174"/>
      <c r="C55" s="174"/>
      <c r="D55" s="174"/>
      <c r="E55" s="174"/>
      <c r="F55" s="175"/>
      <c r="G55" s="174"/>
      <c r="H55" s="174"/>
      <c r="I55" s="174"/>
      <c r="J55" s="174"/>
      <c r="K55" s="174"/>
      <c r="L55" s="139"/>
      <c r="M55" s="139"/>
      <c r="N55" s="139"/>
      <c r="O55" s="139"/>
      <c r="P55" s="139"/>
      <c r="Q55" s="139"/>
      <c r="R55" s="139"/>
      <c r="S55" s="139"/>
      <c r="T55" s="139"/>
      <c r="U55" s="139"/>
      <c r="V55" s="139"/>
    </row>
    <row r="56">
      <c r="A56" s="176"/>
      <c r="B56" s="173"/>
      <c r="C56" s="173"/>
      <c r="D56" s="173"/>
      <c r="E56" s="173"/>
      <c r="F56" s="176"/>
      <c r="G56" s="173"/>
      <c r="H56" s="173"/>
      <c r="I56" s="173"/>
      <c r="J56" s="173"/>
      <c r="K56" s="173"/>
      <c r="L56" s="126"/>
      <c r="M56" s="126"/>
      <c r="N56" s="126"/>
      <c r="O56" s="126"/>
      <c r="P56" s="126"/>
      <c r="Q56" s="126"/>
      <c r="R56" s="126"/>
      <c r="S56" s="126"/>
      <c r="T56" s="126"/>
      <c r="U56" s="126"/>
      <c r="V56" s="126"/>
    </row>
    <row r="57">
      <c r="A57" s="175"/>
      <c r="B57" s="174"/>
      <c r="C57" s="174"/>
      <c r="D57" s="174"/>
      <c r="E57" s="174"/>
      <c r="F57" s="175"/>
      <c r="G57" s="174"/>
      <c r="H57" s="174"/>
      <c r="I57" s="174"/>
      <c r="J57" s="174"/>
      <c r="K57" s="174"/>
      <c r="L57" s="139"/>
      <c r="M57" s="139"/>
      <c r="N57" s="139"/>
      <c r="O57" s="139"/>
      <c r="P57" s="139"/>
      <c r="Q57" s="139"/>
      <c r="R57" s="139"/>
      <c r="S57" s="139"/>
      <c r="T57" s="139"/>
      <c r="U57" s="139"/>
      <c r="V57" s="139"/>
    </row>
    <row r="58">
      <c r="A58" s="176"/>
      <c r="B58" s="173"/>
      <c r="C58" s="173"/>
      <c r="D58" s="173"/>
      <c r="E58" s="173"/>
      <c r="F58" s="176"/>
      <c r="G58" s="173"/>
      <c r="H58" s="173"/>
      <c r="I58" s="173"/>
      <c r="J58" s="173"/>
      <c r="K58" s="173"/>
      <c r="L58" s="126"/>
      <c r="M58" s="126"/>
      <c r="N58" s="126"/>
      <c r="O58" s="126"/>
      <c r="P58" s="126"/>
      <c r="Q58" s="126"/>
      <c r="R58" s="126"/>
      <c r="S58" s="126"/>
      <c r="T58" s="126"/>
      <c r="U58" s="126"/>
      <c r="V58" s="126"/>
    </row>
    <row r="59">
      <c r="A59" s="175"/>
      <c r="B59" s="174"/>
      <c r="C59" s="174"/>
      <c r="D59" s="174"/>
      <c r="E59" s="174"/>
      <c r="F59" s="175"/>
      <c r="G59" s="174"/>
      <c r="H59" s="174"/>
      <c r="I59" s="174"/>
      <c r="J59" s="174"/>
      <c r="K59" s="174"/>
      <c r="L59" s="139"/>
      <c r="M59" s="139"/>
      <c r="N59" s="139"/>
      <c r="O59" s="139"/>
      <c r="P59" s="139"/>
      <c r="Q59" s="139"/>
      <c r="R59" s="139"/>
      <c r="S59" s="139"/>
      <c r="T59" s="139"/>
      <c r="U59" s="139"/>
      <c r="V59" s="139"/>
    </row>
    <row r="60">
      <c r="A60" s="176"/>
      <c r="B60" s="173"/>
      <c r="C60" s="173"/>
      <c r="D60" s="173"/>
      <c r="E60" s="173"/>
      <c r="F60" s="176"/>
      <c r="G60" s="173"/>
      <c r="H60" s="173"/>
      <c r="I60" s="173"/>
      <c r="J60" s="173"/>
      <c r="K60" s="173"/>
      <c r="L60" s="126"/>
      <c r="M60" s="126"/>
      <c r="N60" s="126"/>
      <c r="O60" s="126"/>
      <c r="P60" s="126"/>
      <c r="Q60" s="126"/>
      <c r="R60" s="126"/>
      <c r="S60" s="126"/>
      <c r="T60" s="126"/>
      <c r="U60" s="126"/>
      <c r="V60" s="126"/>
    </row>
    <row r="61">
      <c r="A61" s="175"/>
      <c r="B61" s="174"/>
      <c r="C61" s="174"/>
      <c r="D61" s="174"/>
      <c r="E61" s="174"/>
      <c r="F61" s="175"/>
      <c r="G61" s="174"/>
      <c r="H61" s="174"/>
      <c r="I61" s="174"/>
      <c r="J61" s="174"/>
      <c r="K61" s="174"/>
      <c r="L61" s="139"/>
      <c r="M61" s="139"/>
      <c r="N61" s="139"/>
      <c r="O61" s="139"/>
      <c r="P61" s="139"/>
      <c r="Q61" s="139"/>
      <c r="R61" s="139"/>
      <c r="S61" s="139"/>
      <c r="T61" s="139"/>
      <c r="U61" s="139"/>
      <c r="V61" s="139"/>
    </row>
    <row r="62">
      <c r="A62" s="176"/>
      <c r="B62" s="173"/>
      <c r="C62" s="173"/>
      <c r="D62" s="173"/>
      <c r="E62" s="173"/>
      <c r="F62" s="176"/>
      <c r="G62" s="173"/>
      <c r="H62" s="173"/>
      <c r="I62" s="173"/>
      <c r="J62" s="173"/>
      <c r="K62" s="173"/>
      <c r="L62" s="126"/>
      <c r="M62" s="126"/>
      <c r="N62" s="126"/>
      <c r="O62" s="126"/>
      <c r="P62" s="126"/>
      <c r="Q62" s="126"/>
      <c r="R62" s="126"/>
      <c r="S62" s="126"/>
      <c r="T62" s="126"/>
      <c r="U62" s="126"/>
      <c r="V62" s="126"/>
    </row>
    <row r="63">
      <c r="A63" s="175"/>
      <c r="B63" s="174"/>
      <c r="C63" s="174"/>
      <c r="D63" s="174"/>
      <c r="E63" s="174"/>
      <c r="F63" s="175"/>
      <c r="G63" s="174"/>
      <c r="H63" s="174"/>
      <c r="I63" s="174"/>
      <c r="J63" s="174"/>
      <c r="K63" s="174"/>
      <c r="L63" s="139"/>
      <c r="M63" s="139"/>
      <c r="N63" s="139"/>
      <c r="O63" s="139"/>
      <c r="P63" s="139"/>
      <c r="Q63" s="139"/>
      <c r="R63" s="139"/>
      <c r="S63" s="139"/>
      <c r="T63" s="139"/>
      <c r="U63" s="139"/>
      <c r="V63" s="139"/>
    </row>
    <row r="64">
      <c r="A64" s="176"/>
      <c r="B64" s="173"/>
      <c r="C64" s="173"/>
      <c r="D64" s="173"/>
      <c r="E64" s="173"/>
      <c r="F64" s="176"/>
      <c r="G64" s="173"/>
      <c r="H64" s="173"/>
      <c r="I64" s="173"/>
      <c r="J64" s="173"/>
      <c r="K64" s="173"/>
      <c r="L64" s="126"/>
      <c r="M64" s="126"/>
      <c r="N64" s="126"/>
      <c r="O64" s="126"/>
      <c r="P64" s="126"/>
      <c r="Q64" s="126"/>
      <c r="R64" s="126"/>
      <c r="S64" s="126"/>
      <c r="T64" s="126"/>
      <c r="U64" s="126"/>
      <c r="V64" s="126"/>
    </row>
    <row r="65">
      <c r="A65" s="175"/>
      <c r="B65" s="174"/>
      <c r="C65" s="174"/>
      <c r="D65" s="174"/>
      <c r="E65" s="174"/>
      <c r="F65" s="175"/>
      <c r="G65" s="174"/>
      <c r="H65" s="174"/>
      <c r="I65" s="174"/>
      <c r="J65" s="174"/>
      <c r="K65" s="174"/>
      <c r="L65" s="139"/>
      <c r="M65" s="139"/>
      <c r="N65" s="139"/>
      <c r="O65" s="139"/>
      <c r="P65" s="139"/>
      <c r="Q65" s="139"/>
      <c r="R65" s="139"/>
      <c r="S65" s="139"/>
      <c r="T65" s="139"/>
      <c r="U65" s="139"/>
      <c r="V65" s="139"/>
    </row>
    <row r="66">
      <c r="A66" s="176"/>
      <c r="B66" s="173"/>
      <c r="C66" s="173"/>
      <c r="D66" s="173"/>
      <c r="E66" s="173"/>
      <c r="F66" s="176"/>
      <c r="G66" s="173"/>
      <c r="H66" s="173"/>
      <c r="I66" s="173"/>
      <c r="J66" s="173"/>
      <c r="K66" s="173"/>
      <c r="L66" s="126"/>
      <c r="M66" s="126"/>
      <c r="N66" s="126"/>
      <c r="O66" s="126"/>
      <c r="P66" s="126"/>
      <c r="Q66" s="126"/>
      <c r="R66" s="126"/>
      <c r="S66" s="126"/>
      <c r="T66" s="126"/>
      <c r="U66" s="126"/>
      <c r="V66" s="126"/>
    </row>
    <row r="67">
      <c r="A67" s="175"/>
      <c r="B67" s="174"/>
      <c r="C67" s="174"/>
      <c r="D67" s="174"/>
      <c r="E67" s="174"/>
      <c r="F67" s="175"/>
      <c r="G67" s="174"/>
      <c r="H67" s="174"/>
      <c r="I67" s="174"/>
      <c r="J67" s="174"/>
      <c r="K67" s="174"/>
      <c r="L67" s="139"/>
      <c r="M67" s="139"/>
      <c r="N67" s="139"/>
      <c r="O67" s="139"/>
      <c r="P67" s="139"/>
      <c r="Q67" s="139"/>
      <c r="R67" s="139"/>
      <c r="S67" s="139"/>
      <c r="T67" s="139"/>
      <c r="U67" s="139"/>
      <c r="V67" s="139"/>
    </row>
    <row r="68">
      <c r="A68" s="176"/>
      <c r="B68" s="173"/>
      <c r="C68" s="173"/>
      <c r="D68" s="173"/>
      <c r="E68" s="173"/>
      <c r="F68" s="176"/>
      <c r="G68" s="173"/>
      <c r="H68" s="173"/>
      <c r="I68" s="173"/>
      <c r="J68" s="173"/>
      <c r="K68" s="173"/>
      <c r="L68" s="126"/>
      <c r="M68" s="126"/>
      <c r="N68" s="126"/>
      <c r="O68" s="126"/>
      <c r="P68" s="126"/>
      <c r="Q68" s="126"/>
      <c r="R68" s="126"/>
      <c r="S68" s="126"/>
      <c r="T68" s="126"/>
      <c r="U68" s="126"/>
      <c r="V68" s="126"/>
    </row>
    <row r="69">
      <c r="A69" s="175"/>
      <c r="B69" s="174"/>
      <c r="C69" s="174"/>
      <c r="D69" s="174"/>
      <c r="E69" s="174"/>
      <c r="F69" s="175"/>
      <c r="G69" s="174"/>
      <c r="H69" s="174"/>
      <c r="I69" s="174"/>
      <c r="J69" s="174"/>
      <c r="K69" s="174"/>
      <c r="L69" s="139"/>
      <c r="M69" s="139"/>
      <c r="N69" s="139"/>
      <c r="O69" s="139"/>
      <c r="P69" s="139"/>
      <c r="Q69" s="139"/>
      <c r="R69" s="139"/>
      <c r="S69" s="139"/>
      <c r="T69" s="139"/>
      <c r="U69" s="139"/>
      <c r="V69" s="139"/>
    </row>
    <row r="70">
      <c r="A70" s="176"/>
      <c r="B70" s="173"/>
      <c r="C70" s="173"/>
      <c r="D70" s="173"/>
      <c r="E70" s="173"/>
      <c r="F70" s="176"/>
      <c r="G70" s="173"/>
      <c r="H70" s="173"/>
      <c r="I70" s="173"/>
      <c r="J70" s="173"/>
      <c r="K70" s="173"/>
      <c r="L70" s="126"/>
      <c r="M70" s="126"/>
      <c r="N70" s="126"/>
      <c r="O70" s="126"/>
      <c r="P70" s="126"/>
      <c r="Q70" s="126"/>
      <c r="R70" s="126"/>
      <c r="S70" s="126"/>
      <c r="T70" s="126"/>
      <c r="U70" s="126"/>
      <c r="V70" s="126"/>
    </row>
    <row r="71">
      <c r="A71" s="175"/>
      <c r="B71" s="174"/>
      <c r="C71" s="174"/>
      <c r="D71" s="174"/>
      <c r="E71" s="174"/>
      <c r="F71" s="175"/>
      <c r="G71" s="174"/>
      <c r="H71" s="174"/>
      <c r="I71" s="174"/>
      <c r="J71" s="174"/>
      <c r="K71" s="174"/>
      <c r="L71" s="139"/>
      <c r="M71" s="139"/>
      <c r="N71" s="139"/>
      <c r="O71" s="139"/>
      <c r="P71" s="139"/>
      <c r="Q71" s="139"/>
      <c r="R71" s="139"/>
      <c r="S71" s="139"/>
      <c r="T71" s="139"/>
      <c r="U71" s="139"/>
      <c r="V71" s="139"/>
    </row>
    <row r="72">
      <c r="A72" s="176"/>
      <c r="B72" s="173"/>
      <c r="C72" s="173"/>
      <c r="D72" s="173"/>
      <c r="E72" s="173"/>
      <c r="F72" s="176"/>
      <c r="G72" s="173"/>
      <c r="H72" s="173"/>
      <c r="I72" s="173"/>
      <c r="J72" s="173"/>
      <c r="K72" s="173"/>
      <c r="L72" s="126"/>
      <c r="M72" s="126"/>
      <c r="N72" s="126"/>
      <c r="O72" s="126"/>
      <c r="P72" s="126"/>
      <c r="Q72" s="126"/>
      <c r="R72" s="126"/>
      <c r="S72" s="126"/>
      <c r="T72" s="126"/>
      <c r="U72" s="126"/>
      <c r="V72" s="126"/>
    </row>
    <row r="73">
      <c r="A73" s="175"/>
      <c r="B73" s="174"/>
      <c r="C73" s="174"/>
      <c r="D73" s="174"/>
      <c r="E73" s="174"/>
      <c r="F73" s="175"/>
      <c r="G73" s="174"/>
      <c r="H73" s="174"/>
      <c r="I73" s="174"/>
      <c r="J73" s="174"/>
      <c r="K73" s="174"/>
      <c r="L73" s="139"/>
      <c r="M73" s="139"/>
      <c r="N73" s="139"/>
      <c r="O73" s="139"/>
      <c r="P73" s="139"/>
      <c r="Q73" s="139"/>
      <c r="R73" s="139"/>
      <c r="S73" s="139"/>
      <c r="T73" s="139"/>
      <c r="U73" s="139"/>
      <c r="V73" s="139"/>
    </row>
    <row r="74">
      <c r="A74" s="176"/>
      <c r="B74" s="173"/>
      <c r="C74" s="173"/>
      <c r="D74" s="173"/>
      <c r="E74" s="173"/>
      <c r="F74" s="176"/>
      <c r="G74" s="173"/>
      <c r="H74" s="173"/>
      <c r="I74" s="173"/>
      <c r="J74" s="173"/>
      <c r="K74" s="173"/>
      <c r="L74" s="126"/>
      <c r="M74" s="126"/>
      <c r="N74" s="126"/>
      <c r="O74" s="126"/>
      <c r="P74" s="126"/>
      <c r="Q74" s="126"/>
      <c r="R74" s="126"/>
      <c r="S74" s="126"/>
      <c r="T74" s="126"/>
      <c r="U74" s="126"/>
      <c r="V74" s="126"/>
    </row>
    <row r="75">
      <c r="A75" s="175"/>
      <c r="B75" s="174"/>
      <c r="C75" s="174"/>
      <c r="D75" s="174"/>
      <c r="E75" s="174"/>
      <c r="F75" s="175"/>
      <c r="G75" s="174"/>
      <c r="H75" s="174"/>
      <c r="I75" s="174"/>
      <c r="J75" s="174"/>
      <c r="K75" s="174"/>
      <c r="L75" s="139"/>
      <c r="M75" s="139"/>
      <c r="N75" s="139"/>
      <c r="O75" s="139"/>
      <c r="P75" s="139"/>
      <c r="Q75" s="139"/>
      <c r="R75" s="139"/>
      <c r="S75" s="139"/>
      <c r="T75" s="139"/>
      <c r="U75" s="139"/>
      <c r="V75" s="139"/>
    </row>
    <row r="76">
      <c r="A76" s="176"/>
      <c r="B76" s="173"/>
      <c r="C76" s="173"/>
      <c r="D76" s="173"/>
      <c r="E76" s="173"/>
      <c r="F76" s="176"/>
      <c r="G76" s="173"/>
      <c r="H76" s="173"/>
      <c r="I76" s="173"/>
      <c r="J76" s="173"/>
      <c r="K76" s="173"/>
      <c r="L76" s="126"/>
      <c r="M76" s="126"/>
      <c r="N76" s="126"/>
      <c r="O76" s="126"/>
      <c r="P76" s="126"/>
      <c r="Q76" s="126"/>
      <c r="R76" s="126"/>
      <c r="S76" s="126"/>
      <c r="T76" s="126"/>
      <c r="U76" s="126"/>
      <c r="V76" s="126"/>
    </row>
    <row r="77">
      <c r="A77" s="175"/>
      <c r="B77" s="174"/>
      <c r="C77" s="174"/>
      <c r="D77" s="174"/>
      <c r="E77" s="174"/>
      <c r="F77" s="175"/>
      <c r="G77" s="174"/>
      <c r="H77" s="174"/>
      <c r="I77" s="174"/>
      <c r="J77" s="174"/>
      <c r="K77" s="174"/>
      <c r="L77" s="139"/>
      <c r="M77" s="139"/>
      <c r="N77" s="139"/>
      <c r="O77" s="139"/>
      <c r="P77" s="139"/>
      <c r="Q77" s="139"/>
      <c r="R77" s="139"/>
      <c r="S77" s="139"/>
      <c r="T77" s="139"/>
      <c r="U77" s="139"/>
      <c r="V77" s="139"/>
    </row>
    <row r="78">
      <c r="A78" s="176"/>
      <c r="B78" s="173"/>
      <c r="C78" s="173"/>
      <c r="D78" s="173"/>
      <c r="E78" s="173"/>
      <c r="F78" s="176"/>
      <c r="G78" s="173"/>
      <c r="H78" s="173"/>
      <c r="I78" s="173"/>
      <c r="J78" s="173"/>
      <c r="K78" s="173"/>
      <c r="L78" s="126"/>
      <c r="M78" s="126"/>
      <c r="N78" s="126"/>
      <c r="O78" s="126"/>
      <c r="P78" s="126"/>
      <c r="Q78" s="126"/>
      <c r="R78" s="126"/>
      <c r="S78" s="126"/>
      <c r="T78" s="126"/>
      <c r="U78" s="126"/>
      <c r="V78" s="126"/>
    </row>
    <row r="79">
      <c r="A79" s="175"/>
      <c r="B79" s="174"/>
      <c r="C79" s="174"/>
      <c r="D79" s="174"/>
      <c r="E79" s="174"/>
      <c r="F79" s="175"/>
      <c r="G79" s="174"/>
      <c r="H79" s="174"/>
      <c r="I79" s="174"/>
      <c r="J79" s="174"/>
      <c r="K79" s="174"/>
      <c r="L79" s="139"/>
      <c r="M79" s="139"/>
      <c r="N79" s="139"/>
      <c r="O79" s="139"/>
      <c r="P79" s="139"/>
      <c r="Q79" s="139"/>
      <c r="R79" s="139"/>
      <c r="S79" s="139"/>
      <c r="T79" s="139"/>
      <c r="U79" s="139"/>
      <c r="V79" s="139"/>
    </row>
    <row r="80">
      <c r="A80" s="176"/>
      <c r="B80" s="173"/>
      <c r="C80" s="173"/>
      <c r="D80" s="173"/>
      <c r="E80" s="173"/>
      <c r="F80" s="176"/>
      <c r="G80" s="173"/>
      <c r="H80" s="173"/>
      <c r="I80" s="173"/>
      <c r="J80" s="173"/>
      <c r="K80" s="173"/>
      <c r="L80" s="126"/>
      <c r="M80" s="126"/>
      <c r="N80" s="126"/>
      <c r="O80" s="126"/>
      <c r="P80" s="126"/>
      <c r="Q80" s="126"/>
      <c r="R80" s="126"/>
      <c r="S80" s="126"/>
      <c r="T80" s="126"/>
      <c r="U80" s="126"/>
      <c r="V80" s="126"/>
    </row>
    <row r="81">
      <c r="A81" s="175"/>
      <c r="B81" s="174"/>
      <c r="C81" s="174"/>
      <c r="D81" s="174"/>
      <c r="E81" s="174"/>
      <c r="F81" s="175"/>
      <c r="G81" s="174"/>
      <c r="H81" s="174"/>
      <c r="I81" s="174"/>
      <c r="J81" s="174"/>
      <c r="K81" s="174"/>
      <c r="L81" s="139"/>
      <c r="M81" s="139"/>
      <c r="N81" s="139"/>
      <c r="O81" s="139"/>
      <c r="P81" s="139"/>
      <c r="Q81" s="139"/>
      <c r="R81" s="139"/>
      <c r="S81" s="139"/>
      <c r="T81" s="139"/>
      <c r="U81" s="139"/>
      <c r="V81" s="139"/>
    </row>
    <row r="82">
      <c r="A82" s="176"/>
      <c r="B82" s="173"/>
      <c r="C82" s="173"/>
      <c r="D82" s="173"/>
      <c r="E82" s="173"/>
      <c r="F82" s="176"/>
      <c r="G82" s="173"/>
      <c r="H82" s="173"/>
      <c r="I82" s="173"/>
      <c r="J82" s="173"/>
      <c r="K82" s="173"/>
      <c r="L82" s="126"/>
      <c r="M82" s="126"/>
      <c r="N82" s="126"/>
      <c r="O82" s="126"/>
      <c r="P82" s="126"/>
      <c r="Q82" s="126"/>
      <c r="R82" s="126"/>
      <c r="S82" s="126"/>
      <c r="T82" s="126"/>
      <c r="U82" s="126"/>
      <c r="V82" s="126"/>
    </row>
    <row r="83">
      <c r="A83" s="175"/>
      <c r="B83" s="174"/>
      <c r="C83" s="174"/>
      <c r="D83" s="174"/>
      <c r="E83" s="174"/>
      <c r="F83" s="175"/>
      <c r="G83" s="174"/>
      <c r="H83" s="174"/>
      <c r="I83" s="174"/>
      <c r="J83" s="174"/>
      <c r="K83" s="174"/>
      <c r="L83" s="139"/>
      <c r="M83" s="139"/>
      <c r="N83" s="139"/>
      <c r="O83" s="139"/>
      <c r="P83" s="139"/>
      <c r="Q83" s="139"/>
      <c r="R83" s="139"/>
      <c r="S83" s="139"/>
      <c r="T83" s="139"/>
      <c r="U83" s="139"/>
      <c r="V83" s="139"/>
    </row>
    <row r="84">
      <c r="A84" s="176"/>
      <c r="B84" s="173"/>
      <c r="C84" s="173"/>
      <c r="D84" s="173"/>
      <c r="E84" s="173"/>
      <c r="F84" s="176"/>
      <c r="G84" s="173"/>
      <c r="H84" s="173"/>
      <c r="I84" s="173"/>
      <c r="J84" s="173"/>
      <c r="K84" s="173"/>
      <c r="L84" s="126"/>
      <c r="M84" s="126"/>
      <c r="N84" s="126"/>
      <c r="O84" s="126"/>
      <c r="P84" s="126"/>
      <c r="Q84" s="126"/>
      <c r="R84" s="126"/>
      <c r="S84" s="126"/>
      <c r="T84" s="126"/>
      <c r="U84" s="126"/>
      <c r="V84" s="126"/>
    </row>
    <row r="85">
      <c r="A85" s="175"/>
      <c r="B85" s="174"/>
      <c r="C85" s="174"/>
      <c r="D85" s="174"/>
      <c r="E85" s="174"/>
      <c r="F85" s="175"/>
      <c r="G85" s="174"/>
      <c r="H85" s="174"/>
      <c r="I85" s="174"/>
      <c r="J85" s="174"/>
      <c r="K85" s="174"/>
      <c r="L85" s="139"/>
      <c r="M85" s="139"/>
      <c r="N85" s="139"/>
      <c r="O85" s="139"/>
      <c r="P85" s="139"/>
      <c r="Q85" s="139"/>
      <c r="R85" s="139"/>
      <c r="S85" s="139"/>
      <c r="T85" s="139"/>
      <c r="U85" s="139"/>
      <c r="V85" s="139"/>
    </row>
    <row r="86">
      <c r="A86" s="176"/>
      <c r="B86" s="173"/>
      <c r="C86" s="173"/>
      <c r="D86" s="173"/>
      <c r="E86" s="173"/>
      <c r="F86" s="176"/>
      <c r="G86" s="173"/>
      <c r="H86" s="173"/>
      <c r="I86" s="173"/>
      <c r="J86" s="173"/>
      <c r="K86" s="173"/>
      <c r="L86" s="126"/>
      <c r="M86" s="126"/>
      <c r="N86" s="126"/>
      <c r="O86" s="126"/>
      <c r="P86" s="126"/>
      <c r="Q86" s="126"/>
      <c r="R86" s="126"/>
      <c r="S86" s="126"/>
      <c r="T86" s="126"/>
      <c r="U86" s="126"/>
      <c r="V86" s="126"/>
    </row>
    <row r="87">
      <c r="A87" s="175"/>
      <c r="B87" s="174"/>
      <c r="C87" s="174"/>
      <c r="D87" s="174"/>
      <c r="E87" s="174"/>
      <c r="F87" s="175"/>
      <c r="G87" s="174"/>
      <c r="H87" s="174"/>
      <c r="I87" s="174"/>
      <c r="J87" s="174"/>
      <c r="K87" s="174"/>
      <c r="L87" s="139"/>
      <c r="M87" s="139"/>
      <c r="N87" s="139"/>
      <c r="O87" s="139"/>
      <c r="P87" s="139"/>
      <c r="Q87" s="139"/>
      <c r="R87" s="139"/>
      <c r="S87" s="139"/>
      <c r="T87" s="139"/>
      <c r="U87" s="139"/>
      <c r="V87" s="139"/>
    </row>
    <row r="88">
      <c r="A88" s="176"/>
      <c r="B88" s="173"/>
      <c r="C88" s="173"/>
      <c r="D88" s="173"/>
      <c r="E88" s="173"/>
      <c r="F88" s="176"/>
      <c r="G88" s="173"/>
      <c r="H88" s="173"/>
      <c r="I88" s="173"/>
      <c r="J88" s="173"/>
      <c r="K88" s="173"/>
      <c r="L88" s="126"/>
      <c r="M88" s="126"/>
      <c r="N88" s="126"/>
      <c r="O88" s="126"/>
      <c r="P88" s="126"/>
      <c r="Q88" s="126"/>
      <c r="R88" s="126"/>
      <c r="S88" s="126"/>
      <c r="T88" s="126"/>
      <c r="U88" s="126"/>
      <c r="V88" s="126"/>
    </row>
    <row r="89">
      <c r="A89" s="175"/>
      <c r="B89" s="174"/>
      <c r="C89" s="174"/>
      <c r="D89" s="174"/>
      <c r="E89" s="174"/>
      <c r="F89" s="175"/>
      <c r="G89" s="174"/>
      <c r="H89" s="174"/>
      <c r="I89" s="174"/>
      <c r="J89" s="174"/>
      <c r="K89" s="174"/>
      <c r="L89" s="139"/>
      <c r="M89" s="139"/>
      <c r="N89" s="139"/>
      <c r="O89" s="139"/>
      <c r="P89" s="139"/>
      <c r="Q89" s="139"/>
      <c r="R89" s="139"/>
      <c r="S89" s="139"/>
      <c r="T89" s="139"/>
      <c r="U89" s="139"/>
      <c r="V89" s="139"/>
    </row>
    <row r="90">
      <c r="A90" s="176"/>
      <c r="B90" s="173"/>
      <c r="C90" s="173"/>
      <c r="D90" s="173"/>
      <c r="E90" s="173"/>
      <c r="F90" s="176"/>
      <c r="G90" s="173"/>
      <c r="H90" s="173"/>
      <c r="I90" s="173"/>
      <c r="J90" s="173"/>
      <c r="K90" s="173"/>
      <c r="L90" s="126"/>
      <c r="M90" s="126"/>
      <c r="N90" s="126"/>
      <c r="O90" s="126"/>
      <c r="P90" s="126"/>
      <c r="Q90" s="126"/>
      <c r="R90" s="126"/>
      <c r="S90" s="126"/>
      <c r="T90" s="126"/>
      <c r="U90" s="126"/>
      <c r="V90" s="126"/>
    </row>
    <row r="91">
      <c r="A91" s="175"/>
      <c r="B91" s="174"/>
      <c r="C91" s="174"/>
      <c r="D91" s="174"/>
      <c r="E91" s="174"/>
      <c r="F91" s="175"/>
      <c r="G91" s="174"/>
      <c r="H91" s="174"/>
      <c r="I91" s="174"/>
      <c r="J91" s="174"/>
      <c r="K91" s="174"/>
      <c r="L91" s="139"/>
      <c r="M91" s="139"/>
      <c r="N91" s="139"/>
      <c r="O91" s="139"/>
      <c r="P91" s="139"/>
      <c r="Q91" s="139"/>
      <c r="R91" s="139"/>
      <c r="S91" s="139"/>
      <c r="T91" s="139"/>
      <c r="U91" s="139"/>
      <c r="V91" s="139"/>
    </row>
    <row r="92">
      <c r="A92" s="176"/>
      <c r="B92" s="173"/>
      <c r="C92" s="173"/>
      <c r="D92" s="173"/>
      <c r="E92" s="173"/>
      <c r="F92" s="176"/>
      <c r="G92" s="173"/>
      <c r="H92" s="173"/>
      <c r="I92" s="173"/>
      <c r="J92" s="173"/>
      <c r="K92" s="173"/>
      <c r="L92" s="126"/>
      <c r="M92" s="126"/>
      <c r="N92" s="126"/>
      <c r="O92" s="126"/>
      <c r="P92" s="126"/>
      <c r="Q92" s="126"/>
      <c r="R92" s="126"/>
      <c r="S92" s="126"/>
      <c r="T92" s="126"/>
      <c r="U92" s="126"/>
      <c r="V92" s="126"/>
    </row>
    <row r="93">
      <c r="A93" s="175"/>
      <c r="B93" s="174"/>
      <c r="C93" s="174"/>
      <c r="D93" s="174"/>
      <c r="E93" s="174"/>
      <c r="F93" s="175"/>
      <c r="G93" s="174"/>
      <c r="H93" s="174"/>
      <c r="I93" s="174"/>
      <c r="J93" s="174"/>
      <c r="K93" s="174"/>
      <c r="L93" s="139"/>
      <c r="M93" s="139"/>
      <c r="N93" s="139"/>
      <c r="O93" s="139"/>
      <c r="P93" s="139"/>
      <c r="Q93" s="139"/>
      <c r="R93" s="139"/>
      <c r="S93" s="139"/>
      <c r="T93" s="139"/>
      <c r="U93" s="139"/>
      <c r="V93" s="139"/>
    </row>
    <row r="94">
      <c r="A94" s="176"/>
      <c r="B94" s="173"/>
      <c r="C94" s="173"/>
      <c r="D94" s="173"/>
      <c r="E94" s="173"/>
      <c r="F94" s="176"/>
      <c r="G94" s="173"/>
      <c r="H94" s="173"/>
      <c r="I94" s="173"/>
      <c r="J94" s="173"/>
      <c r="K94" s="173"/>
      <c r="L94" s="126"/>
      <c r="M94" s="126"/>
      <c r="N94" s="126"/>
      <c r="O94" s="126"/>
      <c r="P94" s="126"/>
      <c r="Q94" s="126"/>
      <c r="R94" s="126"/>
      <c r="S94" s="126"/>
      <c r="T94" s="126"/>
      <c r="U94" s="126"/>
      <c r="V94" s="126"/>
    </row>
    <row r="95">
      <c r="A95" s="175"/>
      <c r="B95" s="174"/>
      <c r="C95" s="174"/>
      <c r="D95" s="174"/>
      <c r="E95" s="174"/>
      <c r="F95" s="175"/>
      <c r="G95" s="174"/>
      <c r="H95" s="174"/>
      <c r="I95" s="174"/>
      <c r="J95" s="174"/>
      <c r="K95" s="174"/>
      <c r="L95" s="139"/>
      <c r="M95" s="139"/>
      <c r="N95" s="139"/>
      <c r="O95" s="139"/>
      <c r="P95" s="139"/>
      <c r="Q95" s="139"/>
      <c r="R95" s="139"/>
      <c r="S95" s="139"/>
      <c r="T95" s="139"/>
      <c r="U95" s="139"/>
      <c r="V95" s="139"/>
    </row>
    <row r="96">
      <c r="A96" s="176"/>
      <c r="B96" s="173"/>
      <c r="C96" s="173"/>
      <c r="D96" s="173"/>
      <c r="E96" s="173"/>
      <c r="F96" s="176"/>
      <c r="G96" s="173"/>
      <c r="H96" s="173"/>
      <c r="I96" s="173"/>
      <c r="J96" s="173"/>
      <c r="K96" s="173"/>
      <c r="L96" s="126"/>
      <c r="M96" s="126"/>
      <c r="N96" s="126"/>
      <c r="O96" s="126"/>
      <c r="P96" s="126"/>
      <c r="Q96" s="126"/>
      <c r="R96" s="126"/>
      <c r="S96" s="126"/>
      <c r="T96" s="126"/>
      <c r="U96" s="126"/>
      <c r="V96" s="126"/>
    </row>
    <row r="97">
      <c r="A97" s="175"/>
      <c r="B97" s="174"/>
      <c r="C97" s="174"/>
      <c r="D97" s="174"/>
      <c r="E97" s="174"/>
      <c r="F97" s="175"/>
      <c r="G97" s="174"/>
      <c r="H97" s="174"/>
      <c r="I97" s="174"/>
      <c r="J97" s="174"/>
      <c r="K97" s="174"/>
      <c r="L97" s="139"/>
      <c r="M97" s="139"/>
      <c r="N97" s="139"/>
      <c r="O97" s="139"/>
      <c r="P97" s="139"/>
      <c r="Q97" s="139"/>
      <c r="R97" s="139"/>
      <c r="S97" s="139"/>
      <c r="T97" s="139"/>
      <c r="U97" s="139"/>
      <c r="V97" s="139"/>
    </row>
    <row r="98">
      <c r="A98" s="176"/>
      <c r="B98" s="173"/>
      <c r="C98" s="173"/>
      <c r="D98" s="173"/>
      <c r="E98" s="173"/>
      <c r="F98" s="176"/>
      <c r="G98" s="173"/>
      <c r="H98" s="173"/>
      <c r="I98" s="173"/>
      <c r="J98" s="173"/>
      <c r="K98" s="173"/>
      <c r="L98" s="126"/>
      <c r="M98" s="126"/>
      <c r="N98" s="126"/>
      <c r="O98" s="126"/>
      <c r="P98" s="126"/>
      <c r="Q98" s="126"/>
      <c r="R98" s="126"/>
      <c r="S98" s="126"/>
      <c r="T98" s="126"/>
      <c r="U98" s="126"/>
      <c r="V98" s="126"/>
    </row>
    <row r="99">
      <c r="A99" s="175"/>
      <c r="B99" s="174"/>
      <c r="C99" s="174"/>
      <c r="D99" s="174"/>
      <c r="E99" s="174"/>
      <c r="F99" s="175"/>
      <c r="G99" s="174"/>
      <c r="H99" s="174"/>
      <c r="I99" s="174"/>
      <c r="J99" s="174"/>
      <c r="K99" s="174"/>
      <c r="L99" s="139"/>
      <c r="M99" s="139"/>
      <c r="N99" s="139"/>
      <c r="O99" s="139"/>
      <c r="P99" s="139"/>
      <c r="Q99" s="139"/>
      <c r="R99" s="139"/>
      <c r="S99" s="139"/>
      <c r="T99" s="139"/>
      <c r="U99" s="139"/>
      <c r="V99" s="139"/>
    </row>
    <row r="100">
      <c r="A100" s="176"/>
      <c r="B100" s="173"/>
      <c r="C100" s="173"/>
      <c r="D100" s="173"/>
      <c r="E100" s="173"/>
      <c r="F100" s="176"/>
      <c r="G100" s="173"/>
      <c r="H100" s="173"/>
      <c r="I100" s="173"/>
      <c r="J100" s="173"/>
      <c r="K100" s="173"/>
      <c r="L100" s="126"/>
      <c r="M100" s="126"/>
      <c r="N100" s="126"/>
      <c r="O100" s="126"/>
      <c r="P100" s="126"/>
      <c r="Q100" s="126"/>
      <c r="R100" s="126"/>
      <c r="S100" s="126"/>
      <c r="T100" s="126"/>
      <c r="U100" s="126"/>
      <c r="V100" s="126"/>
    </row>
    <row r="101">
      <c r="A101" s="175"/>
      <c r="B101" s="174"/>
      <c r="C101" s="174"/>
      <c r="D101" s="174"/>
      <c r="E101" s="174"/>
      <c r="F101" s="175"/>
      <c r="G101" s="174"/>
      <c r="H101" s="174"/>
      <c r="I101" s="174"/>
      <c r="J101" s="174"/>
      <c r="K101" s="174"/>
      <c r="L101" s="139"/>
      <c r="M101" s="139"/>
      <c r="N101" s="139"/>
      <c r="O101" s="139"/>
      <c r="P101" s="139"/>
      <c r="Q101" s="139"/>
      <c r="R101" s="139"/>
      <c r="S101" s="139"/>
      <c r="T101" s="139"/>
      <c r="U101" s="139"/>
      <c r="V101" s="139"/>
    </row>
    <row r="102">
      <c r="A102" s="176"/>
      <c r="B102" s="173"/>
      <c r="C102" s="173"/>
      <c r="D102" s="173"/>
      <c r="E102" s="173"/>
      <c r="F102" s="176"/>
      <c r="G102" s="173"/>
      <c r="H102" s="173"/>
      <c r="I102" s="173"/>
      <c r="J102" s="173"/>
      <c r="K102" s="173"/>
      <c r="L102" s="126"/>
      <c r="M102" s="126"/>
      <c r="N102" s="126"/>
      <c r="O102" s="126"/>
      <c r="P102" s="126"/>
      <c r="Q102" s="126"/>
      <c r="R102" s="126"/>
      <c r="S102" s="126"/>
      <c r="T102" s="126"/>
      <c r="U102" s="126"/>
      <c r="V102" s="126"/>
    </row>
    <row r="103">
      <c r="A103" s="175"/>
      <c r="B103" s="174"/>
      <c r="C103" s="174"/>
      <c r="D103" s="174"/>
      <c r="E103" s="174"/>
      <c r="F103" s="175"/>
      <c r="G103" s="174"/>
      <c r="H103" s="174"/>
      <c r="I103" s="174"/>
      <c r="J103" s="174"/>
      <c r="K103" s="174"/>
      <c r="L103" s="139"/>
      <c r="M103" s="139"/>
      <c r="N103" s="139"/>
      <c r="O103" s="139"/>
      <c r="P103" s="139"/>
      <c r="Q103" s="139"/>
      <c r="R103" s="139"/>
      <c r="S103" s="139"/>
      <c r="T103" s="139"/>
      <c r="U103" s="139"/>
      <c r="V103" s="139"/>
    </row>
    <row r="104">
      <c r="A104" s="176"/>
      <c r="B104" s="173"/>
      <c r="C104" s="173"/>
      <c r="D104" s="173"/>
      <c r="E104" s="173"/>
      <c r="F104" s="176"/>
      <c r="G104" s="173"/>
      <c r="H104" s="173"/>
      <c r="I104" s="173"/>
      <c r="J104" s="173"/>
      <c r="K104" s="173"/>
      <c r="L104" s="126"/>
      <c r="M104" s="126"/>
      <c r="N104" s="126"/>
      <c r="O104" s="126"/>
      <c r="P104" s="126"/>
      <c r="Q104" s="126"/>
      <c r="R104" s="126"/>
      <c r="S104" s="126"/>
      <c r="T104" s="126"/>
      <c r="U104" s="126"/>
      <c r="V104" s="126"/>
    </row>
    <row r="105">
      <c r="A105" s="175"/>
      <c r="B105" s="174"/>
      <c r="C105" s="174"/>
      <c r="D105" s="174"/>
      <c r="E105" s="174"/>
      <c r="F105" s="175"/>
      <c r="G105" s="174"/>
      <c r="H105" s="174"/>
      <c r="I105" s="174"/>
      <c r="J105" s="174"/>
      <c r="K105" s="174"/>
      <c r="L105" s="139"/>
      <c r="M105" s="139"/>
      <c r="N105" s="139"/>
      <c r="O105" s="139"/>
      <c r="P105" s="139"/>
      <c r="Q105" s="139"/>
      <c r="R105" s="139"/>
      <c r="S105" s="139"/>
      <c r="T105" s="139"/>
      <c r="U105" s="139"/>
      <c r="V105" s="139"/>
    </row>
    <row r="106">
      <c r="A106" s="176"/>
      <c r="B106" s="173"/>
      <c r="C106" s="173"/>
      <c r="D106" s="173"/>
      <c r="E106" s="173"/>
      <c r="F106" s="176"/>
      <c r="G106" s="173"/>
      <c r="H106" s="173"/>
      <c r="I106" s="173"/>
      <c r="J106" s="173"/>
      <c r="K106" s="173"/>
      <c r="L106" s="126"/>
      <c r="M106" s="126"/>
      <c r="N106" s="126"/>
      <c r="O106" s="126"/>
      <c r="P106" s="126"/>
      <c r="Q106" s="126"/>
      <c r="R106" s="126"/>
      <c r="S106" s="126"/>
      <c r="T106" s="126"/>
      <c r="U106" s="126"/>
      <c r="V106" s="126"/>
    </row>
    <row r="107">
      <c r="A107" s="175"/>
      <c r="B107" s="174"/>
      <c r="C107" s="174"/>
      <c r="D107" s="174"/>
      <c r="E107" s="174"/>
      <c r="F107" s="175"/>
      <c r="G107" s="174"/>
      <c r="H107" s="174"/>
      <c r="I107" s="174"/>
      <c r="J107" s="174"/>
      <c r="K107" s="174"/>
      <c r="L107" s="139"/>
      <c r="M107" s="139"/>
      <c r="N107" s="139"/>
      <c r="O107" s="139"/>
      <c r="P107" s="139"/>
      <c r="Q107" s="139"/>
      <c r="R107" s="139"/>
      <c r="S107" s="139"/>
      <c r="T107" s="139"/>
      <c r="U107" s="139"/>
      <c r="V107" s="139"/>
    </row>
    <row r="108">
      <c r="A108" s="176"/>
      <c r="B108" s="173"/>
      <c r="C108" s="173"/>
      <c r="D108" s="173"/>
      <c r="E108" s="173"/>
      <c r="F108" s="176"/>
      <c r="G108" s="173"/>
      <c r="H108" s="173"/>
      <c r="I108" s="173"/>
      <c r="J108" s="173"/>
      <c r="K108" s="173"/>
      <c r="L108" s="126"/>
      <c r="M108" s="126"/>
      <c r="N108" s="126"/>
      <c r="O108" s="126"/>
      <c r="P108" s="126"/>
      <c r="Q108" s="126"/>
      <c r="R108" s="126"/>
      <c r="S108" s="126"/>
      <c r="T108" s="126"/>
      <c r="U108" s="126"/>
      <c r="V108" s="126"/>
    </row>
    <row r="109">
      <c r="A109" s="175"/>
      <c r="B109" s="174"/>
      <c r="C109" s="174"/>
      <c r="D109" s="174"/>
      <c r="E109" s="174"/>
      <c r="F109" s="175"/>
      <c r="G109" s="174"/>
      <c r="H109" s="174"/>
      <c r="I109" s="174"/>
      <c r="J109" s="174"/>
      <c r="K109" s="174"/>
      <c r="L109" s="139"/>
      <c r="M109" s="139"/>
      <c r="N109" s="139"/>
      <c r="O109" s="139"/>
      <c r="P109" s="139"/>
      <c r="Q109" s="139"/>
      <c r="R109" s="139"/>
      <c r="S109" s="139"/>
      <c r="T109" s="139"/>
      <c r="U109" s="139"/>
      <c r="V109" s="139"/>
    </row>
    <row r="110">
      <c r="A110" s="176"/>
      <c r="B110" s="173"/>
      <c r="C110" s="173"/>
      <c r="D110" s="173"/>
      <c r="E110" s="173"/>
      <c r="F110" s="176"/>
      <c r="G110" s="173"/>
      <c r="H110" s="173"/>
      <c r="I110" s="173"/>
      <c r="J110" s="173"/>
      <c r="K110" s="173"/>
      <c r="L110" s="126"/>
      <c r="M110" s="126"/>
      <c r="N110" s="126"/>
      <c r="O110" s="126"/>
      <c r="P110" s="126"/>
      <c r="Q110" s="126"/>
      <c r="R110" s="126"/>
      <c r="S110" s="126"/>
      <c r="T110" s="126"/>
      <c r="U110" s="126"/>
      <c r="V110" s="126"/>
    </row>
    <row r="111">
      <c r="A111" s="175"/>
      <c r="B111" s="174"/>
      <c r="C111" s="174"/>
      <c r="D111" s="174"/>
      <c r="E111" s="174"/>
      <c r="F111" s="175"/>
      <c r="G111" s="174"/>
      <c r="H111" s="174"/>
      <c r="I111" s="174"/>
      <c r="J111" s="174"/>
      <c r="K111" s="174"/>
      <c r="L111" s="139"/>
      <c r="M111" s="139"/>
      <c r="N111" s="139"/>
      <c r="O111" s="139"/>
      <c r="P111" s="139"/>
      <c r="Q111" s="139"/>
      <c r="R111" s="139"/>
      <c r="S111" s="139"/>
      <c r="T111" s="139"/>
      <c r="U111" s="139"/>
      <c r="V111" s="139"/>
    </row>
    <row r="112">
      <c r="A112" s="176"/>
      <c r="B112" s="173"/>
      <c r="C112" s="173"/>
      <c r="D112" s="173"/>
      <c r="E112" s="173"/>
      <c r="F112" s="176"/>
      <c r="G112" s="173"/>
      <c r="H112" s="173"/>
      <c r="I112" s="173"/>
      <c r="J112" s="173"/>
      <c r="K112" s="173"/>
      <c r="L112" s="126"/>
      <c r="M112" s="126"/>
      <c r="N112" s="126"/>
      <c r="O112" s="126"/>
      <c r="P112" s="126"/>
      <c r="Q112" s="126"/>
      <c r="R112" s="126"/>
      <c r="S112" s="126"/>
      <c r="T112" s="126"/>
      <c r="U112" s="126"/>
      <c r="V112" s="126"/>
    </row>
    <row r="113">
      <c r="A113" s="175"/>
      <c r="B113" s="174"/>
      <c r="C113" s="174"/>
      <c r="D113" s="174"/>
      <c r="E113" s="174"/>
      <c r="F113" s="175"/>
      <c r="G113" s="174"/>
      <c r="H113" s="174"/>
      <c r="I113" s="174"/>
      <c r="J113" s="174"/>
      <c r="K113" s="174"/>
      <c r="L113" s="139"/>
      <c r="M113" s="139"/>
      <c r="N113" s="139"/>
      <c r="O113" s="139"/>
      <c r="P113" s="139"/>
      <c r="Q113" s="139"/>
      <c r="R113" s="139"/>
      <c r="S113" s="139"/>
      <c r="T113" s="139"/>
      <c r="U113" s="139"/>
      <c r="V113" s="139"/>
    </row>
    <row r="114">
      <c r="A114" s="176"/>
      <c r="B114" s="173"/>
      <c r="C114" s="173"/>
      <c r="D114" s="173"/>
      <c r="E114" s="173"/>
      <c r="F114" s="176"/>
      <c r="G114" s="173"/>
      <c r="H114" s="173"/>
      <c r="I114" s="173"/>
      <c r="J114" s="173"/>
      <c r="K114" s="173"/>
      <c r="L114" s="126"/>
      <c r="M114" s="126"/>
      <c r="N114" s="126"/>
      <c r="O114" s="126"/>
      <c r="P114" s="126"/>
      <c r="Q114" s="126"/>
      <c r="R114" s="126"/>
      <c r="S114" s="126"/>
      <c r="T114" s="126"/>
      <c r="U114" s="126"/>
      <c r="V114" s="126"/>
    </row>
    <row r="115">
      <c r="A115" s="175"/>
      <c r="B115" s="174"/>
      <c r="C115" s="174"/>
      <c r="D115" s="174"/>
      <c r="E115" s="174"/>
      <c r="F115" s="175"/>
      <c r="G115" s="174"/>
      <c r="H115" s="174"/>
      <c r="I115" s="174"/>
      <c r="J115" s="174"/>
      <c r="K115" s="174"/>
      <c r="L115" s="139"/>
      <c r="M115" s="139"/>
      <c r="N115" s="139"/>
      <c r="O115" s="139"/>
      <c r="P115" s="139"/>
      <c r="Q115" s="139"/>
      <c r="R115" s="139"/>
      <c r="S115" s="139"/>
      <c r="T115" s="139"/>
      <c r="U115" s="139"/>
      <c r="V115" s="139"/>
    </row>
    <row r="116">
      <c r="A116" s="176"/>
      <c r="B116" s="173"/>
      <c r="C116" s="173"/>
      <c r="D116" s="173"/>
      <c r="E116" s="173"/>
      <c r="F116" s="176"/>
      <c r="G116" s="173"/>
      <c r="H116" s="173"/>
      <c r="I116" s="173"/>
      <c r="J116" s="173"/>
      <c r="K116" s="173"/>
      <c r="L116" s="126"/>
      <c r="M116" s="126"/>
      <c r="N116" s="126"/>
      <c r="O116" s="126"/>
      <c r="P116" s="126"/>
      <c r="Q116" s="126"/>
      <c r="R116" s="126"/>
      <c r="S116" s="126"/>
      <c r="T116" s="126"/>
      <c r="U116" s="126"/>
      <c r="V116" s="126"/>
    </row>
    <row r="117">
      <c r="A117" s="175"/>
      <c r="B117" s="174"/>
      <c r="C117" s="174"/>
      <c r="D117" s="174"/>
      <c r="E117" s="174"/>
      <c r="F117" s="175"/>
      <c r="G117" s="174"/>
      <c r="H117" s="174"/>
      <c r="I117" s="174"/>
      <c r="J117" s="174"/>
      <c r="K117" s="174"/>
      <c r="L117" s="139"/>
      <c r="M117" s="139"/>
      <c r="N117" s="139"/>
      <c r="O117" s="139"/>
      <c r="P117" s="139"/>
      <c r="Q117" s="139"/>
      <c r="R117" s="139"/>
      <c r="S117" s="139"/>
      <c r="T117" s="139"/>
      <c r="U117" s="139"/>
      <c r="V117" s="139"/>
    </row>
    <row r="118">
      <c r="A118" s="176"/>
      <c r="B118" s="173"/>
      <c r="C118" s="173"/>
      <c r="D118" s="173"/>
      <c r="E118" s="173"/>
      <c r="F118" s="176"/>
      <c r="G118" s="173"/>
      <c r="H118" s="173"/>
      <c r="I118" s="173"/>
      <c r="J118" s="173"/>
      <c r="K118" s="173"/>
      <c r="L118" s="126"/>
      <c r="M118" s="126"/>
      <c r="N118" s="126"/>
      <c r="O118" s="126"/>
      <c r="P118" s="126"/>
      <c r="Q118" s="126"/>
      <c r="R118" s="126"/>
      <c r="S118" s="126"/>
      <c r="T118" s="126"/>
      <c r="U118" s="126"/>
      <c r="V118" s="126"/>
    </row>
    <row r="119">
      <c r="A119" s="175"/>
      <c r="B119" s="174"/>
      <c r="C119" s="174"/>
      <c r="D119" s="174"/>
      <c r="E119" s="174"/>
      <c r="F119" s="175"/>
      <c r="G119" s="174"/>
      <c r="H119" s="174"/>
      <c r="I119" s="174"/>
      <c r="J119" s="174"/>
      <c r="K119" s="174"/>
      <c r="L119" s="139"/>
      <c r="M119" s="139"/>
      <c r="N119" s="139"/>
      <c r="O119" s="139"/>
      <c r="P119" s="139"/>
      <c r="Q119" s="139"/>
      <c r="R119" s="139"/>
      <c r="S119" s="139"/>
      <c r="T119" s="139"/>
      <c r="U119" s="139"/>
      <c r="V119" s="139"/>
    </row>
    <row r="120">
      <c r="A120" s="176"/>
      <c r="B120" s="173"/>
      <c r="C120" s="173"/>
      <c r="D120" s="173"/>
      <c r="E120" s="173"/>
      <c r="F120" s="176"/>
      <c r="G120" s="173"/>
      <c r="H120" s="173"/>
      <c r="I120" s="173"/>
      <c r="J120" s="173"/>
      <c r="K120" s="173"/>
      <c r="L120" s="126"/>
      <c r="M120" s="126"/>
      <c r="N120" s="126"/>
      <c r="O120" s="126"/>
      <c r="P120" s="126"/>
      <c r="Q120" s="126"/>
      <c r="R120" s="126"/>
      <c r="S120" s="126"/>
      <c r="T120" s="126"/>
      <c r="U120" s="126"/>
      <c r="V120" s="126"/>
    </row>
    <row r="121">
      <c r="A121" s="175"/>
      <c r="B121" s="174"/>
      <c r="C121" s="174"/>
      <c r="D121" s="174"/>
      <c r="E121" s="174"/>
      <c r="F121" s="175"/>
      <c r="G121" s="174"/>
      <c r="H121" s="174"/>
      <c r="I121" s="174"/>
      <c r="J121" s="174"/>
      <c r="K121" s="174"/>
      <c r="L121" s="139"/>
      <c r="M121" s="139"/>
      <c r="N121" s="139"/>
      <c r="O121" s="139"/>
      <c r="P121" s="139"/>
      <c r="Q121" s="139"/>
      <c r="R121" s="139"/>
      <c r="S121" s="139"/>
      <c r="T121" s="139"/>
      <c r="U121" s="139"/>
      <c r="V121" s="139"/>
    </row>
    <row r="122">
      <c r="A122" s="176"/>
      <c r="B122" s="173"/>
      <c r="C122" s="173"/>
      <c r="D122" s="173"/>
      <c r="E122" s="173"/>
      <c r="F122" s="176"/>
      <c r="G122" s="173"/>
      <c r="H122" s="173"/>
      <c r="I122" s="173"/>
      <c r="J122" s="173"/>
      <c r="K122" s="173"/>
      <c r="L122" s="126"/>
      <c r="M122" s="126"/>
      <c r="N122" s="126"/>
      <c r="O122" s="126"/>
      <c r="P122" s="126"/>
      <c r="Q122" s="126"/>
      <c r="R122" s="126"/>
      <c r="S122" s="126"/>
      <c r="T122" s="126"/>
      <c r="U122" s="126"/>
      <c r="V122" s="126"/>
    </row>
    <row r="123">
      <c r="A123" s="175"/>
      <c r="B123" s="174"/>
      <c r="C123" s="174"/>
      <c r="D123" s="174"/>
      <c r="E123" s="174"/>
      <c r="F123" s="175"/>
      <c r="G123" s="174"/>
      <c r="H123" s="174"/>
      <c r="I123" s="174"/>
      <c r="J123" s="174"/>
      <c r="K123" s="174"/>
      <c r="L123" s="139"/>
      <c r="M123" s="139"/>
      <c r="N123" s="139"/>
      <c r="O123" s="139"/>
      <c r="P123" s="139"/>
      <c r="Q123" s="139"/>
      <c r="R123" s="139"/>
      <c r="S123" s="139"/>
      <c r="T123" s="139"/>
      <c r="U123" s="139"/>
      <c r="V123" s="139"/>
    </row>
    <row r="124">
      <c r="A124" s="176"/>
      <c r="B124" s="173"/>
      <c r="C124" s="173"/>
      <c r="D124" s="173"/>
      <c r="E124" s="173"/>
      <c r="F124" s="176"/>
      <c r="G124" s="173"/>
      <c r="H124" s="173"/>
      <c r="I124" s="173"/>
      <c r="J124" s="173"/>
      <c r="K124" s="173"/>
      <c r="L124" s="126"/>
      <c r="M124" s="126"/>
      <c r="N124" s="126"/>
      <c r="O124" s="126"/>
      <c r="P124" s="126"/>
      <c r="Q124" s="126"/>
      <c r="R124" s="126"/>
      <c r="S124" s="126"/>
      <c r="T124" s="126"/>
      <c r="U124" s="126"/>
      <c r="V124" s="126"/>
    </row>
    <row r="125">
      <c r="A125" s="175"/>
      <c r="B125" s="174"/>
      <c r="C125" s="174"/>
      <c r="D125" s="174"/>
      <c r="E125" s="174"/>
      <c r="F125" s="175"/>
      <c r="G125" s="174"/>
      <c r="H125" s="174"/>
      <c r="I125" s="174"/>
      <c r="J125" s="174"/>
      <c r="K125" s="174"/>
      <c r="L125" s="139"/>
      <c r="M125" s="139"/>
      <c r="N125" s="139"/>
      <c r="O125" s="139"/>
      <c r="P125" s="139"/>
      <c r="Q125" s="139"/>
      <c r="R125" s="139"/>
      <c r="S125" s="139"/>
      <c r="T125" s="139"/>
      <c r="U125" s="139"/>
      <c r="V125" s="139"/>
    </row>
    <row r="126">
      <c r="A126" s="176"/>
      <c r="B126" s="173"/>
      <c r="C126" s="173"/>
      <c r="D126" s="173"/>
      <c r="E126" s="173"/>
      <c r="F126" s="176"/>
      <c r="G126" s="173"/>
      <c r="H126" s="173"/>
      <c r="I126" s="173"/>
      <c r="J126" s="173"/>
      <c r="K126" s="173"/>
      <c r="L126" s="126"/>
      <c r="M126" s="126"/>
      <c r="N126" s="126"/>
      <c r="O126" s="126"/>
      <c r="P126" s="126"/>
      <c r="Q126" s="126"/>
      <c r="R126" s="126"/>
      <c r="S126" s="126"/>
      <c r="T126" s="126"/>
      <c r="U126" s="126"/>
      <c r="V126" s="126"/>
    </row>
    <row r="127">
      <c r="A127" s="175"/>
      <c r="B127" s="174"/>
      <c r="C127" s="174"/>
      <c r="D127" s="174"/>
      <c r="E127" s="174"/>
      <c r="F127" s="175"/>
      <c r="G127" s="174"/>
      <c r="H127" s="174"/>
      <c r="I127" s="174"/>
      <c r="J127" s="174"/>
      <c r="K127" s="174"/>
      <c r="L127" s="139"/>
      <c r="M127" s="139"/>
      <c r="N127" s="139"/>
      <c r="O127" s="139"/>
      <c r="P127" s="139"/>
      <c r="Q127" s="139"/>
      <c r="R127" s="139"/>
      <c r="S127" s="139"/>
      <c r="T127" s="139"/>
      <c r="U127" s="139"/>
      <c r="V127" s="139"/>
    </row>
    <row r="128">
      <c r="A128" s="176"/>
      <c r="B128" s="173"/>
      <c r="C128" s="173"/>
      <c r="D128" s="173"/>
      <c r="E128" s="173"/>
      <c r="F128" s="176"/>
      <c r="G128" s="173"/>
      <c r="H128" s="173"/>
      <c r="I128" s="173"/>
      <c r="J128" s="173"/>
      <c r="K128" s="173"/>
      <c r="L128" s="126"/>
      <c r="M128" s="126"/>
      <c r="N128" s="126"/>
      <c r="O128" s="126"/>
      <c r="P128" s="126"/>
      <c r="Q128" s="126"/>
      <c r="R128" s="126"/>
      <c r="S128" s="126"/>
      <c r="T128" s="126"/>
      <c r="U128" s="126"/>
      <c r="V128" s="126"/>
    </row>
    <row r="129">
      <c r="A129" s="175"/>
      <c r="B129" s="174"/>
      <c r="C129" s="174"/>
      <c r="D129" s="174"/>
      <c r="E129" s="174"/>
      <c r="F129" s="175"/>
      <c r="G129" s="174"/>
      <c r="H129" s="174"/>
      <c r="I129" s="174"/>
      <c r="J129" s="174"/>
      <c r="K129" s="174"/>
      <c r="L129" s="139"/>
      <c r="M129" s="139"/>
      <c r="N129" s="139"/>
      <c r="O129" s="139"/>
      <c r="P129" s="139"/>
      <c r="Q129" s="139"/>
      <c r="R129" s="139"/>
      <c r="S129" s="139"/>
      <c r="T129" s="139"/>
      <c r="U129" s="139"/>
      <c r="V129" s="139"/>
    </row>
    <row r="130">
      <c r="A130" s="176"/>
      <c r="B130" s="173"/>
      <c r="C130" s="173"/>
      <c r="D130" s="173"/>
      <c r="E130" s="173"/>
      <c r="F130" s="176"/>
      <c r="G130" s="173"/>
      <c r="H130" s="173"/>
      <c r="I130" s="173"/>
      <c r="J130" s="173"/>
      <c r="K130" s="173"/>
      <c r="L130" s="126"/>
      <c r="M130" s="126"/>
      <c r="N130" s="126"/>
      <c r="O130" s="126"/>
      <c r="P130" s="126"/>
      <c r="Q130" s="126"/>
      <c r="R130" s="126"/>
      <c r="S130" s="126"/>
      <c r="T130" s="126"/>
      <c r="U130" s="126"/>
      <c r="V130" s="126"/>
    </row>
    <row r="131">
      <c r="A131" s="175"/>
      <c r="B131" s="174"/>
      <c r="C131" s="174"/>
      <c r="D131" s="174"/>
      <c r="E131" s="174"/>
      <c r="F131" s="175"/>
      <c r="G131" s="174"/>
      <c r="H131" s="174"/>
      <c r="I131" s="174"/>
      <c r="J131" s="174"/>
      <c r="K131" s="174"/>
      <c r="L131" s="139"/>
      <c r="M131" s="139"/>
      <c r="N131" s="139"/>
      <c r="O131" s="139"/>
      <c r="P131" s="139"/>
      <c r="Q131" s="139"/>
      <c r="R131" s="139"/>
      <c r="S131" s="139"/>
      <c r="T131" s="139"/>
      <c r="U131" s="139"/>
      <c r="V131" s="139"/>
    </row>
    <row r="132">
      <c r="A132" s="176"/>
      <c r="B132" s="173"/>
      <c r="C132" s="173"/>
      <c r="D132" s="173"/>
      <c r="E132" s="173"/>
      <c r="F132" s="176"/>
      <c r="G132" s="173"/>
      <c r="H132" s="173"/>
      <c r="I132" s="173"/>
      <c r="J132" s="173"/>
      <c r="K132" s="173"/>
      <c r="L132" s="126"/>
      <c r="M132" s="126"/>
      <c r="N132" s="126"/>
      <c r="O132" s="126"/>
      <c r="P132" s="126"/>
      <c r="Q132" s="126"/>
      <c r="R132" s="126"/>
      <c r="S132" s="126"/>
      <c r="T132" s="126"/>
      <c r="U132" s="126"/>
      <c r="V132" s="126"/>
    </row>
    <row r="133">
      <c r="A133" s="175"/>
      <c r="B133" s="174"/>
      <c r="C133" s="174"/>
      <c r="D133" s="174"/>
      <c r="E133" s="174"/>
      <c r="F133" s="175"/>
      <c r="G133" s="174"/>
      <c r="H133" s="174"/>
      <c r="I133" s="174"/>
      <c r="J133" s="174"/>
      <c r="K133" s="174"/>
      <c r="L133" s="139"/>
      <c r="M133" s="139"/>
      <c r="N133" s="139"/>
      <c r="O133" s="139"/>
      <c r="P133" s="139"/>
      <c r="Q133" s="139"/>
      <c r="R133" s="139"/>
      <c r="S133" s="139"/>
      <c r="T133" s="139"/>
      <c r="U133" s="139"/>
      <c r="V133" s="139"/>
    </row>
    <row r="134">
      <c r="A134" s="176"/>
      <c r="B134" s="173"/>
      <c r="C134" s="173"/>
      <c r="D134" s="173"/>
      <c r="E134" s="173"/>
      <c r="F134" s="176"/>
      <c r="G134" s="173"/>
      <c r="H134" s="173"/>
      <c r="I134" s="173"/>
      <c r="J134" s="173"/>
      <c r="K134" s="173"/>
      <c r="L134" s="126"/>
      <c r="M134" s="126"/>
      <c r="N134" s="126"/>
      <c r="O134" s="126"/>
      <c r="P134" s="126"/>
      <c r="Q134" s="126"/>
      <c r="R134" s="126"/>
      <c r="S134" s="126"/>
      <c r="T134" s="126"/>
      <c r="U134" s="126"/>
      <c r="V134" s="126"/>
    </row>
    <row r="135">
      <c r="A135" s="175"/>
      <c r="B135" s="174"/>
      <c r="C135" s="174"/>
      <c r="D135" s="174"/>
      <c r="E135" s="174"/>
      <c r="F135" s="175"/>
      <c r="G135" s="174"/>
      <c r="H135" s="174"/>
      <c r="I135" s="174"/>
      <c r="J135" s="174"/>
      <c r="K135" s="174"/>
      <c r="L135" s="139"/>
      <c r="M135" s="139"/>
      <c r="N135" s="139"/>
      <c r="O135" s="139"/>
      <c r="P135" s="139"/>
      <c r="Q135" s="139"/>
      <c r="R135" s="139"/>
      <c r="S135" s="139"/>
      <c r="T135" s="139"/>
      <c r="U135" s="139"/>
      <c r="V135" s="139"/>
    </row>
    <row r="136">
      <c r="A136" s="176"/>
      <c r="B136" s="173"/>
      <c r="C136" s="173"/>
      <c r="D136" s="173"/>
      <c r="E136" s="173"/>
      <c r="F136" s="176"/>
      <c r="G136" s="173"/>
      <c r="H136" s="173"/>
      <c r="I136" s="173"/>
      <c r="J136" s="173"/>
      <c r="K136" s="173"/>
      <c r="L136" s="126"/>
      <c r="M136" s="126"/>
      <c r="N136" s="126"/>
      <c r="O136" s="126"/>
      <c r="P136" s="126"/>
      <c r="Q136" s="126"/>
      <c r="R136" s="126"/>
      <c r="S136" s="126"/>
      <c r="T136" s="126"/>
      <c r="U136" s="126"/>
      <c r="V136" s="126"/>
    </row>
    <row r="137">
      <c r="A137" s="175"/>
      <c r="B137" s="174"/>
      <c r="C137" s="174"/>
      <c r="D137" s="174"/>
      <c r="E137" s="174"/>
      <c r="F137" s="175"/>
      <c r="G137" s="174"/>
      <c r="H137" s="174"/>
      <c r="I137" s="174"/>
      <c r="J137" s="174"/>
      <c r="K137" s="174"/>
      <c r="L137" s="139"/>
      <c r="M137" s="139"/>
      <c r="N137" s="139"/>
      <c r="O137" s="139"/>
      <c r="P137" s="139"/>
      <c r="Q137" s="139"/>
      <c r="R137" s="139"/>
      <c r="S137" s="139"/>
      <c r="T137" s="139"/>
      <c r="U137" s="139"/>
      <c r="V137" s="139"/>
    </row>
    <row r="138">
      <c r="A138" s="176"/>
      <c r="B138" s="173"/>
      <c r="C138" s="173"/>
      <c r="D138" s="173"/>
      <c r="E138" s="173"/>
      <c r="F138" s="176"/>
      <c r="G138" s="173"/>
      <c r="H138" s="173"/>
      <c r="I138" s="173"/>
      <c r="J138" s="173"/>
      <c r="K138" s="173"/>
      <c r="L138" s="126"/>
      <c r="M138" s="126"/>
      <c r="N138" s="126"/>
      <c r="O138" s="126"/>
      <c r="P138" s="126"/>
      <c r="Q138" s="126"/>
      <c r="R138" s="126"/>
      <c r="S138" s="126"/>
      <c r="T138" s="126"/>
      <c r="U138" s="126"/>
      <c r="V138" s="126"/>
    </row>
    <row r="139">
      <c r="A139" s="175"/>
      <c r="B139" s="174"/>
      <c r="C139" s="174"/>
      <c r="D139" s="174"/>
      <c r="E139" s="174"/>
      <c r="F139" s="175"/>
      <c r="G139" s="174"/>
      <c r="H139" s="174"/>
      <c r="I139" s="174"/>
      <c r="J139" s="174"/>
      <c r="K139" s="174"/>
      <c r="L139" s="139"/>
      <c r="M139" s="139"/>
      <c r="N139" s="139"/>
      <c r="O139" s="139"/>
      <c r="P139" s="139"/>
      <c r="Q139" s="139"/>
      <c r="R139" s="139"/>
      <c r="S139" s="139"/>
      <c r="T139" s="139"/>
      <c r="U139" s="139"/>
      <c r="V139" s="139"/>
    </row>
    <row r="140">
      <c r="A140" s="176"/>
      <c r="B140" s="173"/>
      <c r="C140" s="173"/>
      <c r="D140" s="173"/>
      <c r="E140" s="173"/>
      <c r="F140" s="176"/>
      <c r="G140" s="173"/>
      <c r="H140" s="173"/>
      <c r="I140" s="173"/>
      <c r="J140" s="173"/>
      <c r="K140" s="173"/>
      <c r="L140" s="126"/>
      <c r="M140" s="126"/>
      <c r="N140" s="126"/>
      <c r="O140" s="126"/>
      <c r="P140" s="126"/>
      <c r="Q140" s="126"/>
      <c r="R140" s="126"/>
      <c r="S140" s="126"/>
      <c r="T140" s="126"/>
      <c r="U140" s="126"/>
      <c r="V140" s="126"/>
    </row>
    <row r="141">
      <c r="A141" s="175"/>
      <c r="B141" s="174"/>
      <c r="C141" s="174"/>
      <c r="D141" s="174"/>
      <c r="E141" s="174"/>
      <c r="F141" s="175"/>
      <c r="G141" s="174"/>
      <c r="H141" s="174"/>
      <c r="I141" s="174"/>
      <c r="J141" s="174"/>
      <c r="K141" s="174"/>
      <c r="L141" s="139"/>
      <c r="M141" s="139"/>
      <c r="N141" s="139"/>
      <c r="O141" s="139"/>
      <c r="P141" s="139"/>
      <c r="Q141" s="139"/>
      <c r="R141" s="139"/>
      <c r="S141" s="139"/>
      <c r="T141" s="139"/>
      <c r="U141" s="139"/>
      <c r="V141" s="139"/>
    </row>
    <row r="142">
      <c r="A142" s="176"/>
      <c r="B142" s="173"/>
      <c r="C142" s="173"/>
      <c r="D142" s="173"/>
      <c r="E142" s="173"/>
      <c r="F142" s="176"/>
      <c r="G142" s="173"/>
      <c r="H142" s="173"/>
      <c r="I142" s="173"/>
      <c r="J142" s="173"/>
      <c r="K142" s="173"/>
      <c r="L142" s="126"/>
      <c r="M142" s="126"/>
      <c r="N142" s="126"/>
      <c r="O142" s="126"/>
      <c r="P142" s="126"/>
      <c r="Q142" s="126"/>
      <c r="R142" s="126"/>
      <c r="S142" s="126"/>
      <c r="T142" s="126"/>
      <c r="U142" s="126"/>
      <c r="V142" s="126"/>
    </row>
    <row r="143">
      <c r="A143" s="175"/>
      <c r="B143" s="174"/>
      <c r="C143" s="174"/>
      <c r="D143" s="174"/>
      <c r="E143" s="174"/>
      <c r="F143" s="175"/>
      <c r="G143" s="174"/>
      <c r="H143" s="174"/>
      <c r="I143" s="174"/>
      <c r="J143" s="174"/>
      <c r="K143" s="174"/>
      <c r="L143" s="139"/>
      <c r="M143" s="139"/>
      <c r="N143" s="139"/>
      <c r="O143" s="139"/>
      <c r="P143" s="139"/>
      <c r="Q143" s="139"/>
      <c r="R143" s="139"/>
      <c r="S143" s="139"/>
      <c r="T143" s="139"/>
      <c r="U143" s="139"/>
      <c r="V143" s="139"/>
    </row>
    <row r="144">
      <c r="A144" s="176"/>
      <c r="B144" s="173"/>
      <c r="C144" s="173"/>
      <c r="D144" s="173"/>
      <c r="E144" s="173"/>
      <c r="F144" s="176"/>
      <c r="G144" s="173"/>
      <c r="H144" s="173"/>
      <c r="I144" s="173"/>
      <c r="J144" s="173"/>
      <c r="K144" s="173"/>
      <c r="L144" s="126"/>
      <c r="M144" s="126"/>
      <c r="N144" s="126"/>
      <c r="O144" s="126"/>
      <c r="P144" s="126"/>
      <c r="Q144" s="126"/>
      <c r="R144" s="126"/>
      <c r="S144" s="126"/>
      <c r="T144" s="126"/>
      <c r="U144" s="126"/>
      <c r="V144" s="126"/>
    </row>
    <row r="145">
      <c r="A145" s="175"/>
      <c r="B145" s="174"/>
      <c r="C145" s="174"/>
      <c r="D145" s="174"/>
      <c r="E145" s="174"/>
      <c r="F145" s="175"/>
      <c r="G145" s="174"/>
      <c r="H145" s="174"/>
      <c r="I145" s="174"/>
      <c r="J145" s="174"/>
      <c r="K145" s="174"/>
      <c r="L145" s="139"/>
      <c r="M145" s="139"/>
      <c r="N145" s="139"/>
      <c r="O145" s="139"/>
      <c r="P145" s="139"/>
      <c r="Q145" s="139"/>
      <c r="R145" s="139"/>
      <c r="S145" s="139"/>
      <c r="T145" s="139"/>
      <c r="U145" s="139"/>
      <c r="V145" s="139"/>
    </row>
    <row r="146">
      <c r="A146" s="176"/>
      <c r="B146" s="173"/>
      <c r="C146" s="173"/>
      <c r="D146" s="173"/>
      <c r="E146" s="173"/>
      <c r="F146" s="176"/>
      <c r="G146" s="173"/>
      <c r="H146" s="173"/>
      <c r="I146" s="173"/>
      <c r="J146" s="173"/>
      <c r="K146" s="173"/>
      <c r="L146" s="126"/>
      <c r="M146" s="126"/>
      <c r="N146" s="126"/>
      <c r="O146" s="126"/>
      <c r="P146" s="126"/>
      <c r="Q146" s="126"/>
      <c r="R146" s="126"/>
      <c r="S146" s="126"/>
      <c r="T146" s="126"/>
      <c r="U146" s="126"/>
      <c r="V146" s="126"/>
    </row>
    <row r="147">
      <c r="A147" s="175"/>
      <c r="B147" s="174"/>
      <c r="C147" s="174"/>
      <c r="D147" s="174"/>
      <c r="E147" s="174"/>
      <c r="F147" s="175"/>
      <c r="G147" s="174"/>
      <c r="H147" s="174"/>
      <c r="I147" s="174"/>
      <c r="J147" s="174"/>
      <c r="K147" s="174"/>
      <c r="L147" s="139"/>
      <c r="M147" s="139"/>
      <c r="N147" s="139"/>
      <c r="O147" s="139"/>
      <c r="P147" s="139"/>
      <c r="Q147" s="139"/>
      <c r="R147" s="139"/>
      <c r="S147" s="139"/>
      <c r="T147" s="139"/>
      <c r="U147" s="139"/>
      <c r="V147" s="139"/>
    </row>
    <row r="148">
      <c r="A148" s="176"/>
      <c r="B148" s="173"/>
      <c r="C148" s="173"/>
      <c r="D148" s="173"/>
      <c r="E148" s="173"/>
      <c r="F148" s="176"/>
      <c r="G148" s="173"/>
      <c r="H148" s="173"/>
      <c r="I148" s="173"/>
      <c r="J148" s="173"/>
      <c r="K148" s="173"/>
      <c r="L148" s="126"/>
      <c r="M148" s="126"/>
      <c r="N148" s="126"/>
      <c r="O148" s="126"/>
      <c r="P148" s="126"/>
      <c r="Q148" s="126"/>
      <c r="R148" s="126"/>
      <c r="S148" s="126"/>
      <c r="T148" s="126"/>
      <c r="U148" s="126"/>
      <c r="V148" s="126"/>
    </row>
    <row r="149">
      <c r="A149" s="175"/>
      <c r="B149" s="174"/>
      <c r="C149" s="174"/>
      <c r="D149" s="174"/>
      <c r="E149" s="174"/>
      <c r="F149" s="175"/>
      <c r="G149" s="174"/>
      <c r="H149" s="174"/>
      <c r="I149" s="174"/>
      <c r="J149" s="174"/>
      <c r="K149" s="174"/>
      <c r="L149" s="139"/>
      <c r="M149" s="139"/>
      <c r="N149" s="139"/>
      <c r="O149" s="139"/>
      <c r="P149" s="139"/>
      <c r="Q149" s="139"/>
      <c r="R149" s="139"/>
      <c r="S149" s="139"/>
      <c r="T149" s="139"/>
      <c r="U149" s="139"/>
      <c r="V149" s="139"/>
    </row>
    <row r="150">
      <c r="A150" s="176"/>
      <c r="B150" s="173"/>
      <c r="C150" s="173"/>
      <c r="D150" s="173"/>
      <c r="E150" s="173"/>
      <c r="F150" s="176"/>
      <c r="G150" s="173"/>
      <c r="H150" s="173"/>
      <c r="I150" s="173"/>
      <c r="J150" s="173"/>
      <c r="K150" s="173"/>
      <c r="L150" s="126"/>
      <c r="M150" s="126"/>
      <c r="N150" s="126"/>
      <c r="O150" s="126"/>
      <c r="P150" s="126"/>
      <c r="Q150" s="126"/>
      <c r="R150" s="126"/>
      <c r="S150" s="126"/>
      <c r="T150" s="126"/>
      <c r="U150" s="126"/>
      <c r="V150" s="126"/>
    </row>
    <row r="151">
      <c r="A151" s="175"/>
      <c r="B151" s="174"/>
      <c r="C151" s="174"/>
      <c r="D151" s="174"/>
      <c r="E151" s="174"/>
      <c r="F151" s="175"/>
      <c r="G151" s="174"/>
      <c r="H151" s="174"/>
      <c r="I151" s="174"/>
      <c r="J151" s="174"/>
      <c r="K151" s="174"/>
      <c r="L151" s="139"/>
      <c r="M151" s="139"/>
      <c r="N151" s="139"/>
      <c r="O151" s="139"/>
      <c r="P151" s="139"/>
      <c r="Q151" s="139"/>
      <c r="R151" s="139"/>
      <c r="S151" s="139"/>
      <c r="T151" s="139"/>
      <c r="U151" s="139"/>
      <c r="V151" s="139"/>
    </row>
    <row r="152">
      <c r="A152" s="176"/>
      <c r="B152" s="173"/>
      <c r="C152" s="173"/>
      <c r="D152" s="173"/>
      <c r="E152" s="173"/>
      <c r="F152" s="176"/>
      <c r="G152" s="173"/>
      <c r="H152" s="173"/>
      <c r="I152" s="173"/>
      <c r="J152" s="173"/>
      <c r="K152" s="173"/>
      <c r="L152" s="126"/>
      <c r="M152" s="126"/>
      <c r="N152" s="126"/>
      <c r="O152" s="126"/>
      <c r="P152" s="126"/>
      <c r="Q152" s="126"/>
      <c r="R152" s="126"/>
      <c r="S152" s="126"/>
      <c r="T152" s="126"/>
      <c r="U152" s="126"/>
      <c r="V152" s="126"/>
    </row>
    <row r="153">
      <c r="A153" s="175"/>
      <c r="B153" s="174"/>
      <c r="C153" s="174"/>
      <c r="D153" s="174"/>
      <c r="E153" s="174"/>
      <c r="F153" s="175"/>
      <c r="G153" s="174"/>
      <c r="H153" s="174"/>
      <c r="I153" s="174"/>
      <c r="J153" s="174"/>
      <c r="K153" s="174"/>
      <c r="L153" s="139"/>
      <c r="M153" s="139"/>
      <c r="N153" s="139"/>
      <c r="O153" s="139"/>
      <c r="P153" s="139"/>
      <c r="Q153" s="139"/>
      <c r="R153" s="139"/>
      <c r="S153" s="139"/>
      <c r="T153" s="139"/>
      <c r="U153" s="139"/>
      <c r="V153" s="139"/>
    </row>
    <row r="154">
      <c r="A154" s="176"/>
      <c r="B154" s="173"/>
      <c r="C154" s="173"/>
      <c r="D154" s="173"/>
      <c r="E154" s="173"/>
      <c r="F154" s="176"/>
      <c r="G154" s="173"/>
      <c r="H154" s="173"/>
      <c r="I154" s="173"/>
      <c r="J154" s="173"/>
      <c r="K154" s="173"/>
      <c r="L154" s="126"/>
      <c r="M154" s="126"/>
      <c r="N154" s="126"/>
      <c r="O154" s="126"/>
      <c r="P154" s="126"/>
      <c r="Q154" s="126"/>
      <c r="R154" s="126"/>
      <c r="S154" s="126"/>
      <c r="T154" s="126"/>
      <c r="U154" s="126"/>
      <c r="V154" s="126"/>
    </row>
    <row r="155">
      <c r="A155" s="175"/>
      <c r="B155" s="174"/>
      <c r="C155" s="174"/>
      <c r="D155" s="174"/>
      <c r="E155" s="174"/>
      <c r="F155" s="175"/>
      <c r="G155" s="174"/>
      <c r="H155" s="174"/>
      <c r="I155" s="174"/>
      <c r="J155" s="174"/>
      <c r="K155" s="174"/>
      <c r="L155" s="139"/>
      <c r="M155" s="139"/>
      <c r="N155" s="139"/>
      <c r="O155" s="139"/>
      <c r="P155" s="139"/>
      <c r="Q155" s="139"/>
      <c r="R155" s="139"/>
      <c r="S155" s="139"/>
      <c r="T155" s="139"/>
      <c r="U155" s="139"/>
      <c r="V155" s="139"/>
    </row>
    <row r="156">
      <c r="A156" s="176"/>
      <c r="B156" s="173"/>
      <c r="C156" s="173"/>
      <c r="D156" s="173"/>
      <c r="E156" s="173"/>
      <c r="F156" s="176"/>
      <c r="G156" s="173"/>
      <c r="H156" s="173"/>
      <c r="I156" s="173"/>
      <c r="J156" s="173"/>
      <c r="K156" s="173"/>
      <c r="L156" s="126"/>
      <c r="M156" s="126"/>
      <c r="N156" s="126"/>
      <c r="O156" s="126"/>
      <c r="P156" s="126"/>
      <c r="Q156" s="126"/>
      <c r="R156" s="126"/>
      <c r="S156" s="126"/>
      <c r="T156" s="126"/>
      <c r="U156" s="126"/>
      <c r="V156" s="126"/>
    </row>
    <row r="157">
      <c r="A157" s="175"/>
      <c r="B157" s="174"/>
      <c r="C157" s="174"/>
      <c r="D157" s="174"/>
      <c r="E157" s="174"/>
      <c r="F157" s="175"/>
      <c r="G157" s="174"/>
      <c r="H157" s="174"/>
      <c r="I157" s="174"/>
      <c r="J157" s="174"/>
      <c r="K157" s="174"/>
      <c r="L157" s="139"/>
      <c r="M157" s="139"/>
      <c r="N157" s="139"/>
      <c r="O157" s="139"/>
      <c r="P157" s="139"/>
      <c r="Q157" s="139"/>
      <c r="R157" s="139"/>
      <c r="S157" s="139"/>
      <c r="T157" s="139"/>
      <c r="U157" s="139"/>
      <c r="V157" s="139"/>
    </row>
    <row r="158">
      <c r="A158" s="176"/>
      <c r="B158" s="173"/>
      <c r="C158" s="173"/>
      <c r="D158" s="173"/>
      <c r="E158" s="173"/>
      <c r="F158" s="176"/>
      <c r="G158" s="173"/>
      <c r="H158" s="173"/>
      <c r="I158" s="173"/>
      <c r="J158" s="173"/>
      <c r="K158" s="173"/>
      <c r="L158" s="126"/>
      <c r="M158" s="126"/>
      <c r="N158" s="126"/>
      <c r="O158" s="126"/>
      <c r="P158" s="126"/>
      <c r="Q158" s="126"/>
      <c r="R158" s="126"/>
      <c r="S158" s="126"/>
      <c r="T158" s="126"/>
      <c r="U158" s="126"/>
      <c r="V158" s="126"/>
    </row>
    <row r="159">
      <c r="A159" s="175"/>
      <c r="B159" s="174"/>
      <c r="C159" s="174"/>
      <c r="D159" s="174"/>
      <c r="E159" s="174"/>
      <c r="F159" s="175"/>
      <c r="G159" s="174"/>
      <c r="H159" s="174"/>
      <c r="I159" s="174"/>
      <c r="J159" s="174"/>
      <c r="K159" s="174"/>
      <c r="L159" s="139"/>
      <c r="M159" s="139"/>
      <c r="N159" s="139"/>
      <c r="O159" s="139"/>
      <c r="P159" s="139"/>
      <c r="Q159" s="139"/>
      <c r="R159" s="139"/>
      <c r="S159" s="139"/>
      <c r="T159" s="139"/>
      <c r="U159" s="139"/>
      <c r="V159" s="139"/>
    </row>
    <row r="160">
      <c r="A160" s="176"/>
      <c r="B160" s="173"/>
      <c r="C160" s="173"/>
      <c r="D160" s="173"/>
      <c r="E160" s="173"/>
      <c r="F160" s="176"/>
      <c r="G160" s="173"/>
      <c r="H160" s="173"/>
      <c r="I160" s="173"/>
      <c r="J160" s="173"/>
      <c r="K160" s="173"/>
      <c r="L160" s="126"/>
      <c r="M160" s="126"/>
      <c r="N160" s="126"/>
      <c r="O160" s="126"/>
      <c r="P160" s="126"/>
      <c r="Q160" s="126"/>
      <c r="R160" s="126"/>
      <c r="S160" s="126"/>
      <c r="T160" s="126"/>
      <c r="U160" s="126"/>
      <c r="V160" s="126"/>
    </row>
    <row r="161">
      <c r="A161" s="175"/>
      <c r="B161" s="174"/>
      <c r="C161" s="174"/>
      <c r="D161" s="174"/>
      <c r="E161" s="174"/>
      <c r="F161" s="175"/>
      <c r="G161" s="174"/>
      <c r="H161" s="174"/>
      <c r="I161" s="174"/>
      <c r="J161" s="174"/>
      <c r="K161" s="174"/>
      <c r="L161" s="139"/>
      <c r="M161" s="139"/>
      <c r="N161" s="139"/>
      <c r="O161" s="139"/>
      <c r="P161" s="139"/>
      <c r="Q161" s="139"/>
      <c r="R161" s="139"/>
      <c r="S161" s="139"/>
      <c r="T161" s="139"/>
      <c r="U161" s="139"/>
      <c r="V161" s="139"/>
    </row>
    <row r="162">
      <c r="A162" s="176"/>
      <c r="B162" s="173"/>
      <c r="C162" s="173"/>
      <c r="D162" s="173"/>
      <c r="E162" s="173"/>
      <c r="F162" s="176"/>
      <c r="G162" s="173"/>
      <c r="H162" s="173"/>
      <c r="I162" s="173"/>
      <c r="J162" s="173"/>
      <c r="K162" s="173"/>
      <c r="L162" s="126"/>
      <c r="M162" s="126"/>
      <c r="N162" s="126"/>
      <c r="O162" s="126"/>
      <c r="P162" s="126"/>
      <c r="Q162" s="126"/>
      <c r="R162" s="126"/>
      <c r="S162" s="126"/>
      <c r="T162" s="126"/>
      <c r="U162" s="126"/>
      <c r="V162" s="126"/>
    </row>
    <row r="163">
      <c r="A163" s="175"/>
      <c r="B163" s="174"/>
      <c r="C163" s="174"/>
      <c r="D163" s="174"/>
      <c r="E163" s="174"/>
      <c r="F163" s="175"/>
      <c r="G163" s="174"/>
      <c r="H163" s="174"/>
      <c r="I163" s="174"/>
      <c r="J163" s="174"/>
      <c r="K163" s="174"/>
      <c r="L163" s="139"/>
      <c r="M163" s="139"/>
      <c r="N163" s="139"/>
      <c r="O163" s="139"/>
      <c r="P163" s="139"/>
      <c r="Q163" s="139"/>
      <c r="R163" s="139"/>
      <c r="S163" s="139"/>
      <c r="T163" s="139"/>
      <c r="U163" s="139"/>
      <c r="V163" s="139"/>
    </row>
    <row r="164">
      <c r="A164" s="176"/>
      <c r="B164" s="173"/>
      <c r="C164" s="173"/>
      <c r="D164" s="173"/>
      <c r="E164" s="173"/>
      <c r="F164" s="176"/>
      <c r="G164" s="173"/>
      <c r="H164" s="173"/>
      <c r="I164" s="173"/>
      <c r="J164" s="173"/>
      <c r="K164" s="173"/>
      <c r="L164" s="126"/>
      <c r="M164" s="126"/>
      <c r="N164" s="126"/>
      <c r="O164" s="126"/>
      <c r="P164" s="126"/>
      <c r="Q164" s="126"/>
      <c r="R164" s="126"/>
      <c r="S164" s="126"/>
      <c r="T164" s="126"/>
      <c r="U164" s="126"/>
      <c r="V164" s="126"/>
    </row>
    <row r="165">
      <c r="A165" s="175"/>
      <c r="B165" s="174"/>
      <c r="C165" s="174"/>
      <c r="D165" s="174"/>
      <c r="E165" s="174"/>
      <c r="F165" s="175"/>
      <c r="G165" s="174"/>
      <c r="H165" s="174"/>
      <c r="I165" s="174"/>
      <c r="J165" s="174"/>
      <c r="K165" s="174"/>
      <c r="L165" s="139"/>
      <c r="M165" s="139"/>
      <c r="N165" s="139"/>
      <c r="O165" s="139"/>
      <c r="P165" s="139"/>
      <c r="Q165" s="139"/>
      <c r="R165" s="139"/>
      <c r="S165" s="139"/>
      <c r="T165" s="139"/>
      <c r="U165" s="139"/>
      <c r="V165" s="139"/>
    </row>
    <row r="166">
      <c r="A166" s="176"/>
      <c r="B166" s="173"/>
      <c r="C166" s="173"/>
      <c r="D166" s="173"/>
      <c r="E166" s="173"/>
      <c r="F166" s="176"/>
      <c r="G166" s="173"/>
      <c r="H166" s="173"/>
      <c r="I166" s="173"/>
      <c r="J166" s="173"/>
      <c r="K166" s="173"/>
      <c r="L166" s="126"/>
      <c r="M166" s="126"/>
      <c r="N166" s="126"/>
      <c r="O166" s="126"/>
      <c r="P166" s="126"/>
      <c r="Q166" s="126"/>
      <c r="R166" s="126"/>
      <c r="S166" s="126"/>
      <c r="T166" s="126"/>
      <c r="U166" s="126"/>
      <c r="V166" s="126"/>
    </row>
    <row r="167">
      <c r="A167" s="175"/>
      <c r="B167" s="174"/>
      <c r="C167" s="174"/>
      <c r="D167" s="174"/>
      <c r="E167" s="174"/>
      <c r="F167" s="175"/>
      <c r="G167" s="174"/>
      <c r="H167" s="174"/>
      <c r="I167" s="174"/>
      <c r="J167" s="174"/>
      <c r="K167" s="174"/>
      <c r="L167" s="139"/>
      <c r="M167" s="139"/>
      <c r="N167" s="139"/>
      <c r="O167" s="139"/>
      <c r="P167" s="139"/>
      <c r="Q167" s="139"/>
      <c r="R167" s="139"/>
      <c r="S167" s="139"/>
      <c r="T167" s="139"/>
      <c r="U167" s="139"/>
      <c r="V167" s="139"/>
    </row>
    <row r="168">
      <c r="A168" s="176"/>
      <c r="B168" s="173"/>
      <c r="C168" s="173"/>
      <c r="D168" s="173"/>
      <c r="E168" s="173"/>
      <c r="F168" s="176"/>
      <c r="G168" s="173"/>
      <c r="H168" s="173"/>
      <c r="I168" s="173"/>
      <c r="J168" s="173"/>
      <c r="K168" s="173"/>
      <c r="L168" s="126"/>
      <c r="M168" s="126"/>
      <c r="N168" s="126"/>
      <c r="O168" s="126"/>
      <c r="P168" s="126"/>
      <c r="Q168" s="126"/>
      <c r="R168" s="126"/>
      <c r="S168" s="126"/>
      <c r="T168" s="126"/>
      <c r="U168" s="126"/>
      <c r="V168" s="126"/>
    </row>
    <row r="169">
      <c r="A169" s="175"/>
      <c r="B169" s="174"/>
      <c r="C169" s="174"/>
      <c r="D169" s="174"/>
      <c r="E169" s="174"/>
      <c r="F169" s="175"/>
      <c r="G169" s="174"/>
      <c r="H169" s="174"/>
      <c r="I169" s="174"/>
      <c r="J169" s="174"/>
      <c r="K169" s="174"/>
      <c r="L169" s="139"/>
      <c r="M169" s="139"/>
      <c r="N169" s="139"/>
      <c r="O169" s="139"/>
      <c r="P169" s="139"/>
      <c r="Q169" s="139"/>
      <c r="R169" s="139"/>
      <c r="S169" s="139"/>
      <c r="T169" s="139"/>
      <c r="U169" s="139"/>
      <c r="V169" s="139"/>
    </row>
    <row r="170">
      <c r="A170" s="176"/>
      <c r="B170" s="173"/>
      <c r="C170" s="173"/>
      <c r="D170" s="173"/>
      <c r="E170" s="173"/>
      <c r="F170" s="176"/>
      <c r="G170" s="173"/>
      <c r="H170" s="173"/>
      <c r="I170" s="173"/>
      <c r="J170" s="173"/>
      <c r="K170" s="173"/>
      <c r="L170" s="126"/>
      <c r="M170" s="126"/>
      <c r="N170" s="126"/>
      <c r="O170" s="126"/>
      <c r="P170" s="126"/>
      <c r="Q170" s="126"/>
      <c r="R170" s="126"/>
      <c r="S170" s="126"/>
      <c r="T170" s="126"/>
      <c r="U170" s="126"/>
      <c r="V170" s="126"/>
    </row>
    <row r="171">
      <c r="A171" s="175"/>
      <c r="B171" s="174"/>
      <c r="C171" s="174"/>
      <c r="D171" s="174"/>
      <c r="E171" s="174"/>
      <c r="F171" s="175"/>
      <c r="G171" s="174"/>
      <c r="H171" s="174"/>
      <c r="I171" s="174"/>
      <c r="J171" s="174"/>
      <c r="K171" s="174"/>
      <c r="L171" s="139"/>
      <c r="M171" s="139"/>
      <c r="N171" s="139"/>
      <c r="O171" s="139"/>
      <c r="P171" s="139"/>
      <c r="Q171" s="139"/>
      <c r="R171" s="139"/>
      <c r="S171" s="139"/>
      <c r="T171" s="139"/>
      <c r="U171" s="139"/>
      <c r="V171" s="139"/>
    </row>
    <row r="172">
      <c r="A172" s="176"/>
      <c r="B172" s="173"/>
      <c r="C172" s="173"/>
      <c r="D172" s="173"/>
      <c r="E172" s="173"/>
      <c r="F172" s="176"/>
      <c r="G172" s="173"/>
      <c r="H172" s="173"/>
      <c r="I172" s="173"/>
      <c r="J172" s="173"/>
      <c r="K172" s="173"/>
      <c r="L172" s="126"/>
      <c r="M172" s="126"/>
      <c r="N172" s="126"/>
      <c r="O172" s="126"/>
      <c r="P172" s="126"/>
      <c r="Q172" s="126"/>
      <c r="R172" s="126"/>
      <c r="S172" s="126"/>
      <c r="T172" s="126"/>
      <c r="U172" s="126"/>
      <c r="V172" s="126"/>
    </row>
    <row r="173">
      <c r="A173" s="175"/>
      <c r="B173" s="174"/>
      <c r="C173" s="174"/>
      <c r="D173" s="174"/>
      <c r="E173" s="174"/>
      <c r="F173" s="175"/>
      <c r="G173" s="174"/>
      <c r="H173" s="174"/>
      <c r="I173" s="174"/>
      <c r="J173" s="174"/>
      <c r="K173" s="174"/>
      <c r="L173" s="139"/>
      <c r="M173" s="139"/>
      <c r="N173" s="139"/>
      <c r="O173" s="139"/>
      <c r="P173" s="139"/>
      <c r="Q173" s="139"/>
      <c r="R173" s="139"/>
      <c r="S173" s="139"/>
      <c r="T173" s="139"/>
      <c r="U173" s="139"/>
      <c r="V173" s="139"/>
    </row>
    <row r="174">
      <c r="A174" s="176"/>
      <c r="B174" s="173"/>
      <c r="C174" s="173"/>
      <c r="D174" s="173"/>
      <c r="E174" s="173"/>
      <c r="F174" s="176"/>
      <c r="G174" s="173"/>
      <c r="H174" s="173"/>
      <c r="I174" s="173"/>
      <c r="J174" s="173"/>
      <c r="K174" s="173"/>
      <c r="L174" s="126"/>
      <c r="M174" s="126"/>
      <c r="N174" s="126"/>
      <c r="O174" s="126"/>
      <c r="P174" s="126"/>
      <c r="Q174" s="126"/>
      <c r="R174" s="126"/>
      <c r="S174" s="126"/>
      <c r="T174" s="126"/>
      <c r="U174" s="126"/>
      <c r="V174" s="126"/>
    </row>
    <row r="175">
      <c r="A175" s="175"/>
      <c r="B175" s="174"/>
      <c r="C175" s="174"/>
      <c r="D175" s="174"/>
      <c r="E175" s="174"/>
      <c r="F175" s="175"/>
      <c r="G175" s="174"/>
      <c r="H175" s="174"/>
      <c r="I175" s="174"/>
      <c r="J175" s="174"/>
      <c r="K175" s="174"/>
      <c r="L175" s="139"/>
      <c r="M175" s="139"/>
      <c r="N175" s="139"/>
      <c r="O175" s="139"/>
      <c r="P175" s="139"/>
      <c r="Q175" s="139"/>
      <c r="R175" s="139"/>
      <c r="S175" s="139"/>
      <c r="T175" s="139"/>
      <c r="U175" s="139"/>
      <c r="V175" s="139"/>
    </row>
    <row r="176">
      <c r="A176" s="176"/>
      <c r="B176" s="173"/>
      <c r="C176" s="173"/>
      <c r="D176" s="173"/>
      <c r="E176" s="173"/>
      <c r="F176" s="176"/>
      <c r="G176" s="173"/>
      <c r="H176" s="173"/>
      <c r="I176" s="173"/>
      <c r="J176" s="173"/>
      <c r="K176" s="173"/>
      <c r="L176" s="126"/>
      <c r="M176" s="126"/>
      <c r="N176" s="126"/>
      <c r="O176" s="126"/>
      <c r="P176" s="126"/>
      <c r="Q176" s="126"/>
      <c r="R176" s="126"/>
      <c r="S176" s="126"/>
      <c r="T176" s="126"/>
      <c r="U176" s="126"/>
      <c r="V176" s="126"/>
    </row>
    <row r="177">
      <c r="A177" s="175"/>
      <c r="B177" s="174"/>
      <c r="C177" s="174"/>
      <c r="D177" s="174"/>
      <c r="E177" s="174"/>
      <c r="F177" s="175"/>
      <c r="G177" s="174"/>
      <c r="H177" s="174"/>
      <c r="I177" s="174"/>
      <c r="J177" s="174"/>
      <c r="K177" s="174"/>
      <c r="L177" s="139"/>
      <c r="M177" s="139"/>
      <c r="N177" s="139"/>
      <c r="O177" s="139"/>
      <c r="P177" s="139"/>
      <c r="Q177" s="139"/>
      <c r="R177" s="139"/>
      <c r="S177" s="139"/>
      <c r="T177" s="139"/>
      <c r="U177" s="139"/>
      <c r="V177" s="139"/>
    </row>
    <row r="178">
      <c r="A178" s="176"/>
      <c r="B178" s="173"/>
      <c r="C178" s="173"/>
      <c r="D178" s="173"/>
      <c r="E178" s="173"/>
      <c r="F178" s="176"/>
      <c r="G178" s="173"/>
      <c r="H178" s="173"/>
      <c r="I178" s="173"/>
      <c r="J178" s="173"/>
      <c r="K178" s="173"/>
      <c r="L178" s="126"/>
      <c r="M178" s="126"/>
      <c r="N178" s="126"/>
      <c r="O178" s="126"/>
      <c r="P178" s="126"/>
      <c r="Q178" s="126"/>
      <c r="R178" s="126"/>
      <c r="S178" s="126"/>
      <c r="T178" s="126"/>
      <c r="U178" s="126"/>
      <c r="V178" s="126"/>
    </row>
    <row r="179">
      <c r="A179" s="175"/>
      <c r="B179" s="174"/>
      <c r="C179" s="174"/>
      <c r="D179" s="174"/>
      <c r="E179" s="174"/>
      <c r="F179" s="175"/>
      <c r="G179" s="174"/>
      <c r="H179" s="174"/>
      <c r="I179" s="174"/>
      <c r="J179" s="174"/>
      <c r="K179" s="174"/>
      <c r="L179" s="139"/>
      <c r="M179" s="139"/>
      <c r="N179" s="139"/>
      <c r="O179" s="139"/>
      <c r="P179" s="139"/>
      <c r="Q179" s="139"/>
      <c r="R179" s="139"/>
      <c r="S179" s="139"/>
      <c r="T179" s="139"/>
      <c r="U179" s="139"/>
      <c r="V179" s="139"/>
    </row>
    <row r="180">
      <c r="A180" s="176"/>
      <c r="B180" s="173"/>
      <c r="C180" s="173"/>
      <c r="D180" s="173"/>
      <c r="E180" s="173"/>
      <c r="F180" s="176"/>
      <c r="G180" s="173"/>
      <c r="H180" s="173"/>
      <c r="I180" s="173"/>
      <c r="J180" s="173"/>
      <c r="K180" s="173"/>
      <c r="L180" s="126"/>
      <c r="M180" s="126"/>
      <c r="N180" s="126"/>
      <c r="O180" s="126"/>
      <c r="P180" s="126"/>
      <c r="Q180" s="126"/>
      <c r="R180" s="126"/>
      <c r="S180" s="126"/>
      <c r="T180" s="126"/>
      <c r="U180" s="126"/>
      <c r="V180" s="126"/>
    </row>
    <row r="181">
      <c r="A181" s="175"/>
      <c r="B181" s="174"/>
      <c r="C181" s="174"/>
      <c r="D181" s="174"/>
      <c r="E181" s="174"/>
      <c r="F181" s="175"/>
      <c r="G181" s="174"/>
      <c r="H181" s="174"/>
      <c r="I181" s="174"/>
      <c r="J181" s="174"/>
      <c r="K181" s="174"/>
      <c r="L181" s="139"/>
      <c r="M181" s="139"/>
      <c r="N181" s="139"/>
      <c r="O181" s="139"/>
      <c r="P181" s="139"/>
      <c r="Q181" s="139"/>
      <c r="R181" s="139"/>
      <c r="S181" s="139"/>
      <c r="T181" s="139"/>
      <c r="U181" s="139"/>
      <c r="V181" s="139"/>
    </row>
    <row r="182">
      <c r="A182" s="176"/>
      <c r="B182" s="173"/>
      <c r="C182" s="173"/>
      <c r="D182" s="173"/>
      <c r="E182" s="173"/>
      <c r="F182" s="176"/>
      <c r="G182" s="173"/>
      <c r="H182" s="173"/>
      <c r="I182" s="173"/>
      <c r="J182" s="173"/>
      <c r="K182" s="173"/>
      <c r="L182" s="126"/>
      <c r="M182" s="126"/>
      <c r="N182" s="126"/>
      <c r="O182" s="126"/>
      <c r="P182" s="126"/>
      <c r="Q182" s="126"/>
      <c r="R182" s="126"/>
      <c r="S182" s="126"/>
      <c r="T182" s="126"/>
      <c r="U182" s="126"/>
      <c r="V182" s="126"/>
    </row>
    <row r="183">
      <c r="A183" s="175"/>
      <c r="B183" s="174"/>
      <c r="C183" s="174"/>
      <c r="D183" s="174"/>
      <c r="E183" s="174"/>
      <c r="F183" s="175"/>
      <c r="G183" s="174"/>
      <c r="H183" s="174"/>
      <c r="I183" s="174"/>
      <c r="J183" s="174"/>
      <c r="K183" s="174"/>
      <c r="L183" s="139"/>
      <c r="M183" s="139"/>
      <c r="N183" s="139"/>
      <c r="O183" s="139"/>
      <c r="P183" s="139"/>
      <c r="Q183" s="139"/>
      <c r="R183" s="139"/>
      <c r="S183" s="139"/>
      <c r="T183" s="139"/>
      <c r="U183" s="139"/>
      <c r="V183" s="139"/>
    </row>
    <row r="184">
      <c r="A184" s="176"/>
      <c r="B184" s="173"/>
      <c r="C184" s="173"/>
      <c r="D184" s="173"/>
      <c r="E184" s="173"/>
      <c r="F184" s="176"/>
      <c r="G184" s="173"/>
      <c r="H184" s="173"/>
      <c r="I184" s="173"/>
      <c r="J184" s="173"/>
      <c r="K184" s="173"/>
      <c r="L184" s="126"/>
      <c r="M184" s="126"/>
      <c r="N184" s="126"/>
      <c r="O184" s="126"/>
      <c r="P184" s="126"/>
      <c r="Q184" s="126"/>
      <c r="R184" s="126"/>
      <c r="S184" s="126"/>
      <c r="T184" s="126"/>
      <c r="U184" s="126"/>
      <c r="V184" s="126"/>
    </row>
    <row r="185">
      <c r="A185" s="175"/>
      <c r="B185" s="174"/>
      <c r="C185" s="174"/>
      <c r="D185" s="174"/>
      <c r="E185" s="174"/>
      <c r="F185" s="175"/>
      <c r="G185" s="174"/>
      <c r="H185" s="174"/>
      <c r="I185" s="174"/>
      <c r="J185" s="174"/>
      <c r="K185" s="174"/>
      <c r="L185" s="139"/>
      <c r="M185" s="139"/>
      <c r="N185" s="139"/>
      <c r="O185" s="139"/>
      <c r="P185" s="139"/>
      <c r="Q185" s="139"/>
      <c r="R185" s="139"/>
      <c r="S185" s="139"/>
      <c r="T185" s="139"/>
      <c r="U185" s="139"/>
      <c r="V185" s="139"/>
    </row>
    <row r="186">
      <c r="A186" s="176"/>
      <c r="B186" s="173"/>
      <c r="C186" s="173"/>
      <c r="D186" s="173"/>
      <c r="E186" s="173"/>
      <c r="F186" s="176"/>
      <c r="G186" s="173"/>
      <c r="H186" s="173"/>
      <c r="I186" s="173"/>
      <c r="J186" s="173"/>
      <c r="K186" s="173"/>
      <c r="L186" s="126"/>
      <c r="M186" s="126"/>
      <c r="N186" s="126"/>
      <c r="O186" s="126"/>
      <c r="P186" s="126"/>
      <c r="Q186" s="126"/>
      <c r="R186" s="126"/>
      <c r="S186" s="126"/>
      <c r="T186" s="126"/>
      <c r="U186" s="126"/>
      <c r="V186" s="126"/>
    </row>
    <row r="187">
      <c r="A187" s="175"/>
      <c r="B187" s="174"/>
      <c r="C187" s="174"/>
      <c r="D187" s="174"/>
      <c r="E187" s="174"/>
      <c r="F187" s="175"/>
      <c r="G187" s="174"/>
      <c r="H187" s="174"/>
      <c r="I187" s="174"/>
      <c r="J187" s="174"/>
      <c r="K187" s="174"/>
      <c r="L187" s="139"/>
      <c r="M187" s="139"/>
      <c r="N187" s="139"/>
      <c r="O187" s="139"/>
      <c r="P187" s="139"/>
      <c r="Q187" s="139"/>
      <c r="R187" s="139"/>
      <c r="S187" s="139"/>
      <c r="T187" s="139"/>
      <c r="U187" s="139"/>
      <c r="V187" s="139"/>
    </row>
    <row r="188">
      <c r="A188" s="176"/>
      <c r="B188" s="173"/>
      <c r="C188" s="173"/>
      <c r="D188" s="173"/>
      <c r="E188" s="173"/>
      <c r="F188" s="176"/>
      <c r="G188" s="173"/>
      <c r="H188" s="173"/>
      <c r="I188" s="173"/>
      <c r="J188" s="173"/>
      <c r="K188" s="173"/>
      <c r="L188" s="126"/>
      <c r="M188" s="126"/>
      <c r="N188" s="126"/>
      <c r="O188" s="126"/>
      <c r="P188" s="126"/>
      <c r="Q188" s="126"/>
      <c r="R188" s="126"/>
      <c r="S188" s="126"/>
      <c r="T188" s="126"/>
      <c r="U188" s="126"/>
      <c r="V188" s="126"/>
    </row>
    <row r="189">
      <c r="A189" s="175"/>
      <c r="B189" s="174"/>
      <c r="C189" s="174"/>
      <c r="D189" s="174"/>
      <c r="E189" s="174"/>
      <c r="F189" s="175"/>
      <c r="G189" s="174"/>
      <c r="H189" s="174"/>
      <c r="I189" s="174"/>
      <c r="J189" s="174"/>
      <c r="K189" s="174"/>
      <c r="L189" s="139"/>
      <c r="M189" s="139"/>
      <c r="N189" s="139"/>
      <c r="O189" s="139"/>
      <c r="P189" s="139"/>
      <c r="Q189" s="139"/>
      <c r="R189" s="139"/>
      <c r="S189" s="139"/>
      <c r="T189" s="139"/>
      <c r="U189" s="139"/>
      <c r="V189" s="139"/>
    </row>
    <row r="190">
      <c r="A190" s="176"/>
      <c r="B190" s="173"/>
      <c r="C190" s="173"/>
      <c r="D190" s="173"/>
      <c r="E190" s="173"/>
      <c r="F190" s="176"/>
      <c r="G190" s="173"/>
      <c r="H190" s="173"/>
      <c r="I190" s="173"/>
      <c r="J190" s="173"/>
      <c r="K190" s="173"/>
      <c r="L190" s="126"/>
      <c r="M190" s="126"/>
      <c r="N190" s="126"/>
      <c r="O190" s="126"/>
      <c r="P190" s="126"/>
      <c r="Q190" s="126"/>
      <c r="R190" s="126"/>
      <c r="S190" s="126"/>
      <c r="T190" s="126"/>
      <c r="U190" s="126"/>
      <c r="V190" s="126"/>
    </row>
    <row r="191">
      <c r="A191" s="175"/>
      <c r="B191" s="174"/>
      <c r="C191" s="174"/>
      <c r="D191" s="174"/>
      <c r="E191" s="174"/>
      <c r="F191" s="175"/>
      <c r="G191" s="174"/>
      <c r="H191" s="174"/>
      <c r="I191" s="174"/>
      <c r="J191" s="174"/>
      <c r="K191" s="174"/>
      <c r="L191" s="139"/>
      <c r="M191" s="139"/>
      <c r="N191" s="139"/>
      <c r="O191" s="139"/>
      <c r="P191" s="139"/>
      <c r="Q191" s="139"/>
      <c r="R191" s="139"/>
      <c r="S191" s="139"/>
      <c r="T191" s="139"/>
      <c r="U191" s="139"/>
      <c r="V191" s="139"/>
    </row>
    <row r="192">
      <c r="A192" s="176"/>
      <c r="B192" s="173"/>
      <c r="C192" s="173"/>
      <c r="D192" s="173"/>
      <c r="E192" s="173"/>
      <c r="F192" s="176"/>
      <c r="G192" s="173"/>
      <c r="H192" s="173"/>
      <c r="I192" s="173"/>
      <c r="J192" s="173"/>
      <c r="K192" s="173"/>
      <c r="L192" s="126"/>
      <c r="M192" s="126"/>
      <c r="N192" s="126"/>
      <c r="O192" s="126"/>
      <c r="P192" s="126"/>
      <c r="Q192" s="126"/>
      <c r="R192" s="126"/>
      <c r="S192" s="126"/>
      <c r="T192" s="126"/>
      <c r="U192" s="126"/>
      <c r="V192" s="126"/>
    </row>
    <row r="193">
      <c r="A193" s="175"/>
      <c r="B193" s="174"/>
      <c r="C193" s="174"/>
      <c r="D193" s="174"/>
      <c r="E193" s="174"/>
      <c r="F193" s="175"/>
      <c r="G193" s="174"/>
      <c r="H193" s="174"/>
      <c r="I193" s="174"/>
      <c r="J193" s="174"/>
      <c r="K193" s="174"/>
      <c r="L193" s="139"/>
      <c r="M193" s="139"/>
      <c r="N193" s="139"/>
      <c r="O193" s="139"/>
      <c r="P193" s="139"/>
      <c r="Q193" s="139"/>
      <c r="R193" s="139"/>
      <c r="S193" s="139"/>
      <c r="T193" s="139"/>
      <c r="U193" s="139"/>
      <c r="V193" s="139"/>
    </row>
    <row r="194">
      <c r="A194" s="176"/>
      <c r="B194" s="173"/>
      <c r="C194" s="173"/>
      <c r="D194" s="173"/>
      <c r="E194" s="173"/>
      <c r="F194" s="176"/>
      <c r="G194" s="173"/>
      <c r="H194" s="173"/>
      <c r="I194" s="173"/>
      <c r="J194" s="173"/>
      <c r="K194" s="173"/>
      <c r="L194" s="126"/>
      <c r="M194" s="126"/>
      <c r="N194" s="126"/>
      <c r="O194" s="126"/>
      <c r="P194" s="126"/>
      <c r="Q194" s="126"/>
      <c r="R194" s="126"/>
      <c r="S194" s="126"/>
      <c r="T194" s="126"/>
      <c r="U194" s="126"/>
      <c r="V194" s="126"/>
    </row>
    <row r="195">
      <c r="A195" s="175"/>
      <c r="B195" s="174"/>
      <c r="C195" s="174"/>
      <c r="D195" s="174"/>
      <c r="E195" s="174"/>
      <c r="F195" s="175"/>
      <c r="G195" s="174"/>
      <c r="H195" s="174"/>
      <c r="I195" s="174"/>
      <c r="J195" s="174"/>
      <c r="K195" s="174"/>
      <c r="L195" s="139"/>
      <c r="M195" s="139"/>
      <c r="N195" s="139"/>
      <c r="O195" s="139"/>
      <c r="P195" s="139"/>
      <c r="Q195" s="139"/>
      <c r="R195" s="139"/>
      <c r="S195" s="139"/>
      <c r="T195" s="139"/>
      <c r="U195" s="139"/>
      <c r="V195" s="139"/>
    </row>
    <row r="196">
      <c r="A196" s="176"/>
      <c r="B196" s="173"/>
      <c r="C196" s="173"/>
      <c r="D196" s="173"/>
      <c r="E196" s="173"/>
      <c r="F196" s="176"/>
      <c r="G196" s="173"/>
      <c r="H196" s="173"/>
      <c r="I196" s="173"/>
      <c r="J196" s="173"/>
      <c r="K196" s="173"/>
      <c r="L196" s="126"/>
      <c r="M196" s="126"/>
      <c r="N196" s="126"/>
      <c r="O196" s="126"/>
      <c r="P196" s="126"/>
      <c r="Q196" s="126"/>
      <c r="R196" s="126"/>
      <c r="S196" s="126"/>
      <c r="T196" s="126"/>
      <c r="U196" s="126"/>
      <c r="V196" s="126"/>
    </row>
    <row r="197">
      <c r="A197" s="175"/>
      <c r="B197" s="174"/>
      <c r="C197" s="174"/>
      <c r="D197" s="174"/>
      <c r="E197" s="174"/>
      <c r="F197" s="175"/>
      <c r="G197" s="174"/>
      <c r="H197" s="174"/>
      <c r="I197" s="174"/>
      <c r="J197" s="174"/>
      <c r="K197" s="174"/>
      <c r="L197" s="139"/>
      <c r="M197" s="139"/>
      <c r="N197" s="139"/>
      <c r="O197" s="139"/>
      <c r="P197" s="139"/>
      <c r="Q197" s="139"/>
      <c r="R197" s="139"/>
      <c r="S197" s="139"/>
      <c r="T197" s="139"/>
      <c r="U197" s="139"/>
      <c r="V197" s="139"/>
    </row>
    <row r="198">
      <c r="A198" s="176"/>
      <c r="B198" s="173"/>
      <c r="C198" s="173"/>
      <c r="D198" s="173"/>
      <c r="E198" s="173"/>
      <c r="F198" s="176"/>
      <c r="G198" s="173"/>
      <c r="H198" s="173"/>
      <c r="I198" s="173"/>
      <c r="J198" s="173"/>
      <c r="K198" s="173"/>
      <c r="L198" s="126"/>
      <c r="M198" s="126"/>
      <c r="N198" s="126"/>
      <c r="O198" s="126"/>
      <c r="P198" s="126"/>
      <c r="Q198" s="126"/>
      <c r="R198" s="126"/>
      <c r="S198" s="126"/>
      <c r="T198" s="126"/>
      <c r="U198" s="126"/>
      <c r="V198" s="126"/>
    </row>
    <row r="199">
      <c r="A199" s="175"/>
      <c r="B199" s="174"/>
      <c r="C199" s="174"/>
      <c r="D199" s="174"/>
      <c r="E199" s="174"/>
      <c r="F199" s="175"/>
      <c r="G199" s="174"/>
      <c r="H199" s="174"/>
      <c r="I199" s="174"/>
      <c r="J199" s="174"/>
      <c r="K199" s="174"/>
      <c r="L199" s="139"/>
      <c r="M199" s="139"/>
      <c r="N199" s="139"/>
      <c r="O199" s="139"/>
      <c r="P199" s="139"/>
      <c r="Q199" s="139"/>
      <c r="R199" s="139"/>
      <c r="S199" s="139"/>
      <c r="T199" s="139"/>
      <c r="U199" s="139"/>
      <c r="V199" s="139"/>
    </row>
    <row r="200">
      <c r="A200" s="176"/>
      <c r="B200" s="173"/>
      <c r="C200" s="173"/>
      <c r="D200" s="173"/>
      <c r="E200" s="173"/>
      <c r="F200" s="176"/>
      <c r="G200" s="173"/>
      <c r="H200" s="173"/>
      <c r="I200" s="173"/>
      <c r="J200" s="173"/>
      <c r="K200" s="173"/>
      <c r="L200" s="126"/>
      <c r="M200" s="126"/>
      <c r="N200" s="126"/>
      <c r="O200" s="126"/>
      <c r="P200" s="126"/>
      <c r="Q200" s="126"/>
      <c r="R200" s="126"/>
      <c r="S200" s="126"/>
      <c r="T200" s="126"/>
      <c r="U200" s="126"/>
      <c r="V200" s="126"/>
    </row>
    <row r="201">
      <c r="A201" s="175"/>
      <c r="B201" s="174"/>
      <c r="C201" s="174"/>
      <c r="D201" s="174"/>
      <c r="E201" s="174"/>
      <c r="F201" s="175"/>
      <c r="G201" s="174"/>
      <c r="H201" s="174"/>
      <c r="I201" s="174"/>
      <c r="J201" s="174"/>
      <c r="K201" s="174"/>
      <c r="L201" s="139"/>
      <c r="M201" s="139"/>
      <c r="N201" s="139"/>
      <c r="O201" s="139"/>
      <c r="P201" s="139"/>
      <c r="Q201" s="139"/>
      <c r="R201" s="139"/>
      <c r="S201" s="139"/>
      <c r="T201" s="139"/>
      <c r="U201" s="139"/>
      <c r="V201" s="139"/>
    </row>
    <row r="202">
      <c r="A202" s="176"/>
      <c r="B202" s="173"/>
      <c r="C202" s="173"/>
      <c r="D202" s="173"/>
      <c r="E202" s="173"/>
      <c r="F202" s="176"/>
      <c r="G202" s="173"/>
      <c r="H202" s="173"/>
      <c r="I202" s="173"/>
      <c r="J202" s="173"/>
      <c r="K202" s="173"/>
      <c r="L202" s="126"/>
      <c r="M202" s="126"/>
      <c r="N202" s="126"/>
      <c r="O202" s="126"/>
      <c r="P202" s="126"/>
      <c r="Q202" s="126"/>
      <c r="R202" s="126"/>
      <c r="S202" s="126"/>
      <c r="T202" s="126"/>
      <c r="U202" s="126"/>
      <c r="V202" s="126"/>
    </row>
    <row r="203">
      <c r="A203" s="175"/>
      <c r="B203" s="174"/>
      <c r="C203" s="174"/>
      <c r="D203" s="174"/>
      <c r="E203" s="174"/>
      <c r="F203" s="175"/>
      <c r="G203" s="174"/>
      <c r="H203" s="174"/>
      <c r="I203" s="174"/>
      <c r="J203" s="174"/>
      <c r="K203" s="174"/>
      <c r="L203" s="139"/>
      <c r="M203" s="139"/>
      <c r="N203" s="139"/>
      <c r="O203" s="139"/>
      <c r="P203" s="139"/>
      <c r="Q203" s="139"/>
      <c r="R203" s="139"/>
      <c r="S203" s="139"/>
      <c r="T203" s="139"/>
      <c r="U203" s="139"/>
      <c r="V203" s="139"/>
    </row>
    <row r="204">
      <c r="A204" s="176"/>
      <c r="B204" s="173"/>
      <c r="C204" s="173"/>
      <c r="D204" s="173"/>
      <c r="E204" s="173"/>
      <c r="F204" s="176"/>
      <c r="G204" s="173"/>
      <c r="H204" s="173"/>
      <c r="I204" s="173"/>
      <c r="J204" s="173"/>
      <c r="K204" s="173"/>
      <c r="L204" s="126"/>
      <c r="M204" s="126"/>
      <c r="N204" s="126"/>
      <c r="O204" s="126"/>
      <c r="P204" s="126"/>
      <c r="Q204" s="126"/>
      <c r="R204" s="126"/>
      <c r="S204" s="126"/>
      <c r="T204" s="126"/>
      <c r="U204" s="126"/>
      <c r="V204" s="126"/>
    </row>
    <row r="205">
      <c r="A205" s="175"/>
      <c r="B205" s="174"/>
      <c r="C205" s="174"/>
      <c r="D205" s="174"/>
      <c r="E205" s="174"/>
      <c r="F205" s="175"/>
      <c r="G205" s="174"/>
      <c r="H205" s="174"/>
      <c r="I205" s="174"/>
      <c r="J205" s="174"/>
      <c r="K205" s="174"/>
      <c r="L205" s="139"/>
      <c r="M205" s="139"/>
      <c r="N205" s="139"/>
      <c r="O205" s="139"/>
      <c r="P205" s="139"/>
      <c r="Q205" s="139"/>
      <c r="R205" s="139"/>
      <c r="S205" s="139"/>
      <c r="T205" s="139"/>
      <c r="U205" s="139"/>
      <c r="V205" s="139"/>
    </row>
    <row r="206">
      <c r="A206" s="176"/>
      <c r="B206" s="173"/>
      <c r="C206" s="173"/>
      <c r="D206" s="173"/>
      <c r="E206" s="173"/>
      <c r="F206" s="176"/>
      <c r="G206" s="173"/>
      <c r="H206" s="173"/>
      <c r="I206" s="173"/>
      <c r="J206" s="173"/>
      <c r="K206" s="173"/>
      <c r="L206" s="126"/>
      <c r="M206" s="126"/>
      <c r="N206" s="126"/>
      <c r="O206" s="126"/>
      <c r="P206" s="126"/>
      <c r="Q206" s="126"/>
      <c r="R206" s="126"/>
      <c r="S206" s="126"/>
      <c r="T206" s="126"/>
      <c r="U206" s="126"/>
      <c r="V206" s="126"/>
    </row>
    <row r="207">
      <c r="A207" s="175"/>
      <c r="B207" s="174"/>
      <c r="C207" s="174"/>
      <c r="D207" s="174"/>
      <c r="E207" s="174"/>
      <c r="F207" s="175"/>
      <c r="G207" s="174"/>
      <c r="H207" s="174"/>
      <c r="I207" s="174"/>
      <c r="J207" s="174"/>
      <c r="K207" s="174"/>
      <c r="L207" s="139"/>
      <c r="M207" s="139"/>
      <c r="N207" s="139"/>
      <c r="O207" s="139"/>
      <c r="P207" s="139"/>
      <c r="Q207" s="139"/>
      <c r="R207" s="139"/>
      <c r="S207" s="139"/>
      <c r="T207" s="139"/>
      <c r="U207" s="139"/>
      <c r="V207" s="139"/>
    </row>
    <row r="208">
      <c r="A208" s="176"/>
      <c r="B208" s="173"/>
      <c r="C208" s="173"/>
      <c r="D208" s="173"/>
      <c r="E208" s="173"/>
      <c r="F208" s="176"/>
      <c r="G208" s="173"/>
      <c r="H208" s="173"/>
      <c r="I208" s="173"/>
      <c r="J208" s="173"/>
      <c r="K208" s="173"/>
      <c r="L208" s="126"/>
      <c r="M208" s="126"/>
      <c r="N208" s="126"/>
      <c r="O208" s="126"/>
      <c r="P208" s="126"/>
      <c r="Q208" s="126"/>
      <c r="R208" s="126"/>
      <c r="S208" s="126"/>
      <c r="T208" s="126"/>
      <c r="U208" s="126"/>
      <c r="V208" s="126"/>
    </row>
    <row r="209">
      <c r="A209" s="175"/>
      <c r="B209" s="174"/>
      <c r="C209" s="174"/>
      <c r="D209" s="174"/>
      <c r="E209" s="174"/>
      <c r="F209" s="175"/>
      <c r="G209" s="174"/>
      <c r="H209" s="174"/>
      <c r="I209" s="174"/>
      <c r="J209" s="174"/>
      <c r="K209" s="174"/>
      <c r="L209" s="139"/>
      <c r="M209" s="139"/>
      <c r="N209" s="139"/>
      <c r="O209" s="139"/>
      <c r="P209" s="139"/>
      <c r="Q209" s="139"/>
      <c r="R209" s="139"/>
      <c r="S209" s="139"/>
      <c r="T209" s="139"/>
      <c r="U209" s="139"/>
      <c r="V209" s="139"/>
    </row>
    <row r="210">
      <c r="A210" s="176"/>
      <c r="B210" s="173"/>
      <c r="C210" s="173"/>
      <c r="D210" s="173"/>
      <c r="E210" s="173"/>
      <c r="F210" s="176"/>
      <c r="G210" s="173"/>
      <c r="H210" s="173"/>
      <c r="I210" s="173"/>
      <c r="J210" s="173"/>
      <c r="K210" s="173"/>
      <c r="L210" s="126"/>
      <c r="M210" s="126"/>
      <c r="N210" s="126"/>
      <c r="O210" s="126"/>
      <c r="P210" s="126"/>
      <c r="Q210" s="126"/>
      <c r="R210" s="126"/>
      <c r="S210" s="126"/>
      <c r="T210" s="126"/>
      <c r="U210" s="126"/>
      <c r="V210" s="126"/>
    </row>
    <row r="211">
      <c r="A211" s="175"/>
      <c r="B211" s="174"/>
      <c r="C211" s="174"/>
      <c r="D211" s="174"/>
      <c r="E211" s="174"/>
      <c r="F211" s="175"/>
      <c r="G211" s="174"/>
      <c r="H211" s="174"/>
      <c r="I211" s="174"/>
      <c r="J211" s="174"/>
      <c r="K211" s="174"/>
      <c r="L211" s="139"/>
      <c r="M211" s="139"/>
      <c r="N211" s="139"/>
      <c r="O211" s="139"/>
      <c r="P211" s="139"/>
      <c r="Q211" s="139"/>
      <c r="R211" s="139"/>
      <c r="S211" s="139"/>
      <c r="T211" s="139"/>
      <c r="U211" s="139"/>
      <c r="V211" s="139"/>
    </row>
    <row r="212">
      <c r="A212" s="176"/>
      <c r="B212" s="173"/>
      <c r="C212" s="173"/>
      <c r="D212" s="173"/>
      <c r="E212" s="173"/>
      <c r="F212" s="176"/>
      <c r="G212" s="173"/>
      <c r="H212" s="173"/>
      <c r="I212" s="173"/>
      <c r="J212" s="173"/>
      <c r="K212" s="173"/>
      <c r="L212" s="126"/>
      <c r="M212" s="126"/>
      <c r="N212" s="126"/>
      <c r="O212" s="126"/>
      <c r="P212" s="126"/>
      <c r="Q212" s="126"/>
      <c r="R212" s="126"/>
      <c r="S212" s="126"/>
      <c r="T212" s="126"/>
      <c r="U212" s="126"/>
      <c r="V212" s="126"/>
    </row>
    <row r="213">
      <c r="A213" s="175"/>
      <c r="B213" s="174"/>
      <c r="C213" s="174"/>
      <c r="D213" s="174"/>
      <c r="E213" s="174"/>
      <c r="F213" s="175"/>
      <c r="G213" s="174"/>
      <c r="H213" s="174"/>
      <c r="I213" s="174"/>
      <c r="J213" s="174"/>
      <c r="K213" s="174"/>
      <c r="L213" s="139"/>
      <c r="M213" s="139"/>
      <c r="N213" s="139"/>
      <c r="O213" s="139"/>
      <c r="P213" s="139"/>
      <c r="Q213" s="139"/>
      <c r="R213" s="139"/>
      <c r="S213" s="139"/>
      <c r="T213" s="139"/>
      <c r="U213" s="139"/>
      <c r="V213" s="139"/>
    </row>
    <row r="214">
      <c r="A214" s="176"/>
      <c r="B214" s="173"/>
      <c r="C214" s="173"/>
      <c r="D214" s="173"/>
      <c r="E214" s="173"/>
      <c r="F214" s="176"/>
      <c r="G214" s="173"/>
      <c r="H214" s="173"/>
      <c r="I214" s="173"/>
      <c r="J214" s="173"/>
      <c r="K214" s="173"/>
      <c r="L214" s="126"/>
      <c r="M214" s="126"/>
      <c r="N214" s="126"/>
      <c r="O214" s="126"/>
      <c r="P214" s="126"/>
      <c r="Q214" s="126"/>
      <c r="R214" s="126"/>
      <c r="S214" s="126"/>
      <c r="T214" s="126"/>
      <c r="U214" s="126"/>
      <c r="V214" s="126"/>
    </row>
    <row r="215">
      <c r="A215" s="175"/>
      <c r="B215" s="174"/>
      <c r="C215" s="174"/>
      <c r="D215" s="174"/>
      <c r="E215" s="174"/>
      <c r="F215" s="175"/>
      <c r="G215" s="174"/>
      <c r="H215" s="174"/>
      <c r="I215" s="174"/>
      <c r="J215" s="174"/>
      <c r="K215" s="174"/>
      <c r="L215" s="139"/>
      <c r="M215" s="139"/>
      <c r="N215" s="139"/>
      <c r="O215" s="139"/>
      <c r="P215" s="139"/>
      <c r="Q215" s="139"/>
      <c r="R215" s="139"/>
      <c r="S215" s="139"/>
      <c r="T215" s="139"/>
      <c r="U215" s="139"/>
      <c r="V215" s="139"/>
    </row>
    <row r="216">
      <c r="A216" s="176"/>
      <c r="B216" s="173"/>
      <c r="C216" s="173"/>
      <c r="D216" s="173"/>
      <c r="E216" s="173"/>
      <c r="F216" s="176"/>
      <c r="G216" s="173"/>
      <c r="H216" s="173"/>
      <c r="I216" s="173"/>
      <c r="J216" s="173"/>
      <c r="K216" s="173"/>
      <c r="L216" s="126"/>
      <c r="M216" s="126"/>
      <c r="N216" s="126"/>
      <c r="O216" s="126"/>
      <c r="P216" s="126"/>
      <c r="Q216" s="126"/>
      <c r="R216" s="126"/>
      <c r="S216" s="126"/>
      <c r="T216" s="126"/>
      <c r="U216" s="126"/>
      <c r="V216" s="126"/>
    </row>
    <row r="217">
      <c r="A217" s="175"/>
      <c r="B217" s="174"/>
      <c r="C217" s="174"/>
      <c r="D217" s="174"/>
      <c r="E217" s="174"/>
      <c r="F217" s="175"/>
      <c r="G217" s="174"/>
      <c r="H217" s="174"/>
      <c r="I217" s="174"/>
      <c r="J217" s="174"/>
      <c r="K217" s="174"/>
      <c r="L217" s="139"/>
      <c r="M217" s="139"/>
      <c r="N217" s="139"/>
      <c r="O217" s="139"/>
      <c r="P217" s="139"/>
      <c r="Q217" s="139"/>
      <c r="R217" s="139"/>
      <c r="S217" s="139"/>
      <c r="T217" s="139"/>
      <c r="U217" s="139"/>
      <c r="V217" s="139"/>
    </row>
    <row r="218">
      <c r="A218" s="176"/>
      <c r="B218" s="173"/>
      <c r="C218" s="173"/>
      <c r="D218" s="173"/>
      <c r="E218" s="173"/>
      <c r="F218" s="176"/>
      <c r="G218" s="173"/>
      <c r="H218" s="173"/>
      <c r="I218" s="173"/>
      <c r="J218" s="173"/>
      <c r="K218" s="173"/>
      <c r="L218" s="126"/>
      <c r="M218" s="126"/>
      <c r="N218" s="126"/>
      <c r="O218" s="126"/>
      <c r="P218" s="126"/>
      <c r="Q218" s="126"/>
      <c r="R218" s="126"/>
      <c r="S218" s="126"/>
      <c r="T218" s="126"/>
      <c r="U218" s="126"/>
      <c r="V218" s="126"/>
    </row>
    <row r="219">
      <c r="A219" s="175"/>
      <c r="B219" s="174"/>
      <c r="C219" s="174"/>
      <c r="D219" s="174"/>
      <c r="E219" s="174"/>
      <c r="F219" s="175"/>
      <c r="G219" s="174"/>
      <c r="H219" s="174"/>
      <c r="I219" s="174"/>
      <c r="J219" s="174"/>
      <c r="K219" s="174"/>
      <c r="L219" s="139"/>
      <c r="M219" s="139"/>
      <c r="N219" s="139"/>
      <c r="O219" s="139"/>
      <c r="P219" s="139"/>
      <c r="Q219" s="139"/>
      <c r="R219" s="139"/>
      <c r="S219" s="139"/>
      <c r="T219" s="139"/>
      <c r="U219" s="139"/>
      <c r="V219" s="139"/>
    </row>
    <row r="220">
      <c r="A220" s="176"/>
      <c r="B220" s="173"/>
      <c r="C220" s="173"/>
      <c r="D220" s="173"/>
      <c r="E220" s="173"/>
      <c r="F220" s="176"/>
      <c r="G220" s="173"/>
      <c r="H220" s="173"/>
      <c r="I220" s="173"/>
      <c r="J220" s="173"/>
      <c r="K220" s="173"/>
      <c r="L220" s="126"/>
      <c r="M220" s="126"/>
      <c r="N220" s="126"/>
      <c r="O220" s="126"/>
      <c r="P220" s="126"/>
      <c r="Q220" s="126"/>
      <c r="R220" s="126"/>
      <c r="S220" s="126"/>
      <c r="T220" s="126"/>
      <c r="U220" s="126"/>
      <c r="V220" s="126"/>
    </row>
    <row r="221">
      <c r="A221" s="175"/>
      <c r="B221" s="174"/>
      <c r="C221" s="174"/>
      <c r="D221" s="174"/>
      <c r="E221" s="174"/>
      <c r="F221" s="175"/>
      <c r="G221" s="174"/>
      <c r="H221" s="174"/>
      <c r="I221" s="174"/>
      <c r="J221" s="174"/>
      <c r="K221" s="174"/>
      <c r="L221" s="139"/>
      <c r="M221" s="139"/>
      <c r="N221" s="139"/>
      <c r="O221" s="139"/>
      <c r="P221" s="139"/>
      <c r="Q221" s="139"/>
      <c r="R221" s="139"/>
      <c r="S221" s="139"/>
      <c r="T221" s="139"/>
      <c r="U221" s="139"/>
      <c r="V221" s="139"/>
    </row>
    <row r="222">
      <c r="A222" s="176"/>
      <c r="B222" s="173"/>
      <c r="C222" s="173"/>
      <c r="D222" s="173"/>
      <c r="E222" s="173"/>
      <c r="F222" s="176"/>
      <c r="G222" s="173"/>
      <c r="H222" s="173"/>
      <c r="I222" s="173"/>
      <c r="J222" s="173"/>
      <c r="K222" s="173"/>
      <c r="L222" s="126"/>
      <c r="M222" s="126"/>
      <c r="N222" s="126"/>
      <c r="O222" s="126"/>
      <c r="P222" s="126"/>
      <c r="Q222" s="126"/>
      <c r="R222" s="126"/>
      <c r="S222" s="126"/>
      <c r="T222" s="126"/>
      <c r="U222" s="126"/>
      <c r="V222" s="126"/>
    </row>
    <row r="223">
      <c r="A223" s="175"/>
      <c r="B223" s="174"/>
      <c r="C223" s="174"/>
      <c r="D223" s="174"/>
      <c r="E223" s="174"/>
      <c r="F223" s="175"/>
      <c r="G223" s="174"/>
      <c r="H223" s="174"/>
      <c r="I223" s="174"/>
      <c r="J223" s="174"/>
      <c r="K223" s="174"/>
      <c r="L223" s="139"/>
      <c r="M223" s="139"/>
      <c r="N223" s="139"/>
      <c r="O223" s="139"/>
      <c r="P223" s="139"/>
      <c r="Q223" s="139"/>
      <c r="R223" s="139"/>
      <c r="S223" s="139"/>
      <c r="T223" s="139"/>
      <c r="U223" s="139"/>
      <c r="V223" s="139"/>
    </row>
    <row r="224">
      <c r="A224" s="176"/>
      <c r="B224" s="173"/>
      <c r="C224" s="173"/>
      <c r="D224" s="173"/>
      <c r="E224" s="173"/>
      <c r="F224" s="176"/>
      <c r="G224" s="173"/>
      <c r="H224" s="173"/>
      <c r="I224" s="173"/>
      <c r="J224" s="173"/>
      <c r="K224" s="173"/>
      <c r="L224" s="126"/>
      <c r="M224" s="126"/>
      <c r="N224" s="126"/>
      <c r="O224" s="126"/>
      <c r="P224" s="126"/>
      <c r="Q224" s="126"/>
      <c r="R224" s="126"/>
      <c r="S224" s="126"/>
      <c r="T224" s="126"/>
      <c r="U224" s="126"/>
      <c r="V224" s="126"/>
    </row>
    <row r="225">
      <c r="A225" s="175"/>
      <c r="B225" s="174"/>
      <c r="C225" s="174"/>
      <c r="D225" s="174"/>
      <c r="E225" s="174"/>
      <c r="F225" s="175"/>
      <c r="G225" s="174"/>
      <c r="H225" s="174"/>
      <c r="I225" s="174"/>
      <c r="J225" s="174"/>
      <c r="K225" s="174"/>
      <c r="L225" s="139"/>
      <c r="M225" s="139"/>
      <c r="N225" s="139"/>
      <c r="O225" s="139"/>
      <c r="P225" s="139"/>
      <c r="Q225" s="139"/>
      <c r="R225" s="139"/>
      <c r="S225" s="139"/>
      <c r="T225" s="139"/>
      <c r="U225" s="139"/>
      <c r="V225" s="139"/>
    </row>
    <row r="226">
      <c r="A226" s="176"/>
      <c r="B226" s="173"/>
      <c r="C226" s="173"/>
      <c r="D226" s="173"/>
      <c r="E226" s="173"/>
      <c r="F226" s="176"/>
      <c r="G226" s="173"/>
      <c r="H226" s="173"/>
      <c r="I226" s="173"/>
      <c r="J226" s="173"/>
      <c r="K226" s="173"/>
      <c r="L226" s="126"/>
      <c r="M226" s="126"/>
      <c r="N226" s="126"/>
      <c r="O226" s="126"/>
      <c r="P226" s="126"/>
      <c r="Q226" s="126"/>
      <c r="R226" s="126"/>
      <c r="S226" s="126"/>
      <c r="T226" s="126"/>
      <c r="U226" s="126"/>
      <c r="V226" s="126"/>
    </row>
    <row r="227">
      <c r="A227" s="175"/>
      <c r="B227" s="174"/>
      <c r="C227" s="174"/>
      <c r="D227" s="174"/>
      <c r="E227" s="174"/>
      <c r="F227" s="175"/>
      <c r="G227" s="174"/>
      <c r="H227" s="174"/>
      <c r="I227" s="174"/>
      <c r="J227" s="174"/>
      <c r="K227" s="174"/>
      <c r="L227" s="139"/>
      <c r="M227" s="139"/>
      <c r="N227" s="139"/>
      <c r="O227" s="139"/>
      <c r="P227" s="139"/>
      <c r="Q227" s="139"/>
      <c r="R227" s="139"/>
      <c r="S227" s="139"/>
      <c r="T227" s="139"/>
      <c r="U227" s="139"/>
      <c r="V227" s="139"/>
    </row>
    <row r="228">
      <c r="A228" s="176"/>
      <c r="B228" s="173"/>
      <c r="C228" s="173"/>
      <c r="D228" s="173"/>
      <c r="E228" s="173"/>
      <c r="F228" s="176"/>
      <c r="G228" s="173"/>
      <c r="H228" s="173"/>
      <c r="I228" s="173"/>
      <c r="J228" s="173"/>
      <c r="K228" s="173"/>
      <c r="L228" s="126"/>
      <c r="M228" s="126"/>
      <c r="N228" s="126"/>
      <c r="O228" s="126"/>
      <c r="P228" s="126"/>
      <c r="Q228" s="126"/>
      <c r="R228" s="126"/>
      <c r="S228" s="126"/>
      <c r="T228" s="126"/>
      <c r="U228" s="126"/>
      <c r="V228" s="126"/>
    </row>
    <row r="229">
      <c r="A229" s="175"/>
      <c r="B229" s="174"/>
      <c r="C229" s="174"/>
      <c r="D229" s="174"/>
      <c r="E229" s="174"/>
      <c r="F229" s="175"/>
      <c r="G229" s="174"/>
      <c r="H229" s="174"/>
      <c r="I229" s="174"/>
      <c r="J229" s="174"/>
      <c r="K229" s="174"/>
      <c r="L229" s="139"/>
      <c r="M229" s="139"/>
      <c r="N229" s="139"/>
      <c r="O229" s="139"/>
      <c r="P229" s="139"/>
      <c r="Q229" s="139"/>
      <c r="R229" s="139"/>
      <c r="S229" s="139"/>
      <c r="T229" s="139"/>
      <c r="U229" s="139"/>
      <c r="V229" s="139"/>
    </row>
    <row r="230">
      <c r="A230" s="176"/>
      <c r="B230" s="173"/>
      <c r="C230" s="173"/>
      <c r="D230" s="173"/>
      <c r="E230" s="173"/>
      <c r="F230" s="176"/>
      <c r="G230" s="173"/>
      <c r="H230" s="173"/>
      <c r="I230" s="173"/>
      <c r="J230" s="173"/>
      <c r="K230" s="173"/>
      <c r="L230" s="126"/>
      <c r="M230" s="126"/>
      <c r="N230" s="126"/>
      <c r="O230" s="126"/>
      <c r="P230" s="126"/>
      <c r="Q230" s="126"/>
      <c r="R230" s="126"/>
      <c r="S230" s="126"/>
      <c r="T230" s="126"/>
      <c r="U230" s="126"/>
      <c r="V230" s="126"/>
    </row>
    <row r="231">
      <c r="A231" s="175"/>
      <c r="B231" s="174"/>
      <c r="C231" s="174"/>
      <c r="D231" s="174"/>
      <c r="E231" s="174"/>
      <c r="F231" s="175"/>
      <c r="G231" s="174"/>
      <c r="H231" s="174"/>
      <c r="I231" s="174"/>
      <c r="J231" s="174"/>
      <c r="K231" s="174"/>
      <c r="L231" s="139"/>
      <c r="M231" s="139"/>
      <c r="N231" s="139"/>
      <c r="O231" s="139"/>
      <c r="P231" s="139"/>
      <c r="Q231" s="139"/>
      <c r="R231" s="139"/>
      <c r="S231" s="139"/>
      <c r="T231" s="139"/>
      <c r="U231" s="139"/>
      <c r="V231" s="139"/>
    </row>
    <row r="232">
      <c r="A232" s="176"/>
      <c r="B232" s="173"/>
      <c r="C232" s="173"/>
      <c r="D232" s="173"/>
      <c r="E232" s="173"/>
      <c r="F232" s="176"/>
      <c r="G232" s="173"/>
      <c r="H232" s="173"/>
      <c r="I232" s="173"/>
      <c r="J232" s="173"/>
      <c r="K232" s="173"/>
      <c r="L232" s="126"/>
      <c r="M232" s="126"/>
      <c r="N232" s="126"/>
      <c r="O232" s="126"/>
      <c r="P232" s="126"/>
      <c r="Q232" s="126"/>
      <c r="R232" s="126"/>
      <c r="S232" s="126"/>
      <c r="T232" s="126"/>
      <c r="U232" s="126"/>
      <c r="V232" s="126"/>
    </row>
    <row r="233">
      <c r="A233" s="175"/>
      <c r="B233" s="174"/>
      <c r="C233" s="174"/>
      <c r="D233" s="174"/>
      <c r="E233" s="174"/>
      <c r="F233" s="175"/>
      <c r="G233" s="174"/>
      <c r="H233" s="174"/>
      <c r="I233" s="174"/>
      <c r="J233" s="174"/>
      <c r="K233" s="174"/>
      <c r="L233" s="139"/>
      <c r="M233" s="139"/>
      <c r="N233" s="139"/>
      <c r="O233" s="139"/>
      <c r="P233" s="139"/>
      <c r="Q233" s="139"/>
      <c r="R233" s="139"/>
      <c r="S233" s="139"/>
      <c r="T233" s="139"/>
      <c r="U233" s="139"/>
      <c r="V233" s="139"/>
    </row>
    <row r="234">
      <c r="A234" s="176"/>
      <c r="B234" s="173"/>
      <c r="C234" s="173"/>
      <c r="D234" s="173"/>
      <c r="E234" s="173"/>
      <c r="F234" s="176"/>
      <c r="G234" s="173"/>
      <c r="H234" s="173"/>
      <c r="I234" s="173"/>
      <c r="J234" s="173"/>
      <c r="K234" s="173"/>
      <c r="L234" s="126"/>
      <c r="M234" s="126"/>
      <c r="N234" s="126"/>
      <c r="O234" s="126"/>
      <c r="P234" s="126"/>
      <c r="Q234" s="126"/>
      <c r="R234" s="126"/>
      <c r="S234" s="126"/>
      <c r="T234" s="126"/>
      <c r="U234" s="126"/>
      <c r="V234" s="126"/>
    </row>
    <row r="235">
      <c r="A235" s="175"/>
      <c r="B235" s="174"/>
      <c r="C235" s="174"/>
      <c r="D235" s="174"/>
      <c r="E235" s="174"/>
      <c r="F235" s="175"/>
      <c r="G235" s="174"/>
      <c r="H235" s="174"/>
      <c r="I235" s="174"/>
      <c r="J235" s="174"/>
      <c r="K235" s="174"/>
      <c r="L235" s="139"/>
      <c r="M235" s="139"/>
      <c r="N235" s="139"/>
      <c r="O235" s="139"/>
      <c r="P235" s="139"/>
      <c r="Q235" s="139"/>
      <c r="R235" s="139"/>
      <c r="S235" s="139"/>
      <c r="T235" s="139"/>
      <c r="U235" s="139"/>
      <c r="V235" s="139"/>
    </row>
    <row r="236">
      <c r="A236" s="176"/>
      <c r="B236" s="173"/>
      <c r="C236" s="173"/>
      <c r="D236" s="173"/>
      <c r="E236" s="173"/>
      <c r="F236" s="176"/>
      <c r="G236" s="173"/>
      <c r="H236" s="173"/>
      <c r="I236" s="173"/>
      <c r="J236" s="173"/>
      <c r="K236" s="173"/>
      <c r="L236" s="126"/>
      <c r="M236" s="126"/>
      <c r="N236" s="126"/>
      <c r="O236" s="126"/>
      <c r="P236" s="126"/>
      <c r="Q236" s="126"/>
      <c r="R236" s="126"/>
      <c r="S236" s="126"/>
      <c r="T236" s="126"/>
      <c r="U236" s="126"/>
      <c r="V236" s="126"/>
    </row>
    <row r="237">
      <c r="A237" s="175"/>
      <c r="B237" s="174"/>
      <c r="C237" s="174"/>
      <c r="D237" s="174"/>
      <c r="E237" s="174"/>
      <c r="F237" s="175"/>
      <c r="G237" s="174"/>
      <c r="H237" s="174"/>
      <c r="I237" s="174"/>
      <c r="J237" s="174"/>
      <c r="K237" s="174"/>
      <c r="L237" s="139"/>
      <c r="M237" s="139"/>
      <c r="N237" s="139"/>
      <c r="O237" s="139"/>
      <c r="P237" s="139"/>
      <c r="Q237" s="139"/>
      <c r="R237" s="139"/>
      <c r="S237" s="139"/>
      <c r="T237" s="139"/>
      <c r="U237" s="139"/>
      <c r="V237" s="139"/>
    </row>
    <row r="238">
      <c r="A238" s="176"/>
      <c r="B238" s="173"/>
      <c r="C238" s="173"/>
      <c r="D238" s="173"/>
      <c r="E238" s="173"/>
      <c r="F238" s="176"/>
      <c r="G238" s="173"/>
      <c r="H238" s="173"/>
      <c r="I238" s="173"/>
      <c r="J238" s="173"/>
      <c r="K238" s="173"/>
      <c r="L238" s="126"/>
      <c r="M238" s="126"/>
      <c r="N238" s="126"/>
      <c r="O238" s="126"/>
      <c r="P238" s="126"/>
      <c r="Q238" s="126"/>
      <c r="R238" s="126"/>
      <c r="S238" s="126"/>
      <c r="T238" s="126"/>
      <c r="U238" s="126"/>
      <c r="V238" s="126"/>
    </row>
    <row r="239">
      <c r="A239" s="175"/>
      <c r="B239" s="174"/>
      <c r="C239" s="174"/>
      <c r="D239" s="174"/>
      <c r="E239" s="174"/>
      <c r="F239" s="175"/>
      <c r="G239" s="174"/>
      <c r="H239" s="174"/>
      <c r="I239" s="174"/>
      <c r="J239" s="174"/>
      <c r="K239" s="174"/>
      <c r="L239" s="139"/>
      <c r="M239" s="139"/>
      <c r="N239" s="139"/>
      <c r="O239" s="139"/>
      <c r="P239" s="139"/>
      <c r="Q239" s="139"/>
      <c r="R239" s="139"/>
      <c r="S239" s="139"/>
      <c r="T239" s="139"/>
      <c r="U239" s="139"/>
      <c r="V239" s="139"/>
    </row>
    <row r="240">
      <c r="A240" s="176"/>
      <c r="B240" s="173"/>
      <c r="C240" s="173"/>
      <c r="D240" s="173"/>
      <c r="E240" s="173"/>
      <c r="F240" s="176"/>
      <c r="G240" s="173"/>
      <c r="H240" s="173"/>
      <c r="I240" s="173"/>
      <c r="J240" s="173"/>
      <c r="K240" s="173"/>
      <c r="L240" s="126"/>
      <c r="M240" s="126"/>
      <c r="N240" s="126"/>
      <c r="O240" s="126"/>
      <c r="P240" s="126"/>
      <c r="Q240" s="126"/>
      <c r="R240" s="126"/>
      <c r="S240" s="126"/>
      <c r="T240" s="126"/>
      <c r="U240" s="126"/>
      <c r="V240" s="126"/>
    </row>
    <row r="241">
      <c r="A241" s="175"/>
      <c r="B241" s="174"/>
      <c r="C241" s="174"/>
      <c r="D241" s="174"/>
      <c r="E241" s="174"/>
      <c r="F241" s="175"/>
      <c r="G241" s="174"/>
      <c r="H241" s="174"/>
      <c r="I241" s="174"/>
      <c r="J241" s="174"/>
      <c r="K241" s="174"/>
      <c r="L241" s="139"/>
      <c r="M241" s="139"/>
      <c r="N241" s="139"/>
      <c r="O241" s="139"/>
      <c r="P241" s="139"/>
      <c r="Q241" s="139"/>
      <c r="R241" s="139"/>
      <c r="S241" s="139"/>
      <c r="T241" s="139"/>
      <c r="U241" s="139"/>
      <c r="V241" s="139"/>
    </row>
    <row r="242">
      <c r="A242" s="176"/>
      <c r="B242" s="173"/>
      <c r="C242" s="173"/>
      <c r="D242" s="173"/>
      <c r="E242" s="173"/>
      <c r="F242" s="176"/>
      <c r="G242" s="173"/>
      <c r="H242" s="173"/>
      <c r="I242" s="173"/>
      <c r="J242" s="173"/>
      <c r="K242" s="173"/>
      <c r="L242" s="126"/>
      <c r="M242" s="126"/>
      <c r="N242" s="126"/>
      <c r="O242" s="126"/>
      <c r="P242" s="126"/>
      <c r="Q242" s="126"/>
      <c r="R242" s="126"/>
      <c r="S242" s="126"/>
      <c r="T242" s="126"/>
      <c r="U242" s="126"/>
      <c r="V242" s="126"/>
    </row>
    <row r="243">
      <c r="A243" s="175"/>
      <c r="B243" s="174"/>
      <c r="C243" s="174"/>
      <c r="D243" s="174"/>
      <c r="E243" s="174"/>
      <c r="F243" s="175"/>
      <c r="G243" s="174"/>
      <c r="H243" s="174"/>
      <c r="I243" s="174"/>
      <c r="J243" s="174"/>
      <c r="K243" s="174"/>
      <c r="L243" s="139"/>
      <c r="M243" s="139"/>
      <c r="N243" s="139"/>
      <c r="O243" s="139"/>
      <c r="P243" s="139"/>
      <c r="Q243" s="139"/>
      <c r="R243" s="139"/>
      <c r="S243" s="139"/>
      <c r="T243" s="139"/>
      <c r="U243" s="139"/>
      <c r="V243" s="139"/>
    </row>
    <row r="244">
      <c r="A244" s="176"/>
      <c r="B244" s="173"/>
      <c r="C244" s="173"/>
      <c r="D244" s="173"/>
      <c r="E244" s="173"/>
      <c r="F244" s="176"/>
      <c r="G244" s="173"/>
      <c r="H244" s="173"/>
      <c r="I244" s="173"/>
      <c r="J244" s="173"/>
      <c r="K244" s="173"/>
      <c r="L244" s="126"/>
      <c r="M244" s="126"/>
      <c r="N244" s="126"/>
      <c r="O244" s="126"/>
      <c r="P244" s="126"/>
      <c r="Q244" s="126"/>
      <c r="R244" s="126"/>
      <c r="S244" s="126"/>
      <c r="T244" s="126"/>
      <c r="U244" s="126"/>
      <c r="V244" s="126"/>
    </row>
    <row r="245">
      <c r="A245" s="175"/>
      <c r="B245" s="174"/>
      <c r="C245" s="174"/>
      <c r="D245" s="174"/>
      <c r="E245" s="174"/>
      <c r="F245" s="175"/>
      <c r="G245" s="174"/>
      <c r="H245" s="174"/>
      <c r="I245" s="174"/>
      <c r="J245" s="174"/>
      <c r="K245" s="174"/>
      <c r="L245" s="139"/>
      <c r="M245" s="139"/>
      <c r="N245" s="139"/>
      <c r="O245" s="139"/>
      <c r="P245" s="139"/>
      <c r="Q245" s="139"/>
      <c r="R245" s="139"/>
      <c r="S245" s="139"/>
      <c r="T245" s="139"/>
      <c r="U245" s="139"/>
      <c r="V245" s="139"/>
    </row>
    <row r="246">
      <c r="A246" s="176"/>
      <c r="B246" s="173"/>
      <c r="C246" s="173"/>
      <c r="D246" s="173"/>
      <c r="E246" s="173"/>
      <c r="F246" s="176"/>
      <c r="G246" s="173"/>
      <c r="H246" s="173"/>
      <c r="I246" s="173"/>
      <c r="J246" s="173"/>
      <c r="K246" s="173"/>
      <c r="L246" s="126"/>
      <c r="M246" s="126"/>
      <c r="N246" s="126"/>
      <c r="O246" s="126"/>
      <c r="P246" s="126"/>
      <c r="Q246" s="126"/>
      <c r="R246" s="126"/>
      <c r="S246" s="126"/>
      <c r="T246" s="126"/>
      <c r="U246" s="126"/>
      <c r="V246" s="126"/>
    </row>
    <row r="247">
      <c r="A247" s="175"/>
      <c r="B247" s="174"/>
      <c r="C247" s="174"/>
      <c r="D247" s="174"/>
      <c r="E247" s="174"/>
      <c r="F247" s="175"/>
      <c r="G247" s="174"/>
      <c r="H247" s="174"/>
      <c r="I247" s="174"/>
      <c r="J247" s="174"/>
      <c r="K247" s="174"/>
      <c r="L247" s="139"/>
      <c r="M247" s="139"/>
      <c r="N247" s="139"/>
      <c r="O247" s="139"/>
      <c r="P247" s="139"/>
      <c r="Q247" s="139"/>
      <c r="R247" s="139"/>
      <c r="S247" s="139"/>
      <c r="T247" s="139"/>
      <c r="U247" s="139"/>
      <c r="V247" s="139"/>
    </row>
    <row r="248">
      <c r="A248" s="176"/>
      <c r="B248" s="173"/>
      <c r="C248" s="173"/>
      <c r="D248" s="173"/>
      <c r="E248" s="173"/>
      <c r="F248" s="176"/>
      <c r="G248" s="173"/>
      <c r="H248" s="173"/>
      <c r="I248" s="173"/>
      <c r="J248" s="173"/>
      <c r="K248" s="173"/>
      <c r="L248" s="126"/>
      <c r="M248" s="126"/>
      <c r="N248" s="126"/>
      <c r="O248" s="126"/>
      <c r="P248" s="126"/>
      <c r="Q248" s="126"/>
      <c r="R248" s="126"/>
      <c r="S248" s="126"/>
      <c r="T248" s="126"/>
      <c r="U248" s="126"/>
      <c r="V248" s="126"/>
    </row>
    <row r="249">
      <c r="A249" s="175"/>
      <c r="B249" s="174"/>
      <c r="C249" s="174"/>
      <c r="D249" s="174"/>
      <c r="E249" s="174"/>
      <c r="F249" s="175"/>
      <c r="G249" s="174"/>
      <c r="H249" s="174"/>
      <c r="I249" s="174"/>
      <c r="J249" s="174"/>
      <c r="K249" s="174"/>
      <c r="L249" s="139"/>
      <c r="M249" s="139"/>
      <c r="N249" s="139"/>
      <c r="O249" s="139"/>
      <c r="P249" s="139"/>
      <c r="Q249" s="139"/>
      <c r="R249" s="139"/>
      <c r="S249" s="139"/>
      <c r="T249" s="139"/>
      <c r="U249" s="139"/>
      <c r="V249" s="139"/>
    </row>
    <row r="250">
      <c r="A250" s="176"/>
      <c r="B250" s="173"/>
      <c r="C250" s="173"/>
      <c r="D250" s="173"/>
      <c r="E250" s="173"/>
      <c r="F250" s="176"/>
      <c r="G250" s="173"/>
      <c r="H250" s="173"/>
      <c r="I250" s="173"/>
      <c r="J250" s="173"/>
      <c r="K250" s="173"/>
      <c r="L250" s="126"/>
      <c r="M250" s="126"/>
      <c r="N250" s="126"/>
      <c r="O250" s="126"/>
      <c r="P250" s="126"/>
      <c r="Q250" s="126"/>
      <c r="R250" s="126"/>
      <c r="S250" s="126"/>
      <c r="T250" s="126"/>
      <c r="U250" s="126"/>
      <c r="V250" s="126"/>
    </row>
    <row r="251">
      <c r="A251" s="175"/>
      <c r="B251" s="174"/>
      <c r="C251" s="174"/>
      <c r="D251" s="174"/>
      <c r="E251" s="174"/>
      <c r="F251" s="175"/>
      <c r="G251" s="174"/>
      <c r="H251" s="174"/>
      <c r="I251" s="174"/>
      <c r="J251" s="174"/>
      <c r="K251" s="174"/>
      <c r="L251" s="139"/>
      <c r="M251" s="139"/>
      <c r="N251" s="139"/>
      <c r="O251" s="139"/>
      <c r="P251" s="139"/>
      <c r="Q251" s="139"/>
      <c r="R251" s="139"/>
      <c r="S251" s="139"/>
      <c r="T251" s="139"/>
      <c r="U251" s="139"/>
      <c r="V251" s="139"/>
    </row>
    <row r="252">
      <c r="A252" s="176"/>
      <c r="B252" s="173"/>
      <c r="C252" s="173"/>
      <c r="D252" s="173"/>
      <c r="E252" s="173"/>
      <c r="F252" s="176"/>
      <c r="G252" s="173"/>
      <c r="H252" s="173"/>
      <c r="I252" s="173"/>
      <c r="J252" s="173"/>
      <c r="K252" s="173"/>
      <c r="L252" s="126"/>
      <c r="M252" s="126"/>
      <c r="N252" s="126"/>
      <c r="O252" s="126"/>
      <c r="P252" s="126"/>
      <c r="Q252" s="126"/>
      <c r="R252" s="126"/>
      <c r="S252" s="126"/>
      <c r="T252" s="126"/>
      <c r="U252" s="126"/>
      <c r="V252" s="126"/>
    </row>
    <row r="253">
      <c r="A253" s="175"/>
      <c r="B253" s="174"/>
      <c r="C253" s="174"/>
      <c r="D253" s="174"/>
      <c r="E253" s="174"/>
      <c r="F253" s="175"/>
      <c r="G253" s="174"/>
      <c r="H253" s="174"/>
      <c r="I253" s="174"/>
      <c r="J253" s="174"/>
      <c r="K253" s="174"/>
      <c r="L253" s="139"/>
      <c r="M253" s="139"/>
      <c r="N253" s="139"/>
      <c r="O253" s="139"/>
      <c r="P253" s="139"/>
      <c r="Q253" s="139"/>
      <c r="R253" s="139"/>
      <c r="S253" s="139"/>
      <c r="T253" s="139"/>
      <c r="U253" s="139"/>
      <c r="V253" s="139"/>
    </row>
    <row r="254">
      <c r="A254" s="176"/>
      <c r="B254" s="173"/>
      <c r="C254" s="173"/>
      <c r="D254" s="173"/>
      <c r="E254" s="173"/>
      <c r="F254" s="176"/>
      <c r="G254" s="173"/>
      <c r="H254" s="173"/>
      <c r="I254" s="173"/>
      <c r="J254" s="173"/>
      <c r="K254" s="173"/>
      <c r="L254" s="126"/>
      <c r="M254" s="126"/>
      <c r="N254" s="126"/>
      <c r="O254" s="126"/>
      <c r="P254" s="126"/>
      <c r="Q254" s="126"/>
      <c r="R254" s="126"/>
      <c r="S254" s="126"/>
      <c r="T254" s="126"/>
      <c r="U254" s="126"/>
      <c r="V254" s="126"/>
    </row>
    <row r="255">
      <c r="A255" s="175"/>
      <c r="B255" s="174"/>
      <c r="C255" s="174"/>
      <c r="D255" s="174"/>
      <c r="E255" s="174"/>
      <c r="F255" s="175"/>
      <c r="G255" s="174"/>
      <c r="H255" s="174"/>
      <c r="I255" s="174"/>
      <c r="J255" s="174"/>
      <c r="K255" s="174"/>
      <c r="L255" s="139"/>
      <c r="M255" s="139"/>
      <c r="N255" s="139"/>
      <c r="O255" s="139"/>
      <c r="P255" s="139"/>
      <c r="Q255" s="139"/>
      <c r="R255" s="139"/>
      <c r="S255" s="139"/>
      <c r="T255" s="139"/>
      <c r="U255" s="139"/>
      <c r="V255" s="139"/>
    </row>
    <row r="256">
      <c r="A256" s="176"/>
      <c r="B256" s="173"/>
      <c r="C256" s="173"/>
      <c r="D256" s="173"/>
      <c r="E256" s="173"/>
      <c r="F256" s="176"/>
      <c r="G256" s="173"/>
      <c r="H256" s="173"/>
      <c r="I256" s="173"/>
      <c r="J256" s="173"/>
      <c r="K256" s="173"/>
      <c r="L256" s="126"/>
      <c r="M256" s="126"/>
      <c r="N256" s="126"/>
      <c r="O256" s="126"/>
      <c r="P256" s="126"/>
      <c r="Q256" s="126"/>
      <c r="R256" s="126"/>
      <c r="S256" s="126"/>
      <c r="T256" s="126"/>
      <c r="U256" s="126"/>
      <c r="V256" s="126"/>
    </row>
    <row r="257">
      <c r="A257" s="175"/>
      <c r="B257" s="174"/>
      <c r="C257" s="174"/>
      <c r="D257" s="174"/>
      <c r="E257" s="174"/>
      <c r="F257" s="175"/>
      <c r="G257" s="174"/>
      <c r="H257" s="174"/>
      <c r="I257" s="174"/>
      <c r="J257" s="174"/>
      <c r="K257" s="174"/>
      <c r="L257" s="139"/>
      <c r="M257" s="139"/>
      <c r="N257" s="139"/>
      <c r="O257" s="139"/>
      <c r="P257" s="139"/>
      <c r="Q257" s="139"/>
      <c r="R257" s="139"/>
      <c r="S257" s="139"/>
      <c r="T257" s="139"/>
      <c r="U257" s="139"/>
      <c r="V257" s="139"/>
    </row>
    <row r="258">
      <c r="A258" s="176"/>
      <c r="B258" s="173"/>
      <c r="C258" s="173"/>
      <c r="D258" s="173"/>
      <c r="E258" s="173"/>
      <c r="F258" s="176"/>
      <c r="G258" s="173"/>
      <c r="H258" s="173"/>
      <c r="I258" s="173"/>
      <c r="J258" s="173"/>
      <c r="K258" s="173"/>
      <c r="L258" s="126"/>
      <c r="M258" s="126"/>
      <c r="N258" s="126"/>
      <c r="O258" s="126"/>
      <c r="P258" s="126"/>
      <c r="Q258" s="126"/>
      <c r="R258" s="126"/>
      <c r="S258" s="126"/>
      <c r="T258" s="126"/>
      <c r="U258" s="126"/>
      <c r="V258" s="126"/>
    </row>
    <row r="259">
      <c r="A259" s="175"/>
      <c r="B259" s="174"/>
      <c r="C259" s="174"/>
      <c r="D259" s="174"/>
      <c r="E259" s="174"/>
      <c r="F259" s="175"/>
      <c r="G259" s="174"/>
      <c r="H259" s="174"/>
      <c r="I259" s="174"/>
      <c r="J259" s="174"/>
      <c r="K259" s="174"/>
      <c r="L259" s="139"/>
      <c r="M259" s="139"/>
      <c r="N259" s="139"/>
      <c r="O259" s="139"/>
      <c r="P259" s="139"/>
      <c r="Q259" s="139"/>
      <c r="R259" s="139"/>
      <c r="S259" s="139"/>
      <c r="T259" s="139"/>
      <c r="U259" s="139"/>
      <c r="V259" s="139"/>
    </row>
    <row r="260">
      <c r="A260" s="176"/>
      <c r="B260" s="173"/>
      <c r="C260" s="173"/>
      <c r="D260" s="173"/>
      <c r="E260" s="173"/>
      <c r="F260" s="176"/>
      <c r="G260" s="173"/>
      <c r="H260" s="173"/>
      <c r="I260" s="173"/>
      <c r="J260" s="173"/>
      <c r="K260" s="173"/>
      <c r="L260" s="126"/>
      <c r="M260" s="126"/>
      <c r="N260" s="126"/>
      <c r="O260" s="126"/>
      <c r="P260" s="126"/>
      <c r="Q260" s="126"/>
      <c r="R260" s="126"/>
      <c r="S260" s="126"/>
      <c r="T260" s="126"/>
      <c r="U260" s="126"/>
      <c r="V260" s="126"/>
    </row>
    <row r="261">
      <c r="A261" s="175"/>
      <c r="B261" s="174"/>
      <c r="C261" s="174"/>
      <c r="D261" s="174"/>
      <c r="E261" s="174"/>
      <c r="F261" s="175"/>
      <c r="G261" s="174"/>
      <c r="H261" s="174"/>
      <c r="I261" s="174"/>
      <c r="J261" s="174"/>
      <c r="K261" s="174"/>
      <c r="L261" s="139"/>
      <c r="M261" s="139"/>
      <c r="N261" s="139"/>
      <c r="O261" s="139"/>
      <c r="P261" s="139"/>
      <c r="Q261" s="139"/>
      <c r="R261" s="139"/>
      <c r="S261" s="139"/>
      <c r="T261" s="139"/>
      <c r="U261" s="139"/>
      <c r="V261" s="139"/>
    </row>
    <row r="262">
      <c r="A262" s="176"/>
      <c r="B262" s="173"/>
      <c r="C262" s="173"/>
      <c r="D262" s="173"/>
      <c r="E262" s="173"/>
      <c r="F262" s="176"/>
      <c r="G262" s="173"/>
      <c r="H262" s="173"/>
      <c r="I262" s="173"/>
      <c r="J262" s="173"/>
      <c r="K262" s="173"/>
      <c r="L262" s="126"/>
      <c r="M262" s="126"/>
      <c r="N262" s="126"/>
      <c r="O262" s="126"/>
      <c r="P262" s="126"/>
      <c r="Q262" s="126"/>
      <c r="R262" s="126"/>
      <c r="S262" s="126"/>
      <c r="T262" s="126"/>
      <c r="U262" s="126"/>
      <c r="V262" s="126"/>
    </row>
    <row r="263">
      <c r="A263" s="175"/>
      <c r="B263" s="174"/>
      <c r="C263" s="174"/>
      <c r="D263" s="174"/>
      <c r="E263" s="174"/>
      <c r="F263" s="175"/>
      <c r="G263" s="174"/>
      <c r="H263" s="174"/>
      <c r="I263" s="174"/>
      <c r="J263" s="174"/>
      <c r="K263" s="174"/>
      <c r="L263" s="139"/>
      <c r="M263" s="139"/>
      <c r="N263" s="139"/>
      <c r="O263" s="139"/>
      <c r="P263" s="139"/>
      <c r="Q263" s="139"/>
      <c r="R263" s="139"/>
      <c r="S263" s="139"/>
      <c r="T263" s="139"/>
      <c r="U263" s="139"/>
      <c r="V263" s="139"/>
    </row>
    <row r="264">
      <c r="A264" s="176"/>
      <c r="B264" s="173"/>
      <c r="C264" s="173"/>
      <c r="D264" s="173"/>
      <c r="E264" s="173"/>
      <c r="F264" s="176"/>
      <c r="G264" s="173"/>
      <c r="H264" s="173"/>
      <c r="I264" s="173"/>
      <c r="J264" s="173"/>
      <c r="K264" s="173"/>
      <c r="L264" s="126"/>
      <c r="M264" s="126"/>
      <c r="N264" s="126"/>
      <c r="O264" s="126"/>
      <c r="P264" s="126"/>
      <c r="Q264" s="126"/>
      <c r="R264" s="126"/>
      <c r="S264" s="126"/>
      <c r="T264" s="126"/>
      <c r="U264" s="126"/>
      <c r="V264" s="126"/>
    </row>
    <row r="265">
      <c r="A265" s="175"/>
      <c r="B265" s="174"/>
      <c r="C265" s="174"/>
      <c r="D265" s="174"/>
      <c r="E265" s="174"/>
      <c r="F265" s="175"/>
      <c r="G265" s="174"/>
      <c r="H265" s="174"/>
      <c r="I265" s="174"/>
      <c r="J265" s="174"/>
      <c r="K265" s="174"/>
      <c r="L265" s="139"/>
      <c r="M265" s="139"/>
      <c r="N265" s="139"/>
      <c r="O265" s="139"/>
      <c r="P265" s="139"/>
      <c r="Q265" s="139"/>
      <c r="R265" s="139"/>
      <c r="S265" s="139"/>
      <c r="T265" s="139"/>
      <c r="U265" s="139"/>
      <c r="V265" s="139"/>
    </row>
    <row r="266">
      <c r="A266" s="176"/>
      <c r="B266" s="173"/>
      <c r="C266" s="173"/>
      <c r="D266" s="173"/>
      <c r="E266" s="173"/>
      <c r="F266" s="176"/>
      <c r="G266" s="173"/>
      <c r="H266" s="173"/>
      <c r="I266" s="173"/>
      <c r="J266" s="173"/>
      <c r="K266" s="173"/>
      <c r="L266" s="126"/>
      <c r="M266" s="126"/>
      <c r="N266" s="126"/>
      <c r="O266" s="126"/>
      <c r="P266" s="126"/>
      <c r="Q266" s="126"/>
      <c r="R266" s="126"/>
      <c r="S266" s="126"/>
      <c r="T266" s="126"/>
      <c r="U266" s="126"/>
      <c r="V266" s="126"/>
    </row>
    <row r="267">
      <c r="A267" s="175"/>
      <c r="B267" s="174"/>
      <c r="C267" s="174"/>
      <c r="D267" s="174"/>
      <c r="E267" s="174"/>
      <c r="F267" s="175"/>
      <c r="G267" s="174"/>
      <c r="H267" s="174"/>
      <c r="I267" s="174"/>
      <c r="J267" s="174"/>
      <c r="K267" s="174"/>
      <c r="L267" s="139"/>
      <c r="M267" s="139"/>
      <c r="N267" s="139"/>
      <c r="O267" s="139"/>
      <c r="P267" s="139"/>
      <c r="Q267" s="139"/>
      <c r="R267" s="139"/>
      <c r="S267" s="139"/>
      <c r="T267" s="139"/>
      <c r="U267" s="139"/>
      <c r="V267" s="139"/>
    </row>
    <row r="268">
      <c r="A268" s="176"/>
      <c r="B268" s="173"/>
      <c r="C268" s="173"/>
      <c r="D268" s="173"/>
      <c r="E268" s="173"/>
      <c r="F268" s="176"/>
      <c r="G268" s="173"/>
      <c r="H268" s="173"/>
      <c r="I268" s="173"/>
      <c r="J268" s="173"/>
      <c r="K268" s="173"/>
      <c r="L268" s="126"/>
      <c r="M268" s="126"/>
      <c r="N268" s="126"/>
      <c r="O268" s="126"/>
      <c r="P268" s="126"/>
      <c r="Q268" s="126"/>
      <c r="R268" s="126"/>
      <c r="S268" s="126"/>
      <c r="T268" s="126"/>
      <c r="U268" s="126"/>
      <c r="V268" s="126"/>
    </row>
    <row r="269">
      <c r="A269" s="175"/>
      <c r="B269" s="174"/>
      <c r="C269" s="174"/>
      <c r="D269" s="174"/>
      <c r="E269" s="174"/>
      <c r="F269" s="175"/>
      <c r="G269" s="174"/>
      <c r="H269" s="174"/>
      <c r="I269" s="174"/>
      <c r="J269" s="174"/>
      <c r="K269" s="174"/>
      <c r="L269" s="139"/>
      <c r="M269" s="139"/>
      <c r="N269" s="139"/>
      <c r="O269" s="139"/>
      <c r="P269" s="139"/>
      <c r="Q269" s="139"/>
      <c r="R269" s="139"/>
      <c r="S269" s="139"/>
      <c r="T269" s="139"/>
      <c r="U269" s="139"/>
      <c r="V269" s="139"/>
    </row>
    <row r="270">
      <c r="A270" s="176"/>
      <c r="B270" s="173"/>
      <c r="C270" s="173"/>
      <c r="D270" s="173"/>
      <c r="E270" s="173"/>
      <c r="F270" s="176"/>
      <c r="G270" s="173"/>
      <c r="H270" s="173"/>
      <c r="I270" s="173"/>
      <c r="J270" s="173"/>
      <c r="K270" s="173"/>
      <c r="L270" s="126"/>
      <c r="M270" s="126"/>
      <c r="N270" s="126"/>
      <c r="O270" s="126"/>
      <c r="P270" s="126"/>
      <c r="Q270" s="126"/>
      <c r="R270" s="126"/>
      <c r="S270" s="126"/>
      <c r="T270" s="126"/>
      <c r="U270" s="126"/>
      <c r="V270" s="126"/>
    </row>
    <row r="271">
      <c r="A271" s="175"/>
      <c r="B271" s="174"/>
      <c r="C271" s="174"/>
      <c r="D271" s="174"/>
      <c r="E271" s="174"/>
      <c r="F271" s="175"/>
      <c r="G271" s="174"/>
      <c r="H271" s="174"/>
      <c r="I271" s="174"/>
      <c r="J271" s="174"/>
      <c r="K271" s="174"/>
      <c r="L271" s="139"/>
      <c r="M271" s="139"/>
      <c r="N271" s="139"/>
      <c r="O271" s="139"/>
      <c r="P271" s="139"/>
      <c r="Q271" s="139"/>
      <c r="R271" s="139"/>
      <c r="S271" s="139"/>
      <c r="T271" s="139"/>
      <c r="U271" s="139"/>
      <c r="V271" s="139"/>
    </row>
    <row r="272">
      <c r="A272" s="176"/>
      <c r="B272" s="173"/>
      <c r="C272" s="173"/>
      <c r="D272" s="173"/>
      <c r="E272" s="173"/>
      <c r="F272" s="176"/>
      <c r="G272" s="173"/>
      <c r="H272" s="173"/>
      <c r="I272" s="173"/>
      <c r="J272" s="173"/>
      <c r="K272" s="173"/>
      <c r="L272" s="126"/>
      <c r="M272" s="126"/>
      <c r="N272" s="126"/>
      <c r="O272" s="126"/>
      <c r="P272" s="126"/>
      <c r="Q272" s="126"/>
      <c r="R272" s="126"/>
      <c r="S272" s="126"/>
      <c r="T272" s="126"/>
      <c r="U272" s="126"/>
      <c r="V272" s="126"/>
    </row>
    <row r="273">
      <c r="A273" s="175"/>
      <c r="B273" s="174"/>
      <c r="C273" s="174"/>
      <c r="D273" s="174"/>
      <c r="E273" s="174"/>
      <c r="F273" s="175"/>
      <c r="G273" s="174"/>
      <c r="H273" s="174"/>
      <c r="I273" s="174"/>
      <c r="J273" s="174"/>
      <c r="K273" s="174"/>
      <c r="L273" s="139"/>
      <c r="M273" s="139"/>
      <c r="N273" s="139"/>
      <c r="O273" s="139"/>
      <c r="P273" s="139"/>
      <c r="Q273" s="139"/>
      <c r="R273" s="139"/>
      <c r="S273" s="139"/>
      <c r="T273" s="139"/>
      <c r="U273" s="139"/>
      <c r="V273" s="139"/>
    </row>
    <row r="274">
      <c r="A274" s="176"/>
      <c r="B274" s="173"/>
      <c r="C274" s="173"/>
      <c r="D274" s="173"/>
      <c r="E274" s="173"/>
      <c r="F274" s="176"/>
      <c r="G274" s="173"/>
      <c r="H274" s="173"/>
      <c r="I274" s="173"/>
      <c r="J274" s="173"/>
      <c r="K274" s="173"/>
      <c r="L274" s="126"/>
      <c r="M274" s="126"/>
      <c r="N274" s="126"/>
      <c r="O274" s="126"/>
      <c r="P274" s="126"/>
      <c r="Q274" s="126"/>
      <c r="R274" s="126"/>
      <c r="S274" s="126"/>
      <c r="T274" s="126"/>
      <c r="U274" s="126"/>
      <c r="V274" s="126"/>
    </row>
    <row r="275">
      <c r="A275" s="175"/>
      <c r="B275" s="174"/>
      <c r="C275" s="174"/>
      <c r="D275" s="174"/>
      <c r="E275" s="174"/>
      <c r="F275" s="175"/>
      <c r="G275" s="174"/>
      <c r="H275" s="174"/>
      <c r="I275" s="174"/>
      <c r="J275" s="174"/>
      <c r="K275" s="174"/>
      <c r="L275" s="139"/>
      <c r="M275" s="139"/>
      <c r="N275" s="139"/>
      <c r="O275" s="139"/>
      <c r="P275" s="139"/>
      <c r="Q275" s="139"/>
      <c r="R275" s="139"/>
      <c r="S275" s="139"/>
      <c r="T275" s="139"/>
      <c r="U275" s="139"/>
      <c r="V275" s="139"/>
    </row>
    <row r="276">
      <c r="A276" s="176"/>
      <c r="B276" s="173"/>
      <c r="C276" s="173"/>
      <c r="D276" s="173"/>
      <c r="E276" s="173"/>
      <c r="F276" s="176"/>
      <c r="G276" s="173"/>
      <c r="H276" s="173"/>
      <c r="I276" s="173"/>
      <c r="J276" s="173"/>
      <c r="K276" s="173"/>
      <c r="L276" s="126"/>
      <c r="M276" s="126"/>
      <c r="N276" s="126"/>
      <c r="O276" s="126"/>
      <c r="P276" s="126"/>
      <c r="Q276" s="126"/>
      <c r="R276" s="126"/>
      <c r="S276" s="126"/>
      <c r="T276" s="126"/>
      <c r="U276" s="126"/>
      <c r="V276" s="126"/>
    </row>
    <row r="277">
      <c r="A277" s="175"/>
      <c r="B277" s="174"/>
      <c r="C277" s="174"/>
      <c r="D277" s="174"/>
      <c r="E277" s="174"/>
      <c r="F277" s="175"/>
      <c r="G277" s="174"/>
      <c r="H277" s="174"/>
      <c r="I277" s="174"/>
      <c r="J277" s="174"/>
      <c r="K277" s="174"/>
      <c r="L277" s="139"/>
      <c r="M277" s="139"/>
      <c r="N277" s="139"/>
      <c r="O277" s="139"/>
      <c r="P277" s="139"/>
      <c r="Q277" s="139"/>
      <c r="R277" s="139"/>
      <c r="S277" s="139"/>
      <c r="T277" s="139"/>
      <c r="U277" s="139"/>
      <c r="V277" s="139"/>
    </row>
    <row r="278">
      <c r="A278" s="176"/>
      <c r="B278" s="173"/>
      <c r="C278" s="173"/>
      <c r="D278" s="173"/>
      <c r="E278" s="173"/>
      <c r="F278" s="176"/>
      <c r="G278" s="173"/>
      <c r="H278" s="173"/>
      <c r="I278" s="173"/>
      <c r="J278" s="173"/>
      <c r="K278" s="173"/>
      <c r="L278" s="126"/>
      <c r="M278" s="126"/>
      <c r="N278" s="126"/>
      <c r="O278" s="126"/>
      <c r="P278" s="126"/>
      <c r="Q278" s="126"/>
      <c r="R278" s="126"/>
      <c r="S278" s="126"/>
      <c r="T278" s="126"/>
      <c r="U278" s="126"/>
      <c r="V278" s="126"/>
    </row>
    <row r="279">
      <c r="A279" s="175"/>
      <c r="B279" s="174"/>
      <c r="C279" s="174"/>
      <c r="D279" s="174"/>
      <c r="E279" s="174"/>
      <c r="F279" s="175"/>
      <c r="G279" s="174"/>
      <c r="H279" s="174"/>
      <c r="I279" s="174"/>
      <c r="J279" s="174"/>
      <c r="K279" s="174"/>
      <c r="L279" s="139"/>
      <c r="M279" s="139"/>
      <c r="N279" s="139"/>
      <c r="O279" s="139"/>
      <c r="P279" s="139"/>
      <c r="Q279" s="139"/>
      <c r="R279" s="139"/>
      <c r="S279" s="139"/>
      <c r="T279" s="139"/>
      <c r="U279" s="139"/>
      <c r="V279" s="139"/>
    </row>
    <row r="280">
      <c r="A280" s="176"/>
      <c r="B280" s="173"/>
      <c r="C280" s="173"/>
      <c r="D280" s="173"/>
      <c r="E280" s="173"/>
      <c r="F280" s="176"/>
      <c r="G280" s="173"/>
      <c r="H280" s="173"/>
      <c r="I280" s="173"/>
      <c r="J280" s="173"/>
      <c r="K280" s="173"/>
      <c r="L280" s="126"/>
      <c r="M280" s="126"/>
      <c r="N280" s="126"/>
      <c r="O280" s="126"/>
      <c r="P280" s="126"/>
      <c r="Q280" s="126"/>
      <c r="R280" s="126"/>
      <c r="S280" s="126"/>
      <c r="T280" s="126"/>
      <c r="U280" s="126"/>
      <c r="V280" s="126"/>
    </row>
    <row r="281">
      <c r="A281" s="175"/>
      <c r="B281" s="174"/>
      <c r="C281" s="174"/>
      <c r="D281" s="174"/>
      <c r="E281" s="174"/>
      <c r="F281" s="175"/>
      <c r="G281" s="174"/>
      <c r="H281" s="174"/>
      <c r="I281" s="174"/>
      <c r="J281" s="174"/>
      <c r="K281" s="174"/>
      <c r="L281" s="139"/>
      <c r="M281" s="139"/>
      <c r="N281" s="139"/>
      <c r="O281" s="139"/>
      <c r="P281" s="139"/>
      <c r="Q281" s="139"/>
      <c r="R281" s="139"/>
      <c r="S281" s="139"/>
      <c r="T281" s="139"/>
      <c r="U281" s="139"/>
      <c r="V281" s="139"/>
    </row>
    <row r="282">
      <c r="A282" s="176"/>
      <c r="B282" s="173"/>
      <c r="C282" s="173"/>
      <c r="D282" s="173"/>
      <c r="E282" s="173"/>
      <c r="F282" s="176"/>
      <c r="G282" s="173"/>
      <c r="H282" s="173"/>
      <c r="I282" s="173"/>
      <c r="J282" s="173"/>
      <c r="K282" s="173"/>
      <c r="L282" s="126"/>
      <c r="M282" s="126"/>
      <c r="N282" s="126"/>
      <c r="O282" s="126"/>
      <c r="P282" s="126"/>
      <c r="Q282" s="126"/>
      <c r="R282" s="126"/>
      <c r="S282" s="126"/>
      <c r="T282" s="126"/>
      <c r="U282" s="126"/>
      <c r="V282" s="126"/>
    </row>
    <row r="283">
      <c r="A283" s="175"/>
      <c r="B283" s="174"/>
      <c r="C283" s="174"/>
      <c r="D283" s="174"/>
      <c r="E283" s="174"/>
      <c r="F283" s="175"/>
      <c r="G283" s="174"/>
      <c r="H283" s="174"/>
      <c r="I283" s="174"/>
      <c r="J283" s="174"/>
      <c r="K283" s="174"/>
      <c r="L283" s="139"/>
      <c r="M283" s="139"/>
      <c r="N283" s="139"/>
      <c r="O283" s="139"/>
      <c r="P283" s="139"/>
      <c r="Q283" s="139"/>
      <c r="R283" s="139"/>
      <c r="S283" s="139"/>
      <c r="T283" s="139"/>
      <c r="U283" s="139"/>
      <c r="V283" s="139"/>
    </row>
    <row r="284">
      <c r="A284" s="176"/>
      <c r="B284" s="173"/>
      <c r="C284" s="173"/>
      <c r="D284" s="173"/>
      <c r="E284" s="173"/>
      <c r="F284" s="176"/>
      <c r="G284" s="173"/>
      <c r="H284" s="173"/>
      <c r="I284" s="173"/>
      <c r="J284" s="173"/>
      <c r="K284" s="173"/>
      <c r="L284" s="126"/>
      <c r="M284" s="126"/>
      <c r="N284" s="126"/>
      <c r="O284" s="126"/>
      <c r="P284" s="126"/>
      <c r="Q284" s="126"/>
      <c r="R284" s="126"/>
      <c r="S284" s="126"/>
      <c r="T284" s="126"/>
      <c r="U284" s="126"/>
      <c r="V284" s="126"/>
    </row>
    <row r="285">
      <c r="A285" s="175"/>
      <c r="B285" s="174"/>
      <c r="C285" s="174"/>
      <c r="D285" s="174"/>
      <c r="E285" s="174"/>
      <c r="F285" s="175"/>
      <c r="G285" s="174"/>
      <c r="H285" s="174"/>
      <c r="I285" s="174"/>
      <c r="J285" s="174"/>
      <c r="K285" s="174"/>
      <c r="L285" s="139"/>
      <c r="M285" s="139"/>
      <c r="N285" s="139"/>
      <c r="O285" s="139"/>
      <c r="P285" s="139"/>
      <c r="Q285" s="139"/>
      <c r="R285" s="139"/>
      <c r="S285" s="139"/>
      <c r="T285" s="139"/>
      <c r="U285" s="139"/>
      <c r="V285" s="139"/>
    </row>
    <row r="286">
      <c r="A286" s="176"/>
      <c r="B286" s="173"/>
      <c r="C286" s="173"/>
      <c r="D286" s="173"/>
      <c r="E286" s="173"/>
      <c r="F286" s="176"/>
      <c r="G286" s="173"/>
      <c r="H286" s="173"/>
      <c r="I286" s="173"/>
      <c r="J286" s="173"/>
      <c r="K286" s="173"/>
      <c r="L286" s="126"/>
      <c r="M286" s="126"/>
      <c r="N286" s="126"/>
      <c r="O286" s="126"/>
      <c r="P286" s="126"/>
      <c r="Q286" s="126"/>
      <c r="R286" s="126"/>
      <c r="S286" s="126"/>
      <c r="T286" s="126"/>
      <c r="U286" s="126"/>
      <c r="V286" s="126"/>
    </row>
    <row r="287">
      <c r="A287" s="175"/>
      <c r="B287" s="174"/>
      <c r="C287" s="174"/>
      <c r="D287" s="174"/>
      <c r="E287" s="174"/>
      <c r="F287" s="175"/>
      <c r="G287" s="174"/>
      <c r="H287" s="174"/>
      <c r="I287" s="174"/>
      <c r="J287" s="174"/>
      <c r="K287" s="174"/>
      <c r="L287" s="139"/>
      <c r="M287" s="139"/>
      <c r="N287" s="139"/>
      <c r="O287" s="139"/>
      <c r="P287" s="139"/>
      <c r="Q287" s="139"/>
      <c r="R287" s="139"/>
      <c r="S287" s="139"/>
      <c r="T287" s="139"/>
      <c r="U287" s="139"/>
      <c r="V287" s="139"/>
    </row>
    <row r="288">
      <c r="A288" s="176"/>
      <c r="B288" s="173"/>
      <c r="C288" s="173"/>
      <c r="D288" s="173"/>
      <c r="E288" s="173"/>
      <c r="F288" s="176"/>
      <c r="G288" s="173"/>
      <c r="H288" s="173"/>
      <c r="I288" s="173"/>
      <c r="J288" s="173"/>
      <c r="K288" s="173"/>
      <c r="L288" s="126"/>
      <c r="M288" s="126"/>
      <c r="N288" s="126"/>
      <c r="O288" s="126"/>
      <c r="P288" s="126"/>
      <c r="Q288" s="126"/>
      <c r="R288" s="126"/>
      <c r="S288" s="126"/>
      <c r="T288" s="126"/>
      <c r="U288" s="126"/>
      <c r="V288" s="126"/>
    </row>
    <row r="289">
      <c r="A289" s="175"/>
      <c r="B289" s="174"/>
      <c r="C289" s="174"/>
      <c r="D289" s="174"/>
      <c r="E289" s="174"/>
      <c r="F289" s="175"/>
      <c r="G289" s="174"/>
      <c r="H289" s="174"/>
      <c r="I289" s="174"/>
      <c r="J289" s="174"/>
      <c r="K289" s="174"/>
      <c r="L289" s="139"/>
      <c r="M289" s="139"/>
      <c r="N289" s="139"/>
      <c r="O289" s="139"/>
      <c r="P289" s="139"/>
      <c r="Q289" s="139"/>
      <c r="R289" s="139"/>
      <c r="S289" s="139"/>
      <c r="T289" s="139"/>
      <c r="U289" s="139"/>
      <c r="V289" s="139"/>
    </row>
    <row r="290">
      <c r="A290" s="176"/>
      <c r="B290" s="173"/>
      <c r="C290" s="173"/>
      <c r="D290" s="173"/>
      <c r="E290" s="173"/>
      <c r="F290" s="176"/>
      <c r="G290" s="173"/>
      <c r="H290" s="173"/>
      <c r="I290" s="173"/>
      <c r="J290" s="173"/>
      <c r="K290" s="173"/>
      <c r="L290" s="126"/>
      <c r="M290" s="126"/>
      <c r="N290" s="126"/>
      <c r="O290" s="126"/>
      <c r="P290" s="126"/>
      <c r="Q290" s="126"/>
      <c r="R290" s="126"/>
      <c r="S290" s="126"/>
      <c r="T290" s="126"/>
      <c r="U290" s="126"/>
      <c r="V290" s="126"/>
    </row>
    <row r="291">
      <c r="A291" s="175"/>
      <c r="B291" s="174"/>
      <c r="C291" s="174"/>
      <c r="D291" s="174"/>
      <c r="E291" s="174"/>
      <c r="F291" s="175"/>
      <c r="G291" s="174"/>
      <c r="H291" s="174"/>
      <c r="I291" s="174"/>
      <c r="J291" s="174"/>
      <c r="K291" s="174"/>
      <c r="L291" s="139"/>
      <c r="M291" s="139"/>
      <c r="N291" s="139"/>
      <c r="O291" s="139"/>
      <c r="P291" s="139"/>
      <c r="Q291" s="139"/>
      <c r="R291" s="139"/>
      <c r="S291" s="139"/>
      <c r="T291" s="139"/>
      <c r="U291" s="139"/>
      <c r="V291" s="139"/>
    </row>
    <row r="292">
      <c r="A292" s="176"/>
      <c r="B292" s="173"/>
      <c r="C292" s="173"/>
      <c r="D292" s="173"/>
      <c r="E292" s="173"/>
      <c r="F292" s="176"/>
      <c r="G292" s="173"/>
      <c r="H292" s="173"/>
      <c r="I292" s="173"/>
      <c r="J292" s="173"/>
      <c r="K292" s="173"/>
      <c r="L292" s="126"/>
      <c r="M292" s="126"/>
      <c r="N292" s="126"/>
      <c r="O292" s="126"/>
      <c r="P292" s="126"/>
      <c r="Q292" s="126"/>
      <c r="R292" s="126"/>
      <c r="S292" s="126"/>
      <c r="T292" s="126"/>
      <c r="U292" s="126"/>
      <c r="V292" s="126"/>
    </row>
    <row r="293">
      <c r="A293" s="175"/>
      <c r="B293" s="174"/>
      <c r="C293" s="174"/>
      <c r="D293" s="174"/>
      <c r="E293" s="174"/>
      <c r="F293" s="175"/>
      <c r="G293" s="174"/>
      <c r="H293" s="174"/>
      <c r="I293" s="174"/>
      <c r="J293" s="174"/>
      <c r="K293" s="174"/>
      <c r="L293" s="139"/>
      <c r="M293" s="139"/>
      <c r="N293" s="139"/>
      <c r="O293" s="139"/>
      <c r="P293" s="139"/>
      <c r="Q293" s="139"/>
      <c r="R293" s="139"/>
      <c r="S293" s="139"/>
      <c r="T293" s="139"/>
      <c r="U293" s="139"/>
      <c r="V293" s="139"/>
    </row>
    <row r="294">
      <c r="A294" s="176"/>
      <c r="B294" s="173"/>
      <c r="C294" s="173"/>
      <c r="D294" s="173"/>
      <c r="E294" s="173"/>
      <c r="F294" s="176"/>
      <c r="G294" s="173"/>
      <c r="H294" s="173"/>
      <c r="I294" s="173"/>
      <c r="J294" s="173"/>
      <c r="K294" s="173"/>
      <c r="L294" s="126"/>
      <c r="M294" s="126"/>
      <c r="N294" s="126"/>
      <c r="O294" s="126"/>
      <c r="P294" s="126"/>
      <c r="Q294" s="126"/>
      <c r="R294" s="126"/>
      <c r="S294" s="126"/>
      <c r="T294" s="126"/>
      <c r="U294" s="126"/>
      <c r="V294" s="126"/>
    </row>
    <row r="295">
      <c r="A295" s="175"/>
      <c r="B295" s="174"/>
      <c r="C295" s="174"/>
      <c r="D295" s="174"/>
      <c r="E295" s="174"/>
      <c r="F295" s="175"/>
      <c r="G295" s="174"/>
      <c r="H295" s="174"/>
      <c r="I295" s="174"/>
      <c r="J295" s="174"/>
      <c r="K295" s="174"/>
      <c r="L295" s="139"/>
      <c r="M295" s="139"/>
      <c r="N295" s="139"/>
      <c r="O295" s="139"/>
      <c r="P295" s="139"/>
      <c r="Q295" s="139"/>
      <c r="R295" s="139"/>
      <c r="S295" s="139"/>
      <c r="T295" s="139"/>
      <c r="U295" s="139"/>
      <c r="V295" s="139"/>
    </row>
    <row r="296">
      <c r="A296" s="176"/>
      <c r="B296" s="173"/>
      <c r="C296" s="173"/>
      <c r="D296" s="173"/>
      <c r="E296" s="173"/>
      <c r="F296" s="176"/>
      <c r="G296" s="173"/>
      <c r="H296" s="173"/>
      <c r="I296" s="173"/>
      <c r="J296" s="173"/>
      <c r="K296" s="173"/>
      <c r="L296" s="126"/>
      <c r="M296" s="126"/>
      <c r="N296" s="126"/>
      <c r="O296" s="126"/>
      <c r="P296" s="126"/>
      <c r="Q296" s="126"/>
      <c r="R296" s="126"/>
      <c r="S296" s="126"/>
      <c r="T296" s="126"/>
      <c r="U296" s="126"/>
      <c r="V296" s="126"/>
    </row>
    <row r="297">
      <c r="A297" s="175"/>
      <c r="B297" s="174"/>
      <c r="C297" s="174"/>
      <c r="D297" s="174"/>
      <c r="E297" s="174"/>
      <c r="F297" s="175"/>
      <c r="G297" s="174"/>
      <c r="H297" s="174"/>
      <c r="I297" s="174"/>
      <c r="J297" s="174"/>
      <c r="K297" s="174"/>
      <c r="L297" s="139"/>
      <c r="M297" s="139"/>
      <c r="N297" s="139"/>
      <c r="O297" s="139"/>
      <c r="P297" s="139"/>
      <c r="Q297" s="139"/>
      <c r="R297" s="139"/>
      <c r="S297" s="139"/>
      <c r="T297" s="139"/>
      <c r="U297" s="139"/>
      <c r="V297" s="139"/>
    </row>
    <row r="298">
      <c r="A298" s="176"/>
      <c r="B298" s="173"/>
      <c r="C298" s="173"/>
      <c r="D298" s="173"/>
      <c r="E298" s="173"/>
      <c r="F298" s="176"/>
      <c r="G298" s="173"/>
      <c r="H298" s="173"/>
      <c r="I298" s="173"/>
      <c r="J298" s="173"/>
      <c r="K298" s="173"/>
      <c r="L298" s="126"/>
      <c r="M298" s="126"/>
      <c r="N298" s="126"/>
      <c r="O298" s="126"/>
      <c r="P298" s="126"/>
      <c r="Q298" s="126"/>
      <c r="R298" s="126"/>
      <c r="S298" s="126"/>
      <c r="T298" s="126"/>
      <c r="U298" s="126"/>
      <c r="V298" s="126"/>
    </row>
    <row r="299">
      <c r="A299" s="175"/>
      <c r="B299" s="174"/>
      <c r="C299" s="174"/>
      <c r="D299" s="174"/>
      <c r="E299" s="174"/>
      <c r="F299" s="175"/>
      <c r="G299" s="174"/>
      <c r="H299" s="174"/>
      <c r="I299" s="174"/>
      <c r="J299" s="174"/>
      <c r="K299" s="174"/>
      <c r="L299" s="139"/>
      <c r="M299" s="139"/>
      <c r="N299" s="139"/>
      <c r="O299" s="139"/>
      <c r="P299" s="139"/>
      <c r="Q299" s="139"/>
      <c r="R299" s="139"/>
      <c r="S299" s="139"/>
      <c r="T299" s="139"/>
      <c r="U299" s="139"/>
      <c r="V299" s="139"/>
    </row>
    <row r="300">
      <c r="A300" s="176"/>
      <c r="B300" s="173"/>
      <c r="C300" s="173"/>
      <c r="D300" s="173"/>
      <c r="E300" s="173"/>
      <c r="F300" s="176"/>
      <c r="G300" s="173"/>
      <c r="H300" s="173"/>
      <c r="I300" s="173"/>
      <c r="J300" s="173"/>
      <c r="K300" s="173"/>
      <c r="L300" s="126"/>
      <c r="M300" s="126"/>
      <c r="N300" s="126"/>
      <c r="O300" s="126"/>
      <c r="P300" s="126"/>
      <c r="Q300" s="126"/>
      <c r="R300" s="126"/>
      <c r="S300" s="126"/>
      <c r="T300" s="126"/>
      <c r="U300" s="126"/>
      <c r="V300" s="126"/>
    </row>
    <row r="301">
      <c r="A301" s="175"/>
      <c r="B301" s="174"/>
      <c r="C301" s="174"/>
      <c r="D301" s="174"/>
      <c r="E301" s="174"/>
      <c r="F301" s="175"/>
      <c r="G301" s="174"/>
      <c r="H301" s="174"/>
      <c r="I301" s="174"/>
      <c r="J301" s="174"/>
      <c r="K301" s="174"/>
      <c r="L301" s="139"/>
      <c r="M301" s="139"/>
      <c r="N301" s="139"/>
      <c r="O301" s="139"/>
      <c r="P301" s="139"/>
      <c r="Q301" s="139"/>
      <c r="R301" s="139"/>
      <c r="S301" s="139"/>
      <c r="T301" s="139"/>
      <c r="U301" s="139"/>
      <c r="V301" s="139"/>
    </row>
    <row r="302">
      <c r="A302" s="176"/>
      <c r="B302" s="173"/>
      <c r="C302" s="173"/>
      <c r="D302" s="173"/>
      <c r="E302" s="173"/>
      <c r="F302" s="176"/>
      <c r="G302" s="173"/>
      <c r="H302" s="173"/>
      <c r="I302" s="173"/>
      <c r="J302" s="173"/>
      <c r="K302" s="173"/>
      <c r="L302" s="126"/>
      <c r="M302" s="126"/>
      <c r="N302" s="126"/>
      <c r="O302" s="126"/>
      <c r="P302" s="126"/>
      <c r="Q302" s="126"/>
      <c r="R302" s="126"/>
      <c r="S302" s="126"/>
      <c r="T302" s="126"/>
      <c r="U302" s="126"/>
      <c r="V302" s="126"/>
    </row>
    <row r="303">
      <c r="A303" s="175"/>
      <c r="B303" s="174"/>
      <c r="C303" s="174"/>
      <c r="D303" s="174"/>
      <c r="E303" s="174"/>
      <c r="F303" s="175"/>
      <c r="G303" s="174"/>
      <c r="H303" s="174"/>
      <c r="I303" s="174"/>
      <c r="J303" s="174"/>
      <c r="K303" s="174"/>
      <c r="L303" s="139"/>
      <c r="M303" s="139"/>
      <c r="N303" s="139"/>
      <c r="O303" s="139"/>
      <c r="P303" s="139"/>
      <c r="Q303" s="139"/>
      <c r="R303" s="139"/>
      <c r="S303" s="139"/>
      <c r="T303" s="139"/>
      <c r="U303" s="139"/>
      <c r="V303" s="139"/>
    </row>
    <row r="304">
      <c r="A304" s="176"/>
      <c r="B304" s="173"/>
      <c r="C304" s="173"/>
      <c r="D304" s="173"/>
      <c r="E304" s="173"/>
      <c r="F304" s="176"/>
      <c r="G304" s="173"/>
      <c r="H304" s="173"/>
      <c r="I304" s="173"/>
      <c r="J304" s="173"/>
      <c r="K304" s="173"/>
      <c r="L304" s="126"/>
      <c r="M304" s="126"/>
      <c r="N304" s="126"/>
      <c r="O304" s="126"/>
      <c r="P304" s="126"/>
      <c r="Q304" s="126"/>
      <c r="R304" s="126"/>
      <c r="S304" s="126"/>
      <c r="T304" s="126"/>
      <c r="U304" s="126"/>
      <c r="V304" s="126"/>
    </row>
    <row r="305">
      <c r="A305" s="175"/>
      <c r="B305" s="174"/>
      <c r="C305" s="174"/>
      <c r="D305" s="174"/>
      <c r="E305" s="174"/>
      <c r="F305" s="175"/>
      <c r="G305" s="174"/>
      <c r="H305" s="174"/>
      <c r="I305" s="174"/>
      <c r="J305" s="174"/>
      <c r="K305" s="174"/>
      <c r="L305" s="139"/>
      <c r="M305" s="139"/>
      <c r="N305" s="139"/>
      <c r="O305" s="139"/>
      <c r="P305" s="139"/>
      <c r="Q305" s="139"/>
      <c r="R305" s="139"/>
      <c r="S305" s="139"/>
      <c r="T305" s="139"/>
      <c r="U305" s="139"/>
      <c r="V305" s="139"/>
    </row>
    <row r="306">
      <c r="A306" s="176"/>
      <c r="B306" s="173"/>
      <c r="C306" s="173"/>
      <c r="D306" s="173"/>
      <c r="E306" s="173"/>
      <c r="F306" s="176"/>
      <c r="G306" s="173"/>
      <c r="H306" s="173"/>
      <c r="I306" s="173"/>
      <c r="J306" s="173"/>
      <c r="K306" s="173"/>
      <c r="L306" s="126"/>
      <c r="M306" s="126"/>
      <c r="N306" s="126"/>
      <c r="O306" s="126"/>
      <c r="P306" s="126"/>
      <c r="Q306" s="126"/>
      <c r="R306" s="126"/>
      <c r="S306" s="126"/>
      <c r="T306" s="126"/>
      <c r="U306" s="126"/>
      <c r="V306" s="126"/>
    </row>
    <row r="307">
      <c r="A307" s="175"/>
      <c r="B307" s="174"/>
      <c r="C307" s="174"/>
      <c r="D307" s="174"/>
      <c r="E307" s="174"/>
      <c r="F307" s="175"/>
      <c r="G307" s="174"/>
      <c r="H307" s="174"/>
      <c r="I307" s="174"/>
      <c r="J307" s="174"/>
      <c r="K307" s="174"/>
      <c r="L307" s="139"/>
      <c r="M307" s="139"/>
      <c r="N307" s="139"/>
      <c r="O307" s="139"/>
      <c r="P307" s="139"/>
      <c r="Q307" s="139"/>
      <c r="R307" s="139"/>
      <c r="S307" s="139"/>
      <c r="T307" s="139"/>
      <c r="U307" s="139"/>
      <c r="V307" s="139"/>
    </row>
    <row r="308">
      <c r="A308" s="176"/>
      <c r="B308" s="173"/>
      <c r="C308" s="173"/>
      <c r="D308" s="173"/>
      <c r="E308" s="173"/>
      <c r="F308" s="176"/>
      <c r="G308" s="173"/>
      <c r="H308" s="173"/>
      <c r="I308" s="173"/>
      <c r="J308" s="173"/>
      <c r="K308" s="173"/>
      <c r="L308" s="126"/>
      <c r="M308" s="126"/>
      <c r="N308" s="126"/>
      <c r="O308" s="126"/>
      <c r="P308" s="126"/>
      <c r="Q308" s="126"/>
      <c r="R308" s="126"/>
      <c r="S308" s="126"/>
      <c r="T308" s="126"/>
      <c r="U308" s="126"/>
      <c r="V308" s="126"/>
    </row>
    <row r="309">
      <c r="A309" s="175"/>
      <c r="B309" s="174"/>
      <c r="C309" s="174"/>
      <c r="D309" s="174"/>
      <c r="E309" s="174"/>
      <c r="F309" s="175"/>
      <c r="G309" s="174"/>
      <c r="H309" s="174"/>
      <c r="I309" s="174"/>
      <c r="J309" s="174"/>
      <c r="K309" s="174"/>
      <c r="L309" s="139"/>
      <c r="M309" s="139"/>
      <c r="N309" s="139"/>
      <c r="O309" s="139"/>
      <c r="P309" s="139"/>
      <c r="Q309" s="139"/>
      <c r="R309" s="139"/>
      <c r="S309" s="139"/>
      <c r="T309" s="139"/>
      <c r="U309" s="139"/>
      <c r="V309" s="139"/>
    </row>
    <row r="310">
      <c r="A310" s="176"/>
      <c r="B310" s="173"/>
      <c r="C310" s="173"/>
      <c r="D310" s="173"/>
      <c r="E310" s="173"/>
      <c r="F310" s="176"/>
      <c r="G310" s="173"/>
      <c r="H310" s="173"/>
      <c r="I310" s="173"/>
      <c r="J310" s="173"/>
      <c r="K310" s="173"/>
      <c r="L310" s="126"/>
      <c r="M310" s="126"/>
      <c r="N310" s="126"/>
      <c r="O310" s="126"/>
      <c r="P310" s="126"/>
      <c r="Q310" s="126"/>
      <c r="R310" s="126"/>
      <c r="S310" s="126"/>
      <c r="T310" s="126"/>
      <c r="U310" s="126"/>
      <c r="V310" s="126"/>
    </row>
    <row r="311">
      <c r="A311" s="175"/>
      <c r="B311" s="174"/>
      <c r="C311" s="174"/>
      <c r="D311" s="174"/>
      <c r="E311" s="174"/>
      <c r="F311" s="175"/>
      <c r="G311" s="174"/>
      <c r="H311" s="174"/>
      <c r="I311" s="174"/>
      <c r="J311" s="174"/>
      <c r="K311" s="174"/>
      <c r="L311" s="139"/>
      <c r="M311" s="139"/>
      <c r="N311" s="139"/>
      <c r="O311" s="139"/>
      <c r="P311" s="139"/>
      <c r="Q311" s="139"/>
      <c r="R311" s="139"/>
      <c r="S311" s="139"/>
      <c r="T311" s="139"/>
      <c r="U311" s="139"/>
      <c r="V311" s="139"/>
    </row>
    <row r="312">
      <c r="A312" s="176"/>
      <c r="B312" s="173"/>
      <c r="C312" s="173"/>
      <c r="D312" s="173"/>
      <c r="E312" s="173"/>
      <c r="F312" s="176"/>
      <c r="G312" s="173"/>
      <c r="H312" s="173"/>
      <c r="I312" s="173"/>
      <c r="J312" s="173"/>
      <c r="K312" s="173"/>
      <c r="L312" s="126"/>
      <c r="M312" s="126"/>
      <c r="N312" s="126"/>
      <c r="O312" s="126"/>
      <c r="P312" s="126"/>
      <c r="Q312" s="126"/>
      <c r="R312" s="126"/>
      <c r="S312" s="126"/>
      <c r="T312" s="126"/>
      <c r="U312" s="126"/>
      <c r="V312" s="126"/>
    </row>
    <row r="313">
      <c r="A313" s="175"/>
      <c r="B313" s="174"/>
      <c r="C313" s="174"/>
      <c r="D313" s="174"/>
      <c r="E313" s="174"/>
      <c r="F313" s="175"/>
      <c r="G313" s="174"/>
      <c r="H313" s="174"/>
      <c r="I313" s="174"/>
      <c r="J313" s="174"/>
      <c r="K313" s="174"/>
      <c r="L313" s="139"/>
      <c r="M313" s="139"/>
      <c r="N313" s="139"/>
      <c r="O313" s="139"/>
      <c r="P313" s="139"/>
      <c r="Q313" s="139"/>
      <c r="R313" s="139"/>
      <c r="S313" s="139"/>
      <c r="T313" s="139"/>
      <c r="U313" s="139"/>
      <c r="V313" s="139"/>
    </row>
    <row r="314">
      <c r="A314" s="176"/>
      <c r="B314" s="173"/>
      <c r="C314" s="173"/>
      <c r="D314" s="173"/>
      <c r="E314" s="173"/>
      <c r="F314" s="176"/>
      <c r="G314" s="173"/>
      <c r="H314" s="173"/>
      <c r="I314" s="173"/>
      <c r="J314" s="173"/>
      <c r="K314" s="173"/>
      <c r="L314" s="126"/>
      <c r="M314" s="126"/>
      <c r="N314" s="126"/>
      <c r="O314" s="126"/>
      <c r="P314" s="126"/>
      <c r="Q314" s="126"/>
      <c r="R314" s="126"/>
      <c r="S314" s="126"/>
      <c r="T314" s="126"/>
      <c r="U314" s="126"/>
      <c r="V314" s="126"/>
    </row>
    <row r="315">
      <c r="A315" s="175"/>
      <c r="B315" s="174"/>
      <c r="C315" s="174"/>
      <c r="D315" s="174"/>
      <c r="E315" s="174"/>
      <c r="F315" s="175"/>
      <c r="G315" s="174"/>
      <c r="H315" s="174"/>
      <c r="I315" s="174"/>
      <c r="J315" s="174"/>
      <c r="K315" s="174"/>
      <c r="L315" s="139"/>
      <c r="M315" s="139"/>
      <c r="N315" s="139"/>
      <c r="O315" s="139"/>
      <c r="P315" s="139"/>
      <c r="Q315" s="139"/>
      <c r="R315" s="139"/>
      <c r="S315" s="139"/>
      <c r="T315" s="139"/>
      <c r="U315" s="139"/>
      <c r="V315" s="139"/>
    </row>
    <row r="316">
      <c r="A316" s="176"/>
      <c r="B316" s="173"/>
      <c r="C316" s="173"/>
      <c r="D316" s="173"/>
      <c r="E316" s="173"/>
      <c r="F316" s="176"/>
      <c r="G316" s="173"/>
      <c r="H316" s="173"/>
      <c r="I316" s="173"/>
      <c r="J316" s="173"/>
      <c r="K316" s="173"/>
      <c r="L316" s="126"/>
      <c r="M316" s="126"/>
      <c r="N316" s="126"/>
      <c r="O316" s="126"/>
      <c r="P316" s="126"/>
      <c r="Q316" s="126"/>
      <c r="R316" s="126"/>
      <c r="S316" s="126"/>
      <c r="T316" s="126"/>
      <c r="U316" s="126"/>
      <c r="V316" s="126"/>
    </row>
    <row r="317">
      <c r="A317" s="175"/>
      <c r="B317" s="174"/>
      <c r="C317" s="174"/>
      <c r="D317" s="174"/>
      <c r="E317" s="174"/>
      <c r="F317" s="175"/>
      <c r="G317" s="174"/>
      <c r="H317" s="174"/>
      <c r="I317" s="174"/>
      <c r="J317" s="174"/>
      <c r="K317" s="174"/>
      <c r="L317" s="139"/>
      <c r="M317" s="139"/>
      <c r="N317" s="139"/>
      <c r="O317" s="139"/>
      <c r="P317" s="139"/>
      <c r="Q317" s="139"/>
      <c r="R317" s="139"/>
      <c r="S317" s="139"/>
      <c r="T317" s="139"/>
      <c r="U317" s="139"/>
      <c r="V317" s="139"/>
    </row>
    <row r="318">
      <c r="A318" s="176"/>
      <c r="B318" s="173"/>
      <c r="C318" s="173"/>
      <c r="D318" s="173"/>
      <c r="E318" s="173"/>
      <c r="F318" s="176"/>
      <c r="G318" s="173"/>
      <c r="H318" s="173"/>
      <c r="I318" s="173"/>
      <c r="J318" s="173"/>
      <c r="K318" s="173"/>
      <c r="L318" s="126"/>
      <c r="M318" s="126"/>
      <c r="N318" s="126"/>
      <c r="O318" s="126"/>
      <c r="P318" s="126"/>
      <c r="Q318" s="126"/>
      <c r="R318" s="126"/>
      <c r="S318" s="126"/>
      <c r="T318" s="126"/>
      <c r="U318" s="126"/>
      <c r="V318" s="126"/>
    </row>
    <row r="319">
      <c r="A319" s="175"/>
      <c r="B319" s="174"/>
      <c r="C319" s="174"/>
      <c r="D319" s="174"/>
      <c r="E319" s="174"/>
      <c r="F319" s="175"/>
      <c r="G319" s="174"/>
      <c r="H319" s="174"/>
      <c r="I319" s="174"/>
      <c r="J319" s="174"/>
      <c r="K319" s="174"/>
      <c r="L319" s="139"/>
      <c r="M319" s="139"/>
      <c r="N319" s="139"/>
      <c r="O319" s="139"/>
      <c r="P319" s="139"/>
      <c r="Q319" s="139"/>
      <c r="R319" s="139"/>
      <c r="S319" s="139"/>
      <c r="T319" s="139"/>
      <c r="U319" s="139"/>
      <c r="V319" s="139"/>
    </row>
    <row r="320">
      <c r="A320" s="176"/>
      <c r="B320" s="173"/>
      <c r="C320" s="173"/>
      <c r="D320" s="173"/>
      <c r="E320" s="173"/>
      <c r="F320" s="176"/>
      <c r="G320" s="173"/>
      <c r="H320" s="173"/>
      <c r="I320" s="173"/>
      <c r="J320" s="173"/>
      <c r="K320" s="173"/>
      <c r="L320" s="126"/>
      <c r="M320" s="126"/>
      <c r="N320" s="126"/>
      <c r="O320" s="126"/>
      <c r="P320" s="126"/>
      <c r="Q320" s="126"/>
      <c r="R320" s="126"/>
      <c r="S320" s="126"/>
      <c r="T320" s="126"/>
      <c r="U320" s="126"/>
      <c r="V320" s="126"/>
    </row>
    <row r="321">
      <c r="A321" s="175"/>
      <c r="B321" s="174"/>
      <c r="C321" s="174"/>
      <c r="D321" s="174"/>
      <c r="E321" s="174"/>
      <c r="F321" s="175"/>
      <c r="G321" s="174"/>
      <c r="H321" s="174"/>
      <c r="I321" s="174"/>
      <c r="J321" s="174"/>
      <c r="K321" s="174"/>
      <c r="L321" s="139"/>
      <c r="M321" s="139"/>
      <c r="N321" s="139"/>
      <c r="O321" s="139"/>
      <c r="P321" s="139"/>
      <c r="Q321" s="139"/>
      <c r="R321" s="139"/>
      <c r="S321" s="139"/>
      <c r="T321" s="139"/>
      <c r="U321" s="139"/>
      <c r="V321" s="139"/>
    </row>
    <row r="322">
      <c r="A322" s="176"/>
      <c r="B322" s="173"/>
      <c r="C322" s="173"/>
      <c r="D322" s="173"/>
      <c r="E322" s="173"/>
      <c r="F322" s="176"/>
      <c r="G322" s="173"/>
      <c r="H322" s="173"/>
      <c r="I322" s="173"/>
      <c r="J322" s="173"/>
      <c r="K322" s="173"/>
      <c r="L322" s="126"/>
      <c r="M322" s="126"/>
      <c r="N322" s="126"/>
      <c r="O322" s="126"/>
      <c r="P322" s="126"/>
      <c r="Q322" s="126"/>
      <c r="R322" s="126"/>
      <c r="S322" s="126"/>
      <c r="T322" s="126"/>
      <c r="U322" s="126"/>
      <c r="V322" s="126"/>
    </row>
    <row r="323">
      <c r="A323" s="175"/>
      <c r="B323" s="174"/>
      <c r="C323" s="174"/>
      <c r="D323" s="174"/>
      <c r="E323" s="174"/>
      <c r="F323" s="175"/>
      <c r="G323" s="174"/>
      <c r="H323" s="174"/>
      <c r="I323" s="174"/>
      <c r="J323" s="174"/>
      <c r="K323" s="174"/>
      <c r="L323" s="139"/>
      <c r="M323" s="139"/>
      <c r="N323" s="139"/>
      <c r="O323" s="139"/>
      <c r="P323" s="139"/>
      <c r="Q323" s="139"/>
      <c r="R323" s="139"/>
      <c r="S323" s="139"/>
      <c r="T323" s="139"/>
      <c r="U323" s="139"/>
      <c r="V323" s="139"/>
    </row>
    <row r="324">
      <c r="A324" s="176"/>
      <c r="B324" s="173"/>
      <c r="C324" s="173"/>
      <c r="D324" s="173"/>
      <c r="E324" s="173"/>
      <c r="F324" s="176"/>
      <c r="G324" s="173"/>
      <c r="H324" s="173"/>
      <c r="I324" s="173"/>
      <c r="J324" s="173"/>
      <c r="K324" s="173"/>
      <c r="L324" s="126"/>
      <c r="M324" s="126"/>
      <c r="N324" s="126"/>
      <c r="O324" s="126"/>
      <c r="P324" s="126"/>
      <c r="Q324" s="126"/>
      <c r="R324" s="126"/>
      <c r="S324" s="126"/>
      <c r="T324" s="126"/>
      <c r="U324" s="126"/>
      <c r="V324" s="126"/>
    </row>
    <row r="325">
      <c r="A325" s="175"/>
      <c r="B325" s="174"/>
      <c r="C325" s="174"/>
      <c r="D325" s="174"/>
      <c r="E325" s="174"/>
      <c r="F325" s="175"/>
      <c r="G325" s="174"/>
      <c r="H325" s="174"/>
      <c r="I325" s="174"/>
      <c r="J325" s="174"/>
      <c r="K325" s="174"/>
      <c r="L325" s="139"/>
      <c r="M325" s="139"/>
      <c r="N325" s="139"/>
      <c r="O325" s="139"/>
      <c r="P325" s="139"/>
      <c r="Q325" s="139"/>
      <c r="R325" s="139"/>
      <c r="S325" s="139"/>
      <c r="T325" s="139"/>
      <c r="U325" s="139"/>
      <c r="V325" s="139"/>
    </row>
    <row r="326">
      <c r="A326" s="176"/>
      <c r="B326" s="173"/>
      <c r="C326" s="173"/>
      <c r="D326" s="173"/>
      <c r="E326" s="173"/>
      <c r="F326" s="176"/>
      <c r="G326" s="173"/>
      <c r="H326" s="173"/>
      <c r="I326" s="173"/>
      <c r="J326" s="173"/>
      <c r="K326" s="173"/>
      <c r="L326" s="126"/>
      <c r="M326" s="126"/>
      <c r="N326" s="126"/>
      <c r="O326" s="126"/>
      <c r="P326" s="126"/>
      <c r="Q326" s="126"/>
      <c r="R326" s="126"/>
      <c r="S326" s="126"/>
      <c r="T326" s="126"/>
      <c r="U326" s="126"/>
      <c r="V326" s="126"/>
    </row>
    <row r="327">
      <c r="A327" s="175"/>
      <c r="B327" s="174"/>
      <c r="C327" s="174"/>
      <c r="D327" s="174"/>
      <c r="E327" s="174"/>
      <c r="F327" s="175"/>
      <c r="G327" s="174"/>
      <c r="H327" s="174"/>
      <c r="I327" s="174"/>
      <c r="J327" s="174"/>
      <c r="K327" s="174"/>
      <c r="L327" s="139"/>
      <c r="M327" s="139"/>
      <c r="N327" s="139"/>
      <c r="O327" s="139"/>
      <c r="P327" s="139"/>
      <c r="Q327" s="139"/>
      <c r="R327" s="139"/>
      <c r="S327" s="139"/>
      <c r="T327" s="139"/>
      <c r="U327" s="139"/>
      <c r="V327" s="139"/>
    </row>
    <row r="328">
      <c r="A328" s="176"/>
      <c r="B328" s="173"/>
      <c r="C328" s="173"/>
      <c r="D328" s="173"/>
      <c r="E328" s="173"/>
      <c r="F328" s="176"/>
      <c r="G328" s="173"/>
      <c r="H328" s="173"/>
      <c r="I328" s="173"/>
      <c r="J328" s="173"/>
      <c r="K328" s="173"/>
      <c r="L328" s="126"/>
      <c r="M328" s="126"/>
      <c r="N328" s="126"/>
      <c r="O328" s="126"/>
      <c r="P328" s="126"/>
      <c r="Q328" s="126"/>
      <c r="R328" s="126"/>
      <c r="S328" s="126"/>
      <c r="T328" s="126"/>
      <c r="U328" s="126"/>
      <c r="V328" s="126"/>
    </row>
    <row r="329">
      <c r="A329" s="175"/>
      <c r="B329" s="174"/>
      <c r="C329" s="174"/>
      <c r="D329" s="174"/>
      <c r="E329" s="174"/>
      <c r="F329" s="175"/>
      <c r="G329" s="174"/>
      <c r="H329" s="174"/>
      <c r="I329" s="174"/>
      <c r="J329" s="174"/>
      <c r="K329" s="174"/>
      <c r="L329" s="139"/>
      <c r="M329" s="139"/>
      <c r="N329" s="139"/>
      <c r="O329" s="139"/>
      <c r="P329" s="139"/>
      <c r="Q329" s="139"/>
      <c r="R329" s="139"/>
      <c r="S329" s="139"/>
      <c r="T329" s="139"/>
      <c r="U329" s="139"/>
      <c r="V329" s="139"/>
    </row>
    <row r="330">
      <c r="A330" s="176"/>
      <c r="B330" s="173"/>
      <c r="C330" s="173"/>
      <c r="D330" s="173"/>
      <c r="E330" s="173"/>
      <c r="F330" s="176"/>
      <c r="G330" s="173"/>
      <c r="H330" s="173"/>
      <c r="I330" s="173"/>
      <c r="J330" s="173"/>
      <c r="K330" s="173"/>
      <c r="L330" s="126"/>
      <c r="M330" s="126"/>
      <c r="N330" s="126"/>
      <c r="O330" s="126"/>
      <c r="P330" s="126"/>
      <c r="Q330" s="126"/>
      <c r="R330" s="126"/>
      <c r="S330" s="126"/>
      <c r="T330" s="126"/>
      <c r="U330" s="126"/>
      <c r="V330" s="126"/>
    </row>
    <row r="331">
      <c r="A331" s="175"/>
      <c r="B331" s="174"/>
      <c r="C331" s="174"/>
      <c r="D331" s="174"/>
      <c r="E331" s="174"/>
      <c r="F331" s="175"/>
      <c r="G331" s="174"/>
      <c r="H331" s="174"/>
      <c r="I331" s="174"/>
      <c r="J331" s="174"/>
      <c r="K331" s="174"/>
      <c r="L331" s="139"/>
      <c r="M331" s="139"/>
      <c r="N331" s="139"/>
      <c r="O331" s="139"/>
      <c r="P331" s="139"/>
      <c r="Q331" s="139"/>
      <c r="R331" s="139"/>
      <c r="S331" s="139"/>
      <c r="T331" s="139"/>
      <c r="U331" s="139"/>
      <c r="V331" s="139"/>
    </row>
    <row r="332">
      <c r="A332" s="176"/>
      <c r="B332" s="173"/>
      <c r="C332" s="173"/>
      <c r="D332" s="173"/>
      <c r="E332" s="173"/>
      <c r="F332" s="176"/>
      <c r="G332" s="173"/>
      <c r="H332" s="173"/>
      <c r="I332" s="173"/>
      <c r="J332" s="173"/>
      <c r="K332" s="173"/>
      <c r="L332" s="126"/>
      <c r="M332" s="126"/>
      <c r="N332" s="126"/>
      <c r="O332" s="126"/>
      <c r="P332" s="126"/>
      <c r="Q332" s="126"/>
      <c r="R332" s="126"/>
      <c r="S332" s="126"/>
      <c r="T332" s="126"/>
      <c r="U332" s="126"/>
      <c r="V332" s="126"/>
    </row>
    <row r="333">
      <c r="A333" s="175"/>
      <c r="B333" s="174"/>
      <c r="C333" s="174"/>
      <c r="D333" s="174"/>
      <c r="E333" s="174"/>
      <c r="F333" s="175"/>
      <c r="G333" s="174"/>
      <c r="H333" s="174"/>
      <c r="I333" s="174"/>
      <c r="J333" s="174"/>
      <c r="K333" s="174"/>
      <c r="L333" s="139"/>
      <c r="M333" s="139"/>
      <c r="N333" s="139"/>
      <c r="O333" s="139"/>
      <c r="P333" s="139"/>
      <c r="Q333" s="139"/>
      <c r="R333" s="139"/>
      <c r="S333" s="139"/>
      <c r="T333" s="139"/>
      <c r="U333" s="139"/>
      <c r="V333" s="139"/>
    </row>
    <row r="334">
      <c r="A334" s="176"/>
      <c r="B334" s="173"/>
      <c r="C334" s="173"/>
      <c r="D334" s="173"/>
      <c r="E334" s="173"/>
      <c r="F334" s="176"/>
      <c r="G334" s="173"/>
      <c r="H334" s="173"/>
      <c r="I334" s="173"/>
      <c r="J334" s="173"/>
      <c r="K334" s="173"/>
      <c r="L334" s="126"/>
      <c r="M334" s="126"/>
      <c r="N334" s="126"/>
      <c r="O334" s="126"/>
      <c r="P334" s="126"/>
      <c r="Q334" s="126"/>
      <c r="R334" s="126"/>
      <c r="S334" s="126"/>
      <c r="T334" s="126"/>
      <c r="U334" s="126"/>
      <c r="V334" s="126"/>
    </row>
    <row r="335">
      <c r="A335" s="175"/>
      <c r="B335" s="174"/>
      <c r="C335" s="174"/>
      <c r="D335" s="174"/>
      <c r="E335" s="174"/>
      <c r="F335" s="175"/>
      <c r="G335" s="174"/>
      <c r="H335" s="174"/>
      <c r="I335" s="174"/>
      <c r="J335" s="174"/>
      <c r="K335" s="174"/>
      <c r="L335" s="139"/>
      <c r="M335" s="139"/>
      <c r="N335" s="139"/>
      <c r="O335" s="139"/>
      <c r="P335" s="139"/>
      <c r="Q335" s="139"/>
      <c r="R335" s="139"/>
      <c r="S335" s="139"/>
      <c r="T335" s="139"/>
      <c r="U335" s="139"/>
      <c r="V335" s="139"/>
    </row>
    <row r="336">
      <c r="A336" s="176"/>
      <c r="B336" s="173"/>
      <c r="C336" s="173"/>
      <c r="D336" s="173"/>
      <c r="E336" s="173"/>
      <c r="F336" s="176"/>
      <c r="G336" s="173"/>
      <c r="H336" s="173"/>
      <c r="I336" s="173"/>
      <c r="J336" s="173"/>
      <c r="K336" s="173"/>
      <c r="L336" s="126"/>
      <c r="M336" s="126"/>
      <c r="N336" s="126"/>
      <c r="O336" s="126"/>
      <c r="P336" s="126"/>
      <c r="Q336" s="126"/>
      <c r="R336" s="126"/>
      <c r="S336" s="126"/>
      <c r="T336" s="126"/>
      <c r="U336" s="126"/>
      <c r="V336" s="126"/>
    </row>
    <row r="337">
      <c r="A337" s="175"/>
      <c r="B337" s="174"/>
      <c r="C337" s="174"/>
      <c r="D337" s="174"/>
      <c r="E337" s="174"/>
      <c r="F337" s="175"/>
      <c r="G337" s="174"/>
      <c r="H337" s="174"/>
      <c r="I337" s="174"/>
      <c r="J337" s="174"/>
      <c r="K337" s="174"/>
      <c r="L337" s="139"/>
      <c r="M337" s="139"/>
      <c r="N337" s="139"/>
      <c r="O337" s="139"/>
      <c r="P337" s="139"/>
      <c r="Q337" s="139"/>
      <c r="R337" s="139"/>
      <c r="S337" s="139"/>
      <c r="T337" s="139"/>
      <c r="U337" s="139"/>
      <c r="V337" s="139"/>
    </row>
    <row r="338">
      <c r="A338" s="176"/>
      <c r="B338" s="173"/>
      <c r="C338" s="173"/>
      <c r="D338" s="173"/>
      <c r="E338" s="173"/>
      <c r="F338" s="176"/>
      <c r="G338" s="173"/>
      <c r="H338" s="173"/>
      <c r="I338" s="173"/>
      <c r="J338" s="173"/>
      <c r="K338" s="173"/>
      <c r="L338" s="126"/>
      <c r="M338" s="126"/>
      <c r="N338" s="126"/>
      <c r="O338" s="126"/>
      <c r="P338" s="126"/>
      <c r="Q338" s="126"/>
      <c r="R338" s="126"/>
      <c r="S338" s="126"/>
      <c r="T338" s="126"/>
      <c r="U338" s="126"/>
      <c r="V338" s="126"/>
    </row>
    <row r="339">
      <c r="A339" s="175"/>
      <c r="B339" s="174"/>
      <c r="C339" s="174"/>
      <c r="D339" s="174"/>
      <c r="E339" s="174"/>
      <c r="F339" s="175"/>
      <c r="G339" s="174"/>
      <c r="H339" s="174"/>
      <c r="I339" s="174"/>
      <c r="J339" s="174"/>
      <c r="K339" s="174"/>
      <c r="L339" s="139"/>
      <c r="M339" s="139"/>
      <c r="N339" s="139"/>
      <c r="O339" s="139"/>
      <c r="P339" s="139"/>
      <c r="Q339" s="139"/>
      <c r="R339" s="139"/>
      <c r="S339" s="139"/>
      <c r="T339" s="139"/>
      <c r="U339" s="139"/>
      <c r="V339" s="139"/>
    </row>
    <row r="340">
      <c r="A340" s="176"/>
      <c r="B340" s="173"/>
      <c r="C340" s="173"/>
      <c r="D340" s="173"/>
      <c r="E340" s="173"/>
      <c r="F340" s="176"/>
      <c r="G340" s="173"/>
      <c r="H340" s="173"/>
      <c r="I340" s="173"/>
      <c r="J340" s="173"/>
      <c r="K340" s="173"/>
      <c r="L340" s="126"/>
      <c r="M340" s="126"/>
      <c r="N340" s="126"/>
      <c r="O340" s="126"/>
      <c r="P340" s="126"/>
      <c r="Q340" s="126"/>
      <c r="R340" s="126"/>
      <c r="S340" s="126"/>
      <c r="T340" s="126"/>
      <c r="U340" s="126"/>
      <c r="V340" s="126"/>
    </row>
    <row r="341">
      <c r="A341" s="175"/>
      <c r="B341" s="174"/>
      <c r="C341" s="174"/>
      <c r="D341" s="174"/>
      <c r="E341" s="174"/>
      <c r="F341" s="175"/>
      <c r="G341" s="174"/>
      <c r="H341" s="174"/>
      <c r="I341" s="174"/>
      <c r="J341" s="174"/>
      <c r="K341" s="174"/>
      <c r="L341" s="139"/>
      <c r="M341" s="139"/>
      <c r="N341" s="139"/>
      <c r="O341" s="139"/>
      <c r="P341" s="139"/>
      <c r="Q341" s="139"/>
      <c r="R341" s="139"/>
      <c r="S341" s="139"/>
      <c r="T341" s="139"/>
      <c r="U341" s="139"/>
      <c r="V341" s="139"/>
    </row>
    <row r="342">
      <c r="A342" s="176"/>
      <c r="B342" s="173"/>
      <c r="C342" s="173"/>
      <c r="D342" s="173"/>
      <c r="E342" s="173"/>
      <c r="F342" s="176"/>
      <c r="G342" s="173"/>
      <c r="H342" s="173"/>
      <c r="I342" s="173"/>
      <c r="J342" s="173"/>
      <c r="K342" s="173"/>
      <c r="L342" s="126"/>
      <c r="M342" s="126"/>
      <c r="N342" s="126"/>
      <c r="O342" s="126"/>
      <c r="P342" s="126"/>
      <c r="Q342" s="126"/>
      <c r="R342" s="126"/>
      <c r="S342" s="126"/>
      <c r="T342" s="126"/>
      <c r="U342" s="126"/>
      <c r="V342" s="126"/>
    </row>
    <row r="343">
      <c r="A343" s="175"/>
      <c r="B343" s="174"/>
      <c r="C343" s="174"/>
      <c r="D343" s="174"/>
      <c r="E343" s="174"/>
      <c r="F343" s="175"/>
      <c r="G343" s="174"/>
      <c r="H343" s="174"/>
      <c r="I343" s="174"/>
      <c r="J343" s="174"/>
      <c r="K343" s="174"/>
      <c r="L343" s="139"/>
      <c r="M343" s="139"/>
      <c r="N343" s="139"/>
      <c r="O343" s="139"/>
      <c r="P343" s="139"/>
      <c r="Q343" s="139"/>
      <c r="R343" s="139"/>
      <c r="S343" s="139"/>
      <c r="T343" s="139"/>
      <c r="U343" s="139"/>
      <c r="V343" s="139"/>
    </row>
    <row r="344">
      <c r="A344" s="176"/>
      <c r="B344" s="173"/>
      <c r="C344" s="173"/>
      <c r="D344" s="173"/>
      <c r="E344" s="173"/>
      <c r="F344" s="176"/>
      <c r="G344" s="173"/>
      <c r="H344" s="173"/>
      <c r="I344" s="173"/>
      <c r="J344" s="173"/>
      <c r="K344" s="173"/>
      <c r="L344" s="126"/>
      <c r="M344" s="126"/>
      <c r="N344" s="126"/>
      <c r="O344" s="126"/>
      <c r="P344" s="126"/>
      <c r="Q344" s="126"/>
      <c r="R344" s="126"/>
      <c r="S344" s="126"/>
      <c r="T344" s="126"/>
      <c r="U344" s="126"/>
      <c r="V344" s="126"/>
    </row>
    <row r="345">
      <c r="A345" s="175"/>
      <c r="B345" s="174"/>
      <c r="C345" s="174"/>
      <c r="D345" s="174"/>
      <c r="E345" s="174"/>
      <c r="F345" s="175"/>
      <c r="G345" s="174"/>
      <c r="H345" s="174"/>
      <c r="I345" s="174"/>
      <c r="J345" s="174"/>
      <c r="K345" s="174"/>
      <c r="L345" s="139"/>
      <c r="M345" s="139"/>
      <c r="N345" s="139"/>
      <c r="O345" s="139"/>
      <c r="P345" s="139"/>
      <c r="Q345" s="139"/>
      <c r="R345" s="139"/>
      <c r="S345" s="139"/>
      <c r="T345" s="139"/>
      <c r="U345" s="139"/>
      <c r="V345" s="139"/>
    </row>
    <row r="346">
      <c r="A346" s="176"/>
      <c r="B346" s="173"/>
      <c r="C346" s="173"/>
      <c r="D346" s="173"/>
      <c r="E346" s="173"/>
      <c r="F346" s="176"/>
      <c r="G346" s="173"/>
      <c r="H346" s="173"/>
      <c r="I346" s="173"/>
      <c r="J346" s="173"/>
      <c r="K346" s="173"/>
      <c r="L346" s="126"/>
      <c r="M346" s="126"/>
      <c r="N346" s="126"/>
      <c r="O346" s="126"/>
      <c r="P346" s="126"/>
      <c r="Q346" s="126"/>
      <c r="R346" s="126"/>
      <c r="S346" s="126"/>
      <c r="T346" s="126"/>
      <c r="U346" s="126"/>
      <c r="V346" s="126"/>
    </row>
    <row r="347">
      <c r="A347" s="175"/>
      <c r="B347" s="174"/>
      <c r="C347" s="174"/>
      <c r="D347" s="174"/>
      <c r="E347" s="174"/>
      <c r="F347" s="175"/>
      <c r="G347" s="174"/>
      <c r="H347" s="174"/>
      <c r="I347" s="174"/>
      <c r="J347" s="174"/>
      <c r="K347" s="174"/>
      <c r="L347" s="139"/>
      <c r="M347" s="139"/>
      <c r="N347" s="139"/>
      <c r="O347" s="139"/>
      <c r="P347" s="139"/>
      <c r="Q347" s="139"/>
      <c r="R347" s="139"/>
      <c r="S347" s="139"/>
      <c r="T347" s="139"/>
      <c r="U347" s="139"/>
      <c r="V347" s="139"/>
    </row>
    <row r="348">
      <c r="A348" s="176"/>
      <c r="B348" s="173"/>
      <c r="C348" s="173"/>
      <c r="D348" s="173"/>
      <c r="E348" s="173"/>
      <c r="F348" s="176"/>
      <c r="G348" s="173"/>
      <c r="H348" s="173"/>
      <c r="I348" s="173"/>
      <c r="J348" s="173"/>
      <c r="K348" s="173"/>
      <c r="L348" s="126"/>
      <c r="M348" s="126"/>
      <c r="N348" s="126"/>
      <c r="O348" s="126"/>
      <c r="P348" s="126"/>
      <c r="Q348" s="126"/>
      <c r="R348" s="126"/>
      <c r="S348" s="126"/>
      <c r="T348" s="126"/>
      <c r="U348" s="126"/>
      <c r="V348" s="126"/>
    </row>
    <row r="349">
      <c r="A349" s="175"/>
      <c r="B349" s="174"/>
      <c r="C349" s="174"/>
      <c r="D349" s="174"/>
      <c r="E349" s="174"/>
      <c r="F349" s="175"/>
      <c r="G349" s="174"/>
      <c r="H349" s="174"/>
      <c r="I349" s="174"/>
      <c r="J349" s="174"/>
      <c r="K349" s="174"/>
      <c r="L349" s="139"/>
      <c r="M349" s="139"/>
      <c r="N349" s="139"/>
      <c r="O349" s="139"/>
      <c r="P349" s="139"/>
      <c r="Q349" s="139"/>
      <c r="R349" s="139"/>
      <c r="S349" s="139"/>
      <c r="T349" s="139"/>
      <c r="U349" s="139"/>
      <c r="V349" s="139"/>
    </row>
    <row r="350">
      <c r="A350" s="176"/>
      <c r="B350" s="173"/>
      <c r="C350" s="173"/>
      <c r="D350" s="173"/>
      <c r="E350" s="173"/>
      <c r="F350" s="176"/>
      <c r="G350" s="173"/>
      <c r="H350" s="173"/>
      <c r="I350" s="173"/>
      <c r="J350" s="173"/>
      <c r="K350" s="173"/>
      <c r="L350" s="126"/>
      <c r="M350" s="126"/>
      <c r="N350" s="126"/>
      <c r="O350" s="126"/>
      <c r="P350" s="126"/>
      <c r="Q350" s="126"/>
      <c r="R350" s="126"/>
      <c r="S350" s="126"/>
      <c r="T350" s="126"/>
      <c r="U350" s="126"/>
      <c r="V350" s="126"/>
    </row>
    <row r="351">
      <c r="A351" s="175"/>
      <c r="B351" s="174"/>
      <c r="C351" s="174"/>
      <c r="D351" s="174"/>
      <c r="E351" s="174"/>
      <c r="F351" s="175"/>
      <c r="G351" s="174"/>
      <c r="H351" s="174"/>
      <c r="I351" s="174"/>
      <c r="J351" s="174"/>
      <c r="K351" s="174"/>
      <c r="L351" s="139"/>
      <c r="M351" s="139"/>
      <c r="N351" s="139"/>
      <c r="O351" s="139"/>
      <c r="P351" s="139"/>
      <c r="Q351" s="139"/>
      <c r="R351" s="139"/>
      <c r="S351" s="139"/>
      <c r="T351" s="139"/>
      <c r="U351" s="139"/>
      <c r="V351" s="139"/>
    </row>
    <row r="352">
      <c r="A352" s="176"/>
      <c r="B352" s="173"/>
      <c r="C352" s="173"/>
      <c r="D352" s="173"/>
      <c r="E352" s="173"/>
      <c r="F352" s="176"/>
      <c r="G352" s="173"/>
      <c r="H352" s="173"/>
      <c r="I352" s="173"/>
      <c r="J352" s="173"/>
      <c r="K352" s="173"/>
      <c r="L352" s="126"/>
      <c r="M352" s="126"/>
      <c r="N352" s="126"/>
      <c r="O352" s="126"/>
      <c r="P352" s="126"/>
      <c r="Q352" s="126"/>
      <c r="R352" s="126"/>
      <c r="S352" s="126"/>
      <c r="T352" s="126"/>
      <c r="U352" s="126"/>
      <c r="V352" s="126"/>
    </row>
    <row r="353">
      <c r="A353" s="175"/>
      <c r="B353" s="174"/>
      <c r="C353" s="174"/>
      <c r="D353" s="174"/>
      <c r="E353" s="174"/>
      <c r="F353" s="175"/>
      <c r="G353" s="174"/>
      <c r="H353" s="174"/>
      <c r="I353" s="174"/>
      <c r="J353" s="174"/>
      <c r="K353" s="174"/>
      <c r="L353" s="139"/>
      <c r="M353" s="139"/>
      <c r="N353" s="139"/>
      <c r="O353" s="139"/>
      <c r="P353" s="139"/>
      <c r="Q353" s="139"/>
      <c r="R353" s="139"/>
      <c r="S353" s="139"/>
      <c r="T353" s="139"/>
      <c r="U353" s="139"/>
      <c r="V353" s="139"/>
    </row>
    <row r="354">
      <c r="A354" s="176"/>
      <c r="B354" s="173"/>
      <c r="C354" s="173"/>
      <c r="D354" s="173"/>
      <c r="E354" s="173"/>
      <c r="F354" s="176"/>
      <c r="G354" s="173"/>
      <c r="H354" s="173"/>
      <c r="I354" s="173"/>
      <c r="J354" s="173"/>
      <c r="K354" s="173"/>
      <c r="L354" s="126"/>
      <c r="M354" s="126"/>
      <c r="N354" s="126"/>
      <c r="O354" s="126"/>
      <c r="P354" s="126"/>
      <c r="Q354" s="126"/>
      <c r="R354" s="126"/>
      <c r="S354" s="126"/>
      <c r="T354" s="126"/>
      <c r="U354" s="126"/>
      <c r="V354" s="126"/>
    </row>
    <row r="355">
      <c r="A355" s="175"/>
      <c r="B355" s="174"/>
      <c r="C355" s="174"/>
      <c r="D355" s="174"/>
      <c r="E355" s="174"/>
      <c r="F355" s="175"/>
      <c r="G355" s="174"/>
      <c r="H355" s="174"/>
      <c r="I355" s="174"/>
      <c r="J355" s="174"/>
      <c r="K355" s="174"/>
      <c r="L355" s="139"/>
      <c r="M355" s="139"/>
      <c r="N355" s="139"/>
      <c r="O355" s="139"/>
      <c r="P355" s="139"/>
      <c r="Q355" s="139"/>
      <c r="R355" s="139"/>
      <c r="S355" s="139"/>
      <c r="T355" s="139"/>
      <c r="U355" s="139"/>
      <c r="V355" s="139"/>
    </row>
    <row r="356">
      <c r="A356" s="176"/>
      <c r="B356" s="173"/>
      <c r="C356" s="173"/>
      <c r="D356" s="173"/>
      <c r="E356" s="173"/>
      <c r="F356" s="176"/>
      <c r="G356" s="173"/>
      <c r="H356" s="173"/>
      <c r="I356" s="173"/>
      <c r="J356" s="173"/>
      <c r="K356" s="173"/>
      <c r="L356" s="126"/>
      <c r="M356" s="126"/>
      <c r="N356" s="126"/>
      <c r="O356" s="126"/>
      <c r="P356" s="126"/>
      <c r="Q356" s="126"/>
      <c r="R356" s="126"/>
      <c r="S356" s="126"/>
      <c r="T356" s="126"/>
      <c r="U356" s="126"/>
      <c r="V356" s="126"/>
    </row>
    <row r="357">
      <c r="A357" s="175"/>
      <c r="B357" s="174"/>
      <c r="C357" s="174"/>
      <c r="D357" s="174"/>
      <c r="E357" s="174"/>
      <c r="F357" s="175"/>
      <c r="G357" s="174"/>
      <c r="H357" s="174"/>
      <c r="I357" s="174"/>
      <c r="J357" s="174"/>
      <c r="K357" s="174"/>
      <c r="L357" s="139"/>
      <c r="M357" s="139"/>
      <c r="N357" s="139"/>
      <c r="O357" s="139"/>
      <c r="P357" s="139"/>
      <c r="Q357" s="139"/>
      <c r="R357" s="139"/>
      <c r="S357" s="139"/>
      <c r="T357" s="139"/>
      <c r="U357" s="139"/>
      <c r="V357" s="139"/>
    </row>
    <row r="358">
      <c r="A358" s="176"/>
      <c r="B358" s="173"/>
      <c r="C358" s="173"/>
      <c r="D358" s="173"/>
      <c r="E358" s="173"/>
      <c r="F358" s="176"/>
      <c r="G358" s="173"/>
      <c r="H358" s="173"/>
      <c r="I358" s="173"/>
      <c r="J358" s="173"/>
      <c r="K358" s="173"/>
      <c r="L358" s="126"/>
      <c r="M358" s="126"/>
      <c r="N358" s="126"/>
      <c r="O358" s="126"/>
      <c r="P358" s="126"/>
      <c r="Q358" s="126"/>
      <c r="R358" s="126"/>
      <c r="S358" s="126"/>
      <c r="T358" s="126"/>
      <c r="U358" s="126"/>
      <c r="V358" s="126"/>
    </row>
    <row r="359">
      <c r="A359" s="175"/>
      <c r="B359" s="174"/>
      <c r="C359" s="174"/>
      <c r="D359" s="174"/>
      <c r="E359" s="174"/>
      <c r="F359" s="175"/>
      <c r="G359" s="174"/>
      <c r="H359" s="174"/>
      <c r="I359" s="174"/>
      <c r="J359" s="174"/>
      <c r="K359" s="174"/>
      <c r="L359" s="139"/>
      <c r="M359" s="139"/>
      <c r="N359" s="139"/>
      <c r="O359" s="139"/>
      <c r="P359" s="139"/>
      <c r="Q359" s="139"/>
      <c r="R359" s="139"/>
      <c r="S359" s="139"/>
      <c r="T359" s="139"/>
      <c r="U359" s="139"/>
      <c r="V359" s="139"/>
    </row>
    <row r="360">
      <c r="A360" s="176"/>
      <c r="B360" s="173"/>
      <c r="C360" s="173"/>
      <c r="D360" s="173"/>
      <c r="E360" s="173"/>
      <c r="F360" s="176"/>
      <c r="G360" s="173"/>
      <c r="H360" s="173"/>
      <c r="I360" s="173"/>
      <c r="J360" s="173"/>
      <c r="K360" s="173"/>
      <c r="L360" s="126"/>
      <c r="M360" s="126"/>
      <c r="N360" s="126"/>
      <c r="O360" s="126"/>
      <c r="P360" s="126"/>
      <c r="Q360" s="126"/>
      <c r="R360" s="126"/>
      <c r="S360" s="126"/>
      <c r="T360" s="126"/>
      <c r="U360" s="126"/>
      <c r="V360" s="126"/>
    </row>
    <row r="361">
      <c r="A361" s="175"/>
      <c r="B361" s="174"/>
      <c r="C361" s="174"/>
      <c r="D361" s="174"/>
      <c r="E361" s="174"/>
      <c r="F361" s="175"/>
      <c r="G361" s="174"/>
      <c r="H361" s="174"/>
      <c r="I361" s="174"/>
      <c r="J361" s="174"/>
      <c r="K361" s="174"/>
      <c r="L361" s="139"/>
      <c r="M361" s="139"/>
      <c r="N361" s="139"/>
      <c r="O361" s="139"/>
      <c r="P361" s="139"/>
      <c r="Q361" s="139"/>
      <c r="R361" s="139"/>
      <c r="S361" s="139"/>
      <c r="T361" s="139"/>
      <c r="U361" s="139"/>
      <c r="V361" s="139"/>
    </row>
    <row r="362">
      <c r="A362" s="176"/>
      <c r="B362" s="173"/>
      <c r="C362" s="173"/>
      <c r="D362" s="173"/>
      <c r="E362" s="173"/>
      <c r="F362" s="176"/>
      <c r="G362" s="173"/>
      <c r="H362" s="173"/>
      <c r="I362" s="173"/>
      <c r="J362" s="173"/>
      <c r="K362" s="173"/>
      <c r="L362" s="126"/>
      <c r="M362" s="126"/>
      <c r="N362" s="126"/>
      <c r="O362" s="126"/>
      <c r="P362" s="126"/>
      <c r="Q362" s="126"/>
      <c r="R362" s="126"/>
      <c r="S362" s="126"/>
      <c r="T362" s="126"/>
      <c r="U362" s="126"/>
      <c r="V362" s="126"/>
    </row>
    <row r="363">
      <c r="A363" s="175"/>
      <c r="B363" s="174"/>
      <c r="C363" s="174"/>
      <c r="D363" s="174"/>
      <c r="E363" s="174"/>
      <c r="F363" s="175"/>
      <c r="G363" s="174"/>
      <c r="H363" s="174"/>
      <c r="I363" s="174"/>
      <c r="J363" s="174"/>
      <c r="K363" s="174"/>
      <c r="L363" s="139"/>
      <c r="M363" s="139"/>
      <c r="N363" s="139"/>
      <c r="O363" s="139"/>
      <c r="P363" s="139"/>
      <c r="Q363" s="139"/>
      <c r="R363" s="139"/>
      <c r="S363" s="139"/>
      <c r="T363" s="139"/>
      <c r="U363" s="139"/>
      <c r="V363" s="139"/>
    </row>
    <row r="364">
      <c r="A364" s="176"/>
      <c r="B364" s="173"/>
      <c r="C364" s="173"/>
      <c r="D364" s="173"/>
      <c r="E364" s="173"/>
      <c r="F364" s="176"/>
      <c r="G364" s="173"/>
      <c r="H364" s="173"/>
      <c r="I364" s="173"/>
      <c r="J364" s="173"/>
      <c r="K364" s="173"/>
      <c r="L364" s="126"/>
      <c r="M364" s="126"/>
      <c r="N364" s="126"/>
      <c r="O364" s="126"/>
      <c r="P364" s="126"/>
      <c r="Q364" s="126"/>
      <c r="R364" s="126"/>
      <c r="S364" s="126"/>
      <c r="T364" s="126"/>
      <c r="U364" s="126"/>
      <c r="V364" s="126"/>
    </row>
    <row r="365">
      <c r="A365" s="175"/>
      <c r="B365" s="174"/>
      <c r="C365" s="174"/>
      <c r="D365" s="174"/>
      <c r="E365" s="174"/>
      <c r="F365" s="175"/>
      <c r="G365" s="174"/>
      <c r="H365" s="174"/>
      <c r="I365" s="174"/>
      <c r="J365" s="174"/>
      <c r="K365" s="174"/>
      <c r="L365" s="139"/>
      <c r="M365" s="139"/>
      <c r="N365" s="139"/>
      <c r="O365" s="139"/>
      <c r="P365" s="139"/>
      <c r="Q365" s="139"/>
      <c r="R365" s="139"/>
      <c r="S365" s="139"/>
      <c r="T365" s="139"/>
      <c r="U365" s="139"/>
      <c r="V365" s="139"/>
    </row>
    <row r="366">
      <c r="A366" s="176"/>
      <c r="B366" s="173"/>
      <c r="C366" s="173"/>
      <c r="D366" s="173"/>
      <c r="E366" s="173"/>
      <c r="F366" s="176"/>
      <c r="G366" s="173"/>
      <c r="H366" s="173"/>
      <c r="I366" s="173"/>
      <c r="J366" s="173"/>
      <c r="K366" s="173"/>
      <c r="L366" s="126"/>
      <c r="M366" s="126"/>
      <c r="N366" s="126"/>
      <c r="O366" s="126"/>
      <c r="P366" s="126"/>
      <c r="Q366" s="126"/>
      <c r="R366" s="126"/>
      <c r="S366" s="126"/>
      <c r="T366" s="126"/>
      <c r="U366" s="126"/>
      <c r="V366" s="126"/>
    </row>
    <row r="367">
      <c r="A367" s="175"/>
      <c r="B367" s="174"/>
      <c r="C367" s="174"/>
      <c r="D367" s="174"/>
      <c r="E367" s="174"/>
      <c r="F367" s="175"/>
      <c r="G367" s="174"/>
      <c r="H367" s="174"/>
      <c r="I367" s="174"/>
      <c r="J367" s="174"/>
      <c r="K367" s="174"/>
      <c r="L367" s="139"/>
      <c r="M367" s="139"/>
      <c r="N367" s="139"/>
      <c r="O367" s="139"/>
      <c r="P367" s="139"/>
      <c r="Q367" s="139"/>
      <c r="R367" s="139"/>
      <c r="S367" s="139"/>
      <c r="T367" s="139"/>
      <c r="U367" s="139"/>
      <c r="V367" s="139"/>
    </row>
    <row r="368">
      <c r="A368" s="176"/>
      <c r="B368" s="173"/>
      <c r="C368" s="173"/>
      <c r="D368" s="173"/>
      <c r="E368" s="173"/>
      <c r="F368" s="176"/>
      <c r="G368" s="173"/>
      <c r="H368" s="173"/>
      <c r="I368" s="173"/>
      <c r="J368" s="173"/>
      <c r="K368" s="173"/>
      <c r="L368" s="126"/>
      <c r="M368" s="126"/>
      <c r="N368" s="126"/>
      <c r="O368" s="126"/>
      <c r="P368" s="126"/>
      <c r="Q368" s="126"/>
      <c r="R368" s="126"/>
      <c r="S368" s="126"/>
      <c r="T368" s="126"/>
      <c r="U368" s="126"/>
      <c r="V368" s="126"/>
    </row>
    <row r="369">
      <c r="A369" s="175"/>
      <c r="B369" s="174"/>
      <c r="C369" s="174"/>
      <c r="D369" s="174"/>
      <c r="E369" s="174"/>
      <c r="F369" s="175"/>
      <c r="G369" s="174"/>
      <c r="H369" s="174"/>
      <c r="I369" s="174"/>
      <c r="J369" s="174"/>
      <c r="K369" s="174"/>
      <c r="L369" s="139"/>
      <c r="M369" s="139"/>
      <c r="N369" s="139"/>
      <c r="O369" s="139"/>
      <c r="P369" s="139"/>
      <c r="Q369" s="139"/>
      <c r="R369" s="139"/>
      <c r="S369" s="139"/>
      <c r="T369" s="139"/>
      <c r="U369" s="139"/>
      <c r="V369" s="139"/>
    </row>
    <row r="370">
      <c r="A370" s="176"/>
      <c r="B370" s="173"/>
      <c r="C370" s="173"/>
      <c r="D370" s="173"/>
      <c r="E370" s="173"/>
      <c r="F370" s="176"/>
      <c r="G370" s="173"/>
      <c r="H370" s="173"/>
      <c r="I370" s="173"/>
      <c r="J370" s="173"/>
      <c r="K370" s="173"/>
      <c r="L370" s="126"/>
      <c r="M370" s="126"/>
      <c r="N370" s="126"/>
      <c r="O370" s="126"/>
      <c r="P370" s="126"/>
      <c r="Q370" s="126"/>
      <c r="R370" s="126"/>
      <c r="S370" s="126"/>
      <c r="T370" s="126"/>
      <c r="U370" s="126"/>
      <c r="V370" s="126"/>
    </row>
    <row r="371">
      <c r="A371" s="175"/>
      <c r="B371" s="174"/>
      <c r="C371" s="174"/>
      <c r="D371" s="174"/>
      <c r="E371" s="174"/>
      <c r="F371" s="175"/>
      <c r="G371" s="174"/>
      <c r="H371" s="174"/>
      <c r="I371" s="174"/>
      <c r="J371" s="174"/>
      <c r="K371" s="174"/>
      <c r="L371" s="139"/>
      <c r="M371" s="139"/>
      <c r="N371" s="139"/>
      <c r="O371" s="139"/>
      <c r="P371" s="139"/>
      <c r="Q371" s="139"/>
      <c r="R371" s="139"/>
      <c r="S371" s="139"/>
      <c r="T371" s="139"/>
      <c r="U371" s="139"/>
      <c r="V371" s="139"/>
    </row>
    <row r="372">
      <c r="A372" s="176"/>
      <c r="B372" s="173"/>
      <c r="C372" s="173"/>
      <c r="D372" s="173"/>
      <c r="E372" s="173"/>
      <c r="F372" s="176"/>
      <c r="G372" s="173"/>
      <c r="H372" s="173"/>
      <c r="I372" s="173"/>
      <c r="J372" s="173"/>
      <c r="K372" s="173"/>
      <c r="L372" s="126"/>
      <c r="M372" s="126"/>
      <c r="N372" s="126"/>
      <c r="O372" s="126"/>
      <c r="P372" s="126"/>
      <c r="Q372" s="126"/>
      <c r="R372" s="126"/>
      <c r="S372" s="126"/>
      <c r="T372" s="126"/>
      <c r="U372" s="126"/>
      <c r="V372" s="126"/>
    </row>
    <row r="373">
      <c r="A373" s="175"/>
      <c r="B373" s="174"/>
      <c r="C373" s="174"/>
      <c r="D373" s="174"/>
      <c r="E373" s="174"/>
      <c r="F373" s="175"/>
      <c r="G373" s="174"/>
      <c r="H373" s="174"/>
      <c r="I373" s="174"/>
      <c r="J373" s="174"/>
      <c r="K373" s="174"/>
      <c r="L373" s="139"/>
      <c r="M373" s="139"/>
      <c r="N373" s="139"/>
      <c r="O373" s="139"/>
      <c r="P373" s="139"/>
      <c r="Q373" s="139"/>
      <c r="R373" s="139"/>
      <c r="S373" s="139"/>
      <c r="T373" s="139"/>
      <c r="U373" s="139"/>
      <c r="V373" s="139"/>
    </row>
    <row r="374">
      <c r="A374" s="176"/>
      <c r="B374" s="173"/>
      <c r="C374" s="173"/>
      <c r="D374" s="173"/>
      <c r="E374" s="173"/>
      <c r="F374" s="176"/>
      <c r="G374" s="173"/>
      <c r="H374" s="173"/>
      <c r="I374" s="173"/>
      <c r="J374" s="173"/>
      <c r="K374" s="173"/>
      <c r="L374" s="126"/>
      <c r="M374" s="126"/>
      <c r="N374" s="126"/>
      <c r="O374" s="126"/>
      <c r="P374" s="126"/>
      <c r="Q374" s="126"/>
      <c r="R374" s="126"/>
      <c r="S374" s="126"/>
      <c r="T374" s="126"/>
      <c r="U374" s="126"/>
      <c r="V374" s="126"/>
    </row>
    <row r="375">
      <c r="A375" s="175"/>
      <c r="B375" s="174"/>
      <c r="C375" s="174"/>
      <c r="D375" s="174"/>
      <c r="E375" s="174"/>
      <c r="F375" s="175"/>
      <c r="G375" s="174"/>
      <c r="H375" s="174"/>
      <c r="I375" s="174"/>
      <c r="J375" s="174"/>
      <c r="K375" s="174"/>
      <c r="L375" s="139"/>
      <c r="M375" s="139"/>
      <c r="N375" s="139"/>
      <c r="O375" s="139"/>
      <c r="P375" s="139"/>
      <c r="Q375" s="139"/>
      <c r="R375" s="139"/>
      <c r="S375" s="139"/>
      <c r="T375" s="139"/>
      <c r="U375" s="139"/>
      <c r="V375" s="139"/>
    </row>
    <row r="376">
      <c r="A376" s="176"/>
      <c r="B376" s="173"/>
      <c r="C376" s="173"/>
      <c r="D376" s="173"/>
      <c r="E376" s="173"/>
      <c r="F376" s="176"/>
      <c r="G376" s="173"/>
      <c r="H376" s="173"/>
      <c r="I376" s="173"/>
      <c r="J376" s="173"/>
      <c r="K376" s="173"/>
      <c r="L376" s="126"/>
      <c r="M376" s="126"/>
      <c r="N376" s="126"/>
      <c r="O376" s="126"/>
      <c r="P376" s="126"/>
      <c r="Q376" s="126"/>
      <c r="R376" s="126"/>
      <c r="S376" s="126"/>
      <c r="T376" s="126"/>
      <c r="U376" s="126"/>
      <c r="V376" s="126"/>
    </row>
    <row r="377">
      <c r="A377" s="175"/>
      <c r="B377" s="174"/>
      <c r="C377" s="174"/>
      <c r="D377" s="174"/>
      <c r="E377" s="174"/>
      <c r="F377" s="175"/>
      <c r="G377" s="174"/>
      <c r="H377" s="174"/>
      <c r="I377" s="174"/>
      <c r="J377" s="174"/>
      <c r="K377" s="174"/>
      <c r="L377" s="139"/>
      <c r="M377" s="139"/>
      <c r="N377" s="139"/>
      <c r="O377" s="139"/>
      <c r="P377" s="139"/>
      <c r="Q377" s="139"/>
      <c r="R377" s="139"/>
      <c r="S377" s="139"/>
      <c r="T377" s="139"/>
      <c r="U377" s="139"/>
      <c r="V377" s="139"/>
    </row>
    <row r="378">
      <c r="A378" s="176"/>
      <c r="B378" s="173"/>
      <c r="C378" s="173"/>
      <c r="D378" s="173"/>
      <c r="E378" s="173"/>
      <c r="F378" s="176"/>
      <c r="G378" s="173"/>
      <c r="H378" s="173"/>
      <c r="I378" s="173"/>
      <c r="J378" s="173"/>
      <c r="K378" s="173"/>
      <c r="L378" s="126"/>
      <c r="M378" s="126"/>
      <c r="N378" s="126"/>
      <c r="O378" s="126"/>
      <c r="P378" s="126"/>
      <c r="Q378" s="126"/>
      <c r="R378" s="126"/>
      <c r="S378" s="126"/>
      <c r="T378" s="126"/>
      <c r="U378" s="126"/>
      <c r="V378" s="126"/>
    </row>
    <row r="379">
      <c r="A379" s="175"/>
      <c r="B379" s="174"/>
      <c r="C379" s="174"/>
      <c r="D379" s="174"/>
      <c r="E379" s="174"/>
      <c r="F379" s="175"/>
      <c r="G379" s="174"/>
      <c r="H379" s="174"/>
      <c r="I379" s="174"/>
      <c r="J379" s="174"/>
      <c r="K379" s="174"/>
      <c r="L379" s="139"/>
      <c r="M379" s="139"/>
      <c r="N379" s="139"/>
      <c r="O379" s="139"/>
      <c r="P379" s="139"/>
      <c r="Q379" s="139"/>
      <c r="R379" s="139"/>
      <c r="S379" s="139"/>
      <c r="T379" s="139"/>
      <c r="U379" s="139"/>
      <c r="V379" s="139"/>
    </row>
    <row r="380">
      <c r="A380" s="176"/>
      <c r="B380" s="173"/>
      <c r="C380" s="173"/>
      <c r="D380" s="173"/>
      <c r="E380" s="173"/>
      <c r="F380" s="176"/>
      <c r="G380" s="173"/>
      <c r="H380" s="173"/>
      <c r="I380" s="173"/>
      <c r="J380" s="173"/>
      <c r="K380" s="173"/>
      <c r="L380" s="126"/>
      <c r="M380" s="126"/>
      <c r="N380" s="126"/>
      <c r="O380" s="126"/>
      <c r="P380" s="126"/>
      <c r="Q380" s="126"/>
      <c r="R380" s="126"/>
      <c r="S380" s="126"/>
      <c r="T380" s="126"/>
      <c r="U380" s="126"/>
      <c r="V380" s="126"/>
    </row>
    <row r="381">
      <c r="A381" s="175"/>
      <c r="B381" s="174"/>
      <c r="C381" s="174"/>
      <c r="D381" s="174"/>
      <c r="E381" s="174"/>
      <c r="F381" s="175"/>
      <c r="G381" s="174"/>
      <c r="H381" s="174"/>
      <c r="I381" s="174"/>
      <c r="J381" s="174"/>
      <c r="K381" s="174"/>
      <c r="L381" s="139"/>
      <c r="M381" s="139"/>
      <c r="N381" s="139"/>
      <c r="O381" s="139"/>
      <c r="P381" s="139"/>
      <c r="Q381" s="139"/>
      <c r="R381" s="139"/>
      <c r="S381" s="139"/>
      <c r="T381" s="139"/>
      <c r="U381" s="139"/>
      <c r="V381" s="139"/>
    </row>
    <row r="382">
      <c r="A382" s="176"/>
      <c r="B382" s="173"/>
      <c r="C382" s="173"/>
      <c r="D382" s="173"/>
      <c r="E382" s="173"/>
      <c r="F382" s="176"/>
      <c r="G382" s="173"/>
      <c r="H382" s="173"/>
      <c r="I382" s="173"/>
      <c r="J382" s="173"/>
      <c r="K382" s="173"/>
      <c r="L382" s="126"/>
      <c r="M382" s="126"/>
      <c r="N382" s="126"/>
      <c r="O382" s="126"/>
      <c r="P382" s="126"/>
      <c r="Q382" s="126"/>
      <c r="R382" s="126"/>
      <c r="S382" s="126"/>
      <c r="T382" s="126"/>
      <c r="U382" s="126"/>
      <c r="V382" s="126"/>
    </row>
    <row r="383">
      <c r="A383" s="175"/>
      <c r="B383" s="174"/>
      <c r="C383" s="174"/>
      <c r="D383" s="174"/>
      <c r="E383" s="174"/>
      <c r="F383" s="175"/>
      <c r="G383" s="174"/>
      <c r="H383" s="174"/>
      <c r="I383" s="174"/>
      <c r="J383" s="174"/>
      <c r="K383" s="174"/>
      <c r="L383" s="139"/>
      <c r="M383" s="139"/>
      <c r="N383" s="139"/>
      <c r="O383" s="139"/>
      <c r="P383" s="139"/>
      <c r="Q383" s="139"/>
      <c r="R383" s="139"/>
      <c r="S383" s="139"/>
      <c r="T383" s="139"/>
      <c r="U383" s="139"/>
      <c r="V383" s="139"/>
    </row>
    <row r="384">
      <c r="A384" s="176"/>
      <c r="B384" s="173"/>
      <c r="C384" s="173"/>
      <c r="D384" s="173"/>
      <c r="E384" s="173"/>
      <c r="F384" s="176"/>
      <c r="G384" s="173"/>
      <c r="H384" s="173"/>
      <c r="I384" s="173"/>
      <c r="J384" s="173"/>
      <c r="K384" s="173"/>
      <c r="L384" s="126"/>
      <c r="M384" s="126"/>
      <c r="N384" s="126"/>
      <c r="O384" s="126"/>
      <c r="P384" s="126"/>
      <c r="Q384" s="126"/>
      <c r="R384" s="126"/>
      <c r="S384" s="126"/>
      <c r="T384" s="126"/>
      <c r="U384" s="126"/>
      <c r="V384" s="126"/>
    </row>
    <row r="385">
      <c r="A385" s="175"/>
      <c r="B385" s="174"/>
      <c r="C385" s="174"/>
      <c r="D385" s="174"/>
      <c r="E385" s="174"/>
      <c r="F385" s="175"/>
      <c r="G385" s="174"/>
      <c r="H385" s="174"/>
      <c r="I385" s="174"/>
      <c r="J385" s="174"/>
      <c r="K385" s="174"/>
      <c r="L385" s="139"/>
      <c r="M385" s="139"/>
      <c r="N385" s="139"/>
      <c r="O385" s="139"/>
      <c r="P385" s="139"/>
      <c r="Q385" s="139"/>
      <c r="R385" s="139"/>
      <c r="S385" s="139"/>
      <c r="T385" s="139"/>
      <c r="U385" s="139"/>
      <c r="V385" s="139"/>
    </row>
    <row r="386">
      <c r="A386" s="176"/>
      <c r="B386" s="173"/>
      <c r="C386" s="173"/>
      <c r="D386" s="173"/>
      <c r="E386" s="173"/>
      <c r="F386" s="176"/>
      <c r="G386" s="173"/>
      <c r="H386" s="173"/>
      <c r="I386" s="173"/>
      <c r="J386" s="173"/>
      <c r="K386" s="173"/>
      <c r="L386" s="126"/>
      <c r="M386" s="126"/>
      <c r="N386" s="126"/>
      <c r="O386" s="126"/>
      <c r="P386" s="126"/>
      <c r="Q386" s="126"/>
      <c r="R386" s="126"/>
      <c r="S386" s="126"/>
      <c r="T386" s="126"/>
      <c r="U386" s="126"/>
      <c r="V386" s="126"/>
    </row>
    <row r="387">
      <c r="A387" s="175"/>
      <c r="B387" s="174"/>
      <c r="C387" s="174"/>
      <c r="D387" s="174"/>
      <c r="E387" s="174"/>
      <c r="F387" s="175"/>
      <c r="G387" s="174"/>
      <c r="H387" s="174"/>
      <c r="I387" s="174"/>
      <c r="J387" s="174"/>
      <c r="K387" s="174"/>
      <c r="L387" s="139"/>
      <c r="M387" s="139"/>
      <c r="N387" s="139"/>
      <c r="O387" s="139"/>
      <c r="P387" s="139"/>
      <c r="Q387" s="139"/>
      <c r="R387" s="139"/>
      <c r="S387" s="139"/>
      <c r="T387" s="139"/>
      <c r="U387" s="139"/>
      <c r="V387" s="139"/>
    </row>
    <row r="388">
      <c r="A388" s="176"/>
      <c r="B388" s="173"/>
      <c r="C388" s="173"/>
      <c r="D388" s="173"/>
      <c r="E388" s="173"/>
      <c r="F388" s="176"/>
      <c r="G388" s="173"/>
      <c r="H388" s="173"/>
      <c r="I388" s="173"/>
      <c r="J388" s="173"/>
      <c r="K388" s="173"/>
      <c r="L388" s="126"/>
      <c r="M388" s="126"/>
      <c r="N388" s="126"/>
      <c r="O388" s="126"/>
      <c r="P388" s="126"/>
      <c r="Q388" s="126"/>
      <c r="R388" s="126"/>
      <c r="S388" s="126"/>
      <c r="T388" s="126"/>
      <c r="U388" s="126"/>
      <c r="V388" s="126"/>
    </row>
    <row r="389">
      <c r="A389" s="175"/>
      <c r="B389" s="174"/>
      <c r="C389" s="174"/>
      <c r="D389" s="174"/>
      <c r="E389" s="174"/>
      <c r="F389" s="175"/>
      <c r="G389" s="174"/>
      <c r="H389" s="174"/>
      <c r="I389" s="174"/>
      <c r="J389" s="174"/>
      <c r="K389" s="174"/>
      <c r="L389" s="139"/>
      <c r="M389" s="139"/>
      <c r="N389" s="139"/>
      <c r="O389" s="139"/>
      <c r="P389" s="139"/>
      <c r="Q389" s="139"/>
      <c r="R389" s="139"/>
      <c r="S389" s="139"/>
      <c r="T389" s="139"/>
      <c r="U389" s="139"/>
      <c r="V389" s="139"/>
    </row>
    <row r="390">
      <c r="A390" s="176"/>
      <c r="B390" s="173"/>
      <c r="C390" s="173"/>
      <c r="D390" s="173"/>
      <c r="E390" s="173"/>
      <c r="F390" s="176"/>
      <c r="G390" s="173"/>
      <c r="H390" s="173"/>
      <c r="I390" s="173"/>
      <c r="J390" s="173"/>
      <c r="K390" s="173"/>
      <c r="L390" s="126"/>
      <c r="M390" s="126"/>
      <c r="N390" s="126"/>
      <c r="O390" s="126"/>
      <c r="P390" s="126"/>
      <c r="Q390" s="126"/>
      <c r="R390" s="126"/>
      <c r="S390" s="126"/>
      <c r="T390" s="126"/>
      <c r="U390" s="126"/>
      <c r="V390" s="126"/>
    </row>
    <row r="391">
      <c r="A391" s="175"/>
      <c r="B391" s="174"/>
      <c r="C391" s="174"/>
      <c r="D391" s="174"/>
      <c r="E391" s="174"/>
      <c r="F391" s="175"/>
      <c r="G391" s="174"/>
      <c r="H391" s="174"/>
      <c r="I391" s="174"/>
      <c r="J391" s="174"/>
      <c r="K391" s="174"/>
      <c r="L391" s="139"/>
      <c r="M391" s="139"/>
      <c r="N391" s="139"/>
      <c r="O391" s="139"/>
      <c r="P391" s="139"/>
      <c r="Q391" s="139"/>
      <c r="R391" s="139"/>
      <c r="S391" s="139"/>
      <c r="T391" s="139"/>
      <c r="U391" s="139"/>
      <c r="V391" s="139"/>
    </row>
    <row r="392">
      <c r="A392" s="176"/>
      <c r="B392" s="173"/>
      <c r="C392" s="173"/>
      <c r="D392" s="173"/>
      <c r="E392" s="173"/>
      <c r="F392" s="176"/>
      <c r="G392" s="173"/>
      <c r="H392" s="173"/>
      <c r="I392" s="173"/>
      <c r="J392" s="173"/>
      <c r="K392" s="173"/>
      <c r="L392" s="126"/>
      <c r="M392" s="126"/>
      <c r="N392" s="126"/>
      <c r="O392" s="126"/>
      <c r="P392" s="126"/>
      <c r="Q392" s="126"/>
      <c r="R392" s="126"/>
      <c r="S392" s="126"/>
      <c r="T392" s="126"/>
      <c r="U392" s="126"/>
      <c r="V392" s="126"/>
    </row>
    <row r="393">
      <c r="A393" s="175"/>
      <c r="B393" s="174"/>
      <c r="C393" s="174"/>
      <c r="D393" s="174"/>
      <c r="E393" s="174"/>
      <c r="F393" s="175"/>
      <c r="G393" s="174"/>
      <c r="H393" s="174"/>
      <c r="I393" s="174"/>
      <c r="J393" s="174"/>
      <c r="K393" s="174"/>
      <c r="L393" s="139"/>
      <c r="M393" s="139"/>
      <c r="N393" s="139"/>
      <c r="O393" s="139"/>
      <c r="P393" s="139"/>
      <c r="Q393" s="139"/>
      <c r="R393" s="139"/>
      <c r="S393" s="139"/>
      <c r="T393" s="139"/>
      <c r="U393" s="139"/>
      <c r="V393" s="139"/>
    </row>
    <row r="394">
      <c r="A394" s="176"/>
      <c r="B394" s="173"/>
      <c r="C394" s="173"/>
      <c r="D394" s="173"/>
      <c r="E394" s="173"/>
      <c r="F394" s="176"/>
      <c r="G394" s="173"/>
      <c r="H394" s="173"/>
      <c r="I394" s="173"/>
      <c r="J394" s="173"/>
      <c r="K394" s="173"/>
      <c r="L394" s="126"/>
      <c r="M394" s="126"/>
      <c r="N394" s="126"/>
      <c r="O394" s="126"/>
      <c r="P394" s="126"/>
      <c r="Q394" s="126"/>
      <c r="R394" s="126"/>
      <c r="S394" s="126"/>
      <c r="T394" s="126"/>
      <c r="U394" s="126"/>
      <c r="V394" s="126"/>
    </row>
    <row r="395">
      <c r="A395" s="175"/>
      <c r="B395" s="174"/>
      <c r="C395" s="174"/>
      <c r="D395" s="174"/>
      <c r="E395" s="174"/>
      <c r="F395" s="175"/>
      <c r="G395" s="174"/>
      <c r="H395" s="174"/>
      <c r="I395" s="174"/>
      <c r="J395" s="174"/>
      <c r="K395" s="174"/>
      <c r="L395" s="139"/>
      <c r="M395" s="139"/>
      <c r="N395" s="139"/>
      <c r="O395" s="139"/>
      <c r="P395" s="139"/>
      <c r="Q395" s="139"/>
      <c r="R395" s="139"/>
      <c r="S395" s="139"/>
      <c r="T395" s="139"/>
      <c r="U395" s="139"/>
      <c r="V395" s="139"/>
    </row>
    <row r="396">
      <c r="A396" s="176"/>
      <c r="B396" s="173"/>
      <c r="C396" s="173"/>
      <c r="D396" s="173"/>
      <c r="E396" s="173"/>
      <c r="F396" s="176"/>
      <c r="G396" s="173"/>
      <c r="H396" s="173"/>
      <c r="I396" s="173"/>
      <c r="J396" s="173"/>
      <c r="K396" s="173"/>
      <c r="L396" s="126"/>
      <c r="M396" s="126"/>
      <c r="N396" s="126"/>
      <c r="O396" s="126"/>
      <c r="P396" s="126"/>
      <c r="Q396" s="126"/>
      <c r="R396" s="126"/>
      <c r="S396" s="126"/>
      <c r="T396" s="126"/>
      <c r="U396" s="126"/>
      <c r="V396" s="126"/>
    </row>
    <row r="397">
      <c r="A397" s="175"/>
      <c r="B397" s="174"/>
      <c r="C397" s="174"/>
      <c r="D397" s="174"/>
      <c r="E397" s="174"/>
      <c r="F397" s="175"/>
      <c r="G397" s="174"/>
      <c r="H397" s="174"/>
      <c r="I397" s="174"/>
      <c r="J397" s="174"/>
      <c r="K397" s="174"/>
      <c r="L397" s="139"/>
      <c r="M397" s="139"/>
      <c r="N397" s="139"/>
      <c r="O397" s="139"/>
      <c r="P397" s="139"/>
      <c r="Q397" s="139"/>
      <c r="R397" s="139"/>
      <c r="S397" s="139"/>
      <c r="T397" s="139"/>
      <c r="U397" s="139"/>
      <c r="V397" s="139"/>
    </row>
    <row r="398">
      <c r="A398" s="176"/>
      <c r="B398" s="173"/>
      <c r="C398" s="173"/>
      <c r="D398" s="173"/>
      <c r="E398" s="173"/>
      <c r="F398" s="176"/>
      <c r="G398" s="173"/>
      <c r="H398" s="173"/>
      <c r="I398" s="173"/>
      <c r="J398" s="173"/>
      <c r="K398" s="173"/>
      <c r="L398" s="126"/>
      <c r="M398" s="126"/>
      <c r="N398" s="126"/>
      <c r="O398" s="126"/>
      <c r="P398" s="126"/>
      <c r="Q398" s="126"/>
      <c r="R398" s="126"/>
      <c r="S398" s="126"/>
      <c r="T398" s="126"/>
      <c r="U398" s="126"/>
      <c r="V398" s="126"/>
    </row>
    <row r="399">
      <c r="A399" s="175"/>
      <c r="B399" s="174"/>
      <c r="C399" s="174"/>
      <c r="D399" s="174"/>
      <c r="E399" s="174"/>
      <c r="F399" s="175"/>
      <c r="G399" s="174"/>
      <c r="H399" s="174"/>
      <c r="I399" s="174"/>
      <c r="J399" s="174"/>
      <c r="K399" s="174"/>
      <c r="L399" s="139"/>
      <c r="M399" s="139"/>
      <c r="N399" s="139"/>
      <c r="O399" s="139"/>
      <c r="P399" s="139"/>
      <c r="Q399" s="139"/>
      <c r="R399" s="139"/>
      <c r="S399" s="139"/>
      <c r="T399" s="139"/>
      <c r="U399" s="139"/>
      <c r="V399" s="139"/>
    </row>
    <row r="400">
      <c r="A400" s="176"/>
      <c r="B400" s="173"/>
      <c r="C400" s="173"/>
      <c r="D400" s="173"/>
      <c r="E400" s="173"/>
      <c r="F400" s="176"/>
      <c r="G400" s="173"/>
      <c r="H400" s="173"/>
      <c r="I400" s="173"/>
      <c r="J400" s="173"/>
      <c r="K400" s="173"/>
      <c r="L400" s="126"/>
      <c r="M400" s="126"/>
      <c r="N400" s="126"/>
      <c r="O400" s="126"/>
      <c r="P400" s="126"/>
      <c r="Q400" s="126"/>
      <c r="R400" s="126"/>
      <c r="S400" s="126"/>
      <c r="T400" s="126"/>
      <c r="U400" s="126"/>
      <c r="V400" s="126"/>
    </row>
    <row r="401">
      <c r="A401" s="175"/>
      <c r="B401" s="174"/>
      <c r="C401" s="174"/>
      <c r="D401" s="174"/>
      <c r="E401" s="174"/>
      <c r="F401" s="175"/>
      <c r="G401" s="174"/>
      <c r="H401" s="174"/>
      <c r="I401" s="174"/>
      <c r="J401" s="174"/>
      <c r="K401" s="174"/>
      <c r="L401" s="139"/>
      <c r="M401" s="139"/>
      <c r="N401" s="139"/>
      <c r="O401" s="139"/>
      <c r="P401" s="139"/>
      <c r="Q401" s="139"/>
      <c r="R401" s="139"/>
      <c r="S401" s="139"/>
      <c r="T401" s="139"/>
      <c r="U401" s="139"/>
      <c r="V401" s="139"/>
    </row>
    <row r="402">
      <c r="A402" s="176"/>
      <c r="B402" s="173"/>
      <c r="C402" s="173"/>
      <c r="D402" s="173"/>
      <c r="E402" s="173"/>
      <c r="F402" s="176"/>
      <c r="G402" s="173"/>
      <c r="H402" s="173"/>
      <c r="I402" s="173"/>
      <c r="J402" s="173"/>
      <c r="K402" s="173"/>
      <c r="L402" s="126"/>
      <c r="M402" s="126"/>
      <c r="N402" s="126"/>
      <c r="O402" s="126"/>
      <c r="P402" s="126"/>
      <c r="Q402" s="126"/>
      <c r="R402" s="126"/>
      <c r="S402" s="126"/>
      <c r="T402" s="126"/>
      <c r="U402" s="126"/>
      <c r="V402" s="126"/>
    </row>
    <row r="403">
      <c r="A403" s="175"/>
      <c r="B403" s="174"/>
      <c r="C403" s="174"/>
      <c r="D403" s="174"/>
      <c r="E403" s="174"/>
      <c r="F403" s="175"/>
      <c r="G403" s="174"/>
      <c r="H403" s="174"/>
      <c r="I403" s="174"/>
      <c r="J403" s="174"/>
      <c r="K403" s="174"/>
      <c r="L403" s="139"/>
      <c r="M403" s="139"/>
      <c r="N403" s="139"/>
      <c r="O403" s="139"/>
      <c r="P403" s="139"/>
      <c r="Q403" s="139"/>
      <c r="R403" s="139"/>
      <c r="S403" s="139"/>
      <c r="T403" s="139"/>
      <c r="U403" s="139"/>
      <c r="V403" s="139"/>
    </row>
    <row r="404">
      <c r="A404" s="176"/>
      <c r="B404" s="173"/>
      <c r="C404" s="173"/>
      <c r="D404" s="173"/>
      <c r="E404" s="173"/>
      <c r="F404" s="176"/>
      <c r="G404" s="173"/>
      <c r="H404" s="173"/>
      <c r="I404" s="173"/>
      <c r="J404" s="173"/>
      <c r="K404" s="173"/>
      <c r="L404" s="126"/>
      <c r="M404" s="126"/>
      <c r="N404" s="126"/>
      <c r="O404" s="126"/>
      <c r="P404" s="126"/>
      <c r="Q404" s="126"/>
      <c r="R404" s="126"/>
      <c r="S404" s="126"/>
      <c r="T404" s="126"/>
      <c r="U404" s="126"/>
      <c r="V404" s="126"/>
    </row>
    <row r="405">
      <c r="A405" s="175"/>
      <c r="B405" s="174"/>
      <c r="C405" s="174"/>
      <c r="D405" s="174"/>
      <c r="E405" s="174"/>
      <c r="F405" s="175"/>
      <c r="G405" s="174"/>
      <c r="H405" s="174"/>
      <c r="I405" s="174"/>
      <c r="J405" s="174"/>
      <c r="K405" s="174"/>
      <c r="L405" s="139"/>
      <c r="M405" s="139"/>
      <c r="N405" s="139"/>
      <c r="O405" s="139"/>
      <c r="P405" s="139"/>
      <c r="Q405" s="139"/>
      <c r="R405" s="139"/>
      <c r="S405" s="139"/>
      <c r="T405" s="139"/>
      <c r="U405" s="139"/>
      <c r="V405" s="139"/>
    </row>
    <row r="406">
      <c r="A406" s="176"/>
      <c r="B406" s="173"/>
      <c r="C406" s="173"/>
      <c r="D406" s="173"/>
      <c r="E406" s="173"/>
      <c r="F406" s="176"/>
      <c r="G406" s="173"/>
      <c r="H406" s="173"/>
      <c r="I406" s="173"/>
      <c r="J406" s="173"/>
      <c r="K406" s="173"/>
      <c r="L406" s="126"/>
      <c r="M406" s="126"/>
      <c r="N406" s="126"/>
      <c r="O406" s="126"/>
      <c r="P406" s="126"/>
      <c r="Q406" s="126"/>
      <c r="R406" s="126"/>
      <c r="S406" s="126"/>
      <c r="T406" s="126"/>
      <c r="U406" s="126"/>
      <c r="V406" s="126"/>
    </row>
    <row r="407">
      <c r="A407" s="175"/>
      <c r="B407" s="174"/>
      <c r="C407" s="174"/>
      <c r="D407" s="174"/>
      <c r="E407" s="174"/>
      <c r="F407" s="175"/>
      <c r="G407" s="174"/>
      <c r="H407" s="174"/>
      <c r="I407" s="174"/>
      <c r="J407" s="174"/>
      <c r="K407" s="174"/>
      <c r="L407" s="139"/>
      <c r="M407" s="139"/>
      <c r="N407" s="139"/>
      <c r="O407" s="139"/>
      <c r="P407" s="139"/>
      <c r="Q407" s="139"/>
      <c r="R407" s="139"/>
      <c r="S407" s="139"/>
      <c r="T407" s="139"/>
      <c r="U407" s="139"/>
      <c r="V407" s="139"/>
    </row>
    <row r="408">
      <c r="A408" s="176"/>
      <c r="B408" s="173"/>
      <c r="C408" s="173"/>
      <c r="D408" s="173"/>
      <c r="E408" s="173"/>
      <c r="F408" s="176"/>
      <c r="G408" s="173"/>
      <c r="H408" s="173"/>
      <c r="I408" s="173"/>
      <c r="J408" s="173"/>
      <c r="K408" s="173"/>
      <c r="L408" s="126"/>
      <c r="M408" s="126"/>
      <c r="N408" s="126"/>
      <c r="O408" s="126"/>
      <c r="P408" s="126"/>
      <c r="Q408" s="126"/>
      <c r="R408" s="126"/>
      <c r="S408" s="126"/>
      <c r="T408" s="126"/>
      <c r="U408" s="126"/>
      <c r="V408" s="126"/>
    </row>
    <row r="409">
      <c r="A409" s="175"/>
      <c r="B409" s="174"/>
      <c r="C409" s="174"/>
      <c r="D409" s="174"/>
      <c r="E409" s="174"/>
      <c r="F409" s="175"/>
      <c r="G409" s="174"/>
      <c r="H409" s="174"/>
      <c r="I409" s="174"/>
      <c r="J409" s="174"/>
      <c r="K409" s="174"/>
      <c r="L409" s="139"/>
      <c r="M409" s="139"/>
      <c r="N409" s="139"/>
      <c r="O409" s="139"/>
      <c r="P409" s="139"/>
      <c r="Q409" s="139"/>
      <c r="R409" s="139"/>
      <c r="S409" s="139"/>
      <c r="T409" s="139"/>
      <c r="U409" s="139"/>
      <c r="V409" s="139"/>
    </row>
    <row r="410">
      <c r="A410" s="176"/>
      <c r="B410" s="173"/>
      <c r="C410" s="173"/>
      <c r="D410" s="173"/>
      <c r="E410" s="173"/>
      <c r="F410" s="176"/>
      <c r="G410" s="173"/>
      <c r="H410" s="173"/>
      <c r="I410" s="173"/>
      <c r="J410" s="173"/>
      <c r="K410" s="173"/>
      <c r="L410" s="126"/>
      <c r="M410" s="126"/>
      <c r="N410" s="126"/>
      <c r="O410" s="126"/>
      <c r="P410" s="126"/>
      <c r="Q410" s="126"/>
      <c r="R410" s="126"/>
      <c r="S410" s="126"/>
      <c r="T410" s="126"/>
      <c r="U410" s="126"/>
      <c r="V410" s="126"/>
    </row>
    <row r="411">
      <c r="A411" s="175"/>
      <c r="B411" s="174"/>
      <c r="C411" s="174"/>
      <c r="D411" s="174"/>
      <c r="E411" s="174"/>
      <c r="F411" s="175"/>
      <c r="G411" s="174"/>
      <c r="H411" s="174"/>
      <c r="I411" s="174"/>
      <c r="J411" s="174"/>
      <c r="K411" s="174"/>
      <c r="L411" s="139"/>
      <c r="M411" s="139"/>
      <c r="N411" s="139"/>
      <c r="O411" s="139"/>
      <c r="P411" s="139"/>
      <c r="Q411" s="139"/>
      <c r="R411" s="139"/>
      <c r="S411" s="139"/>
      <c r="T411" s="139"/>
      <c r="U411" s="139"/>
      <c r="V411" s="139"/>
    </row>
    <row r="412">
      <c r="A412" s="176"/>
      <c r="B412" s="173"/>
      <c r="C412" s="173"/>
      <c r="D412" s="173"/>
      <c r="E412" s="173"/>
      <c r="F412" s="176"/>
      <c r="G412" s="173"/>
      <c r="H412" s="173"/>
      <c r="I412" s="173"/>
      <c r="J412" s="173"/>
      <c r="K412" s="173"/>
      <c r="L412" s="126"/>
      <c r="M412" s="126"/>
      <c r="N412" s="126"/>
      <c r="O412" s="126"/>
      <c r="P412" s="126"/>
      <c r="Q412" s="126"/>
      <c r="R412" s="126"/>
      <c r="S412" s="126"/>
      <c r="T412" s="126"/>
      <c r="U412" s="126"/>
      <c r="V412" s="126"/>
    </row>
    <row r="413">
      <c r="A413" s="175"/>
      <c r="B413" s="174"/>
      <c r="C413" s="174"/>
      <c r="D413" s="174"/>
      <c r="E413" s="174"/>
      <c r="F413" s="175"/>
      <c r="G413" s="174"/>
      <c r="H413" s="174"/>
      <c r="I413" s="174"/>
      <c r="J413" s="174"/>
      <c r="K413" s="174"/>
      <c r="L413" s="139"/>
      <c r="M413" s="139"/>
      <c r="N413" s="139"/>
      <c r="O413" s="139"/>
      <c r="P413" s="139"/>
      <c r="Q413" s="139"/>
      <c r="R413" s="139"/>
      <c r="S413" s="139"/>
      <c r="T413" s="139"/>
      <c r="U413" s="139"/>
      <c r="V413" s="139"/>
    </row>
    <row r="414">
      <c r="A414" s="176"/>
      <c r="B414" s="173"/>
      <c r="C414" s="173"/>
      <c r="D414" s="173"/>
      <c r="E414" s="173"/>
      <c r="F414" s="176"/>
      <c r="G414" s="173"/>
      <c r="H414" s="173"/>
      <c r="I414" s="173"/>
      <c r="J414" s="173"/>
      <c r="K414" s="173"/>
      <c r="L414" s="126"/>
      <c r="M414" s="126"/>
      <c r="N414" s="126"/>
      <c r="O414" s="126"/>
      <c r="P414" s="126"/>
      <c r="Q414" s="126"/>
      <c r="R414" s="126"/>
      <c r="S414" s="126"/>
      <c r="T414" s="126"/>
      <c r="U414" s="126"/>
      <c r="V414" s="126"/>
    </row>
    <row r="415">
      <c r="A415" s="175"/>
      <c r="B415" s="174"/>
      <c r="C415" s="174"/>
      <c r="D415" s="174"/>
      <c r="E415" s="174"/>
      <c r="F415" s="175"/>
      <c r="G415" s="174"/>
      <c r="H415" s="174"/>
      <c r="I415" s="174"/>
      <c r="J415" s="174"/>
      <c r="K415" s="174"/>
      <c r="L415" s="139"/>
      <c r="M415" s="139"/>
      <c r="N415" s="139"/>
      <c r="O415" s="139"/>
      <c r="P415" s="139"/>
      <c r="Q415" s="139"/>
      <c r="R415" s="139"/>
      <c r="S415" s="139"/>
      <c r="T415" s="139"/>
      <c r="U415" s="139"/>
      <c r="V415" s="139"/>
    </row>
    <row r="416">
      <c r="A416" s="176"/>
      <c r="B416" s="173"/>
      <c r="C416" s="173"/>
      <c r="D416" s="173"/>
      <c r="E416" s="173"/>
      <c r="F416" s="176"/>
      <c r="G416" s="173"/>
      <c r="H416" s="173"/>
      <c r="I416" s="173"/>
      <c r="J416" s="173"/>
      <c r="K416" s="173"/>
      <c r="L416" s="126"/>
      <c r="M416" s="126"/>
      <c r="N416" s="126"/>
      <c r="O416" s="126"/>
      <c r="P416" s="126"/>
      <c r="Q416" s="126"/>
      <c r="R416" s="126"/>
      <c r="S416" s="126"/>
      <c r="T416" s="126"/>
      <c r="U416" s="126"/>
      <c r="V416" s="126"/>
    </row>
    <row r="417">
      <c r="A417" s="175"/>
      <c r="B417" s="174"/>
      <c r="C417" s="174"/>
      <c r="D417" s="174"/>
      <c r="E417" s="174"/>
      <c r="F417" s="175"/>
      <c r="G417" s="174"/>
      <c r="H417" s="174"/>
      <c r="I417" s="174"/>
      <c r="J417" s="174"/>
      <c r="K417" s="174"/>
      <c r="L417" s="139"/>
      <c r="M417" s="139"/>
      <c r="N417" s="139"/>
      <c r="O417" s="139"/>
      <c r="P417" s="139"/>
      <c r="Q417" s="139"/>
      <c r="R417" s="139"/>
      <c r="S417" s="139"/>
      <c r="T417" s="139"/>
      <c r="U417" s="139"/>
      <c r="V417" s="139"/>
    </row>
    <row r="418">
      <c r="A418" s="176"/>
      <c r="B418" s="173"/>
      <c r="C418" s="173"/>
      <c r="D418" s="173"/>
      <c r="E418" s="173"/>
      <c r="F418" s="176"/>
      <c r="G418" s="173"/>
      <c r="H418" s="173"/>
      <c r="I418" s="173"/>
      <c r="J418" s="173"/>
      <c r="K418" s="173"/>
      <c r="L418" s="126"/>
      <c r="M418" s="126"/>
      <c r="N418" s="126"/>
      <c r="O418" s="126"/>
      <c r="P418" s="126"/>
      <c r="Q418" s="126"/>
      <c r="R418" s="126"/>
      <c r="S418" s="126"/>
      <c r="T418" s="126"/>
      <c r="U418" s="126"/>
      <c r="V418" s="126"/>
    </row>
    <row r="419">
      <c r="A419" s="175"/>
      <c r="B419" s="174"/>
      <c r="C419" s="174"/>
      <c r="D419" s="174"/>
      <c r="E419" s="174"/>
      <c r="F419" s="175"/>
      <c r="G419" s="174"/>
      <c r="H419" s="174"/>
      <c r="I419" s="174"/>
      <c r="J419" s="174"/>
      <c r="K419" s="174"/>
      <c r="L419" s="139"/>
      <c r="M419" s="139"/>
      <c r="N419" s="139"/>
      <c r="O419" s="139"/>
      <c r="P419" s="139"/>
      <c r="Q419" s="139"/>
      <c r="R419" s="139"/>
      <c r="S419" s="139"/>
      <c r="T419" s="139"/>
      <c r="U419" s="139"/>
      <c r="V419" s="139"/>
    </row>
    <row r="420">
      <c r="A420" s="176"/>
      <c r="B420" s="173"/>
      <c r="C420" s="173"/>
      <c r="D420" s="173"/>
      <c r="E420" s="173"/>
      <c r="F420" s="176"/>
      <c r="G420" s="173"/>
      <c r="H420" s="173"/>
      <c r="I420" s="173"/>
      <c r="J420" s="173"/>
      <c r="K420" s="173"/>
      <c r="L420" s="126"/>
      <c r="M420" s="126"/>
      <c r="N420" s="126"/>
      <c r="O420" s="126"/>
      <c r="P420" s="126"/>
      <c r="Q420" s="126"/>
      <c r="R420" s="126"/>
      <c r="S420" s="126"/>
      <c r="T420" s="126"/>
      <c r="U420" s="126"/>
      <c r="V420" s="126"/>
    </row>
    <row r="421">
      <c r="A421" s="175"/>
      <c r="B421" s="174"/>
      <c r="C421" s="174"/>
      <c r="D421" s="174"/>
      <c r="E421" s="174"/>
      <c r="F421" s="175"/>
      <c r="G421" s="174"/>
      <c r="H421" s="174"/>
      <c r="I421" s="174"/>
      <c r="J421" s="174"/>
      <c r="K421" s="174"/>
      <c r="L421" s="139"/>
      <c r="M421" s="139"/>
      <c r="N421" s="139"/>
      <c r="O421" s="139"/>
      <c r="P421" s="139"/>
      <c r="Q421" s="139"/>
      <c r="R421" s="139"/>
      <c r="S421" s="139"/>
      <c r="T421" s="139"/>
      <c r="U421" s="139"/>
      <c r="V421" s="139"/>
    </row>
    <row r="422">
      <c r="A422" s="176"/>
      <c r="B422" s="173"/>
      <c r="C422" s="173"/>
      <c r="D422" s="173"/>
      <c r="E422" s="173"/>
      <c r="F422" s="176"/>
      <c r="G422" s="173"/>
      <c r="H422" s="173"/>
      <c r="I422" s="173"/>
      <c r="J422" s="173"/>
      <c r="K422" s="173"/>
      <c r="L422" s="126"/>
      <c r="M422" s="126"/>
      <c r="N422" s="126"/>
      <c r="O422" s="126"/>
      <c r="P422" s="126"/>
      <c r="Q422" s="126"/>
      <c r="R422" s="126"/>
      <c r="S422" s="126"/>
      <c r="T422" s="126"/>
      <c r="U422" s="126"/>
      <c r="V422" s="126"/>
    </row>
    <row r="423">
      <c r="A423" s="175"/>
      <c r="B423" s="174"/>
      <c r="C423" s="174"/>
      <c r="D423" s="174"/>
      <c r="E423" s="174"/>
      <c r="F423" s="175"/>
      <c r="G423" s="174"/>
      <c r="H423" s="174"/>
      <c r="I423" s="174"/>
      <c r="J423" s="174"/>
      <c r="K423" s="174"/>
      <c r="L423" s="139"/>
      <c r="M423" s="139"/>
      <c r="N423" s="139"/>
      <c r="O423" s="139"/>
      <c r="P423" s="139"/>
      <c r="Q423" s="139"/>
      <c r="R423" s="139"/>
      <c r="S423" s="139"/>
      <c r="T423" s="139"/>
      <c r="U423" s="139"/>
      <c r="V423" s="139"/>
    </row>
    <row r="424">
      <c r="A424" s="176"/>
      <c r="B424" s="173"/>
      <c r="C424" s="173"/>
      <c r="D424" s="173"/>
      <c r="E424" s="173"/>
      <c r="F424" s="176"/>
      <c r="G424" s="173"/>
      <c r="H424" s="173"/>
      <c r="I424" s="173"/>
      <c r="J424" s="173"/>
      <c r="K424" s="173"/>
      <c r="L424" s="126"/>
      <c r="M424" s="126"/>
      <c r="N424" s="126"/>
      <c r="O424" s="126"/>
      <c r="P424" s="126"/>
      <c r="Q424" s="126"/>
      <c r="R424" s="126"/>
      <c r="S424" s="126"/>
      <c r="T424" s="126"/>
      <c r="U424" s="126"/>
      <c r="V424" s="126"/>
    </row>
    <row r="425">
      <c r="A425" s="175"/>
      <c r="B425" s="174"/>
      <c r="C425" s="174"/>
      <c r="D425" s="174"/>
      <c r="E425" s="174"/>
      <c r="F425" s="175"/>
      <c r="G425" s="174"/>
      <c r="H425" s="174"/>
      <c r="I425" s="174"/>
      <c r="J425" s="174"/>
      <c r="K425" s="174"/>
      <c r="L425" s="139"/>
      <c r="M425" s="139"/>
      <c r="N425" s="139"/>
      <c r="O425" s="139"/>
      <c r="P425" s="139"/>
      <c r="Q425" s="139"/>
      <c r="R425" s="139"/>
      <c r="S425" s="139"/>
      <c r="T425" s="139"/>
      <c r="U425" s="139"/>
      <c r="V425" s="139"/>
    </row>
    <row r="426">
      <c r="A426" s="176"/>
      <c r="B426" s="173"/>
      <c r="C426" s="173"/>
      <c r="D426" s="173"/>
      <c r="E426" s="173"/>
      <c r="F426" s="176"/>
      <c r="G426" s="173"/>
      <c r="H426" s="173"/>
      <c r="I426" s="173"/>
      <c r="J426" s="173"/>
      <c r="K426" s="173"/>
      <c r="L426" s="126"/>
      <c r="M426" s="126"/>
      <c r="N426" s="126"/>
      <c r="O426" s="126"/>
      <c r="P426" s="126"/>
      <c r="Q426" s="126"/>
      <c r="R426" s="126"/>
      <c r="S426" s="126"/>
      <c r="T426" s="126"/>
      <c r="U426" s="126"/>
      <c r="V426" s="126"/>
    </row>
    <row r="427">
      <c r="A427" s="175"/>
      <c r="B427" s="174"/>
      <c r="C427" s="174"/>
      <c r="D427" s="174"/>
      <c r="E427" s="174"/>
      <c r="F427" s="175"/>
      <c r="G427" s="174"/>
      <c r="H427" s="174"/>
      <c r="I427" s="174"/>
      <c r="J427" s="174"/>
      <c r="K427" s="174"/>
      <c r="L427" s="139"/>
      <c r="M427" s="139"/>
      <c r="N427" s="139"/>
      <c r="O427" s="139"/>
      <c r="P427" s="139"/>
      <c r="Q427" s="139"/>
      <c r="R427" s="139"/>
      <c r="S427" s="139"/>
      <c r="T427" s="139"/>
      <c r="U427" s="139"/>
      <c r="V427" s="139"/>
    </row>
    <row r="428">
      <c r="A428" s="176"/>
      <c r="B428" s="173"/>
      <c r="C428" s="173"/>
      <c r="D428" s="173"/>
      <c r="E428" s="173"/>
      <c r="F428" s="176"/>
      <c r="G428" s="173"/>
      <c r="H428" s="173"/>
      <c r="I428" s="173"/>
      <c r="J428" s="173"/>
      <c r="K428" s="173"/>
      <c r="L428" s="126"/>
      <c r="M428" s="126"/>
      <c r="N428" s="126"/>
      <c r="O428" s="126"/>
      <c r="P428" s="126"/>
      <c r="Q428" s="126"/>
      <c r="R428" s="126"/>
      <c r="S428" s="126"/>
      <c r="T428" s="126"/>
      <c r="U428" s="126"/>
      <c r="V428" s="126"/>
    </row>
    <row r="429">
      <c r="A429" s="175"/>
      <c r="B429" s="174"/>
      <c r="C429" s="174"/>
      <c r="D429" s="174"/>
      <c r="E429" s="174"/>
      <c r="F429" s="175"/>
      <c r="G429" s="174"/>
      <c r="H429" s="174"/>
      <c r="I429" s="174"/>
      <c r="J429" s="174"/>
      <c r="K429" s="174"/>
      <c r="L429" s="139"/>
      <c r="M429" s="139"/>
      <c r="N429" s="139"/>
      <c r="O429" s="139"/>
      <c r="P429" s="139"/>
      <c r="Q429" s="139"/>
      <c r="R429" s="139"/>
      <c r="S429" s="139"/>
      <c r="T429" s="139"/>
      <c r="U429" s="139"/>
      <c r="V429" s="139"/>
    </row>
    <row r="430">
      <c r="A430" s="176"/>
      <c r="B430" s="173"/>
      <c r="C430" s="173"/>
      <c r="D430" s="173"/>
      <c r="E430" s="173"/>
      <c r="F430" s="176"/>
      <c r="G430" s="173"/>
      <c r="H430" s="173"/>
      <c r="I430" s="173"/>
      <c r="J430" s="173"/>
      <c r="K430" s="173"/>
      <c r="L430" s="126"/>
      <c r="M430" s="126"/>
      <c r="N430" s="126"/>
      <c r="O430" s="126"/>
      <c r="P430" s="126"/>
      <c r="Q430" s="126"/>
      <c r="R430" s="126"/>
      <c r="S430" s="126"/>
      <c r="T430" s="126"/>
      <c r="U430" s="126"/>
      <c r="V430" s="126"/>
    </row>
    <row r="431">
      <c r="A431" s="175"/>
      <c r="B431" s="174"/>
      <c r="C431" s="174"/>
      <c r="D431" s="174"/>
      <c r="E431" s="174"/>
      <c r="F431" s="175"/>
      <c r="G431" s="174"/>
      <c r="H431" s="174"/>
      <c r="I431" s="174"/>
      <c r="J431" s="174"/>
      <c r="K431" s="174"/>
      <c r="L431" s="139"/>
      <c r="M431" s="139"/>
      <c r="N431" s="139"/>
      <c r="O431" s="139"/>
      <c r="P431" s="139"/>
      <c r="Q431" s="139"/>
      <c r="R431" s="139"/>
      <c r="S431" s="139"/>
      <c r="T431" s="139"/>
      <c r="U431" s="139"/>
      <c r="V431" s="139"/>
    </row>
    <row r="432">
      <c r="A432" s="176"/>
      <c r="B432" s="173"/>
      <c r="C432" s="173"/>
      <c r="D432" s="173"/>
      <c r="E432" s="173"/>
      <c r="F432" s="176"/>
      <c r="G432" s="173"/>
      <c r="H432" s="173"/>
      <c r="I432" s="173"/>
      <c r="J432" s="173"/>
      <c r="K432" s="173"/>
      <c r="L432" s="126"/>
      <c r="M432" s="126"/>
      <c r="N432" s="126"/>
      <c r="O432" s="126"/>
      <c r="P432" s="126"/>
      <c r="Q432" s="126"/>
      <c r="R432" s="126"/>
      <c r="S432" s="126"/>
      <c r="T432" s="126"/>
      <c r="U432" s="126"/>
      <c r="V432" s="126"/>
    </row>
    <row r="433">
      <c r="A433" s="175"/>
      <c r="B433" s="174"/>
      <c r="C433" s="174"/>
      <c r="D433" s="174"/>
      <c r="E433" s="174"/>
      <c r="F433" s="175"/>
      <c r="G433" s="174"/>
      <c r="H433" s="174"/>
      <c r="I433" s="174"/>
      <c r="J433" s="174"/>
      <c r="K433" s="174"/>
      <c r="L433" s="139"/>
      <c r="M433" s="139"/>
      <c r="N433" s="139"/>
      <c r="O433" s="139"/>
      <c r="P433" s="139"/>
      <c r="Q433" s="139"/>
      <c r="R433" s="139"/>
      <c r="S433" s="139"/>
      <c r="T433" s="139"/>
      <c r="U433" s="139"/>
      <c r="V433" s="139"/>
    </row>
    <row r="434">
      <c r="A434" s="176"/>
      <c r="B434" s="173"/>
      <c r="C434" s="173"/>
      <c r="D434" s="173"/>
      <c r="E434" s="173"/>
      <c r="F434" s="176"/>
      <c r="G434" s="173"/>
      <c r="H434" s="173"/>
      <c r="I434" s="173"/>
      <c r="J434" s="173"/>
      <c r="K434" s="173"/>
      <c r="L434" s="126"/>
      <c r="M434" s="126"/>
      <c r="N434" s="126"/>
      <c r="O434" s="126"/>
      <c r="P434" s="126"/>
      <c r="Q434" s="126"/>
      <c r="R434" s="126"/>
      <c r="S434" s="126"/>
      <c r="T434" s="126"/>
      <c r="U434" s="126"/>
      <c r="V434" s="126"/>
    </row>
    <row r="435">
      <c r="A435" s="175"/>
      <c r="B435" s="174"/>
      <c r="C435" s="174"/>
      <c r="D435" s="174"/>
      <c r="E435" s="174"/>
      <c r="F435" s="175"/>
      <c r="G435" s="174"/>
      <c r="H435" s="174"/>
      <c r="I435" s="174"/>
      <c r="J435" s="174"/>
      <c r="K435" s="174"/>
      <c r="L435" s="139"/>
      <c r="M435" s="139"/>
      <c r="N435" s="139"/>
      <c r="O435" s="139"/>
      <c r="P435" s="139"/>
      <c r="Q435" s="139"/>
      <c r="R435" s="139"/>
      <c r="S435" s="139"/>
      <c r="T435" s="139"/>
      <c r="U435" s="139"/>
      <c r="V435" s="139"/>
    </row>
    <row r="436">
      <c r="A436" s="176"/>
      <c r="B436" s="173"/>
      <c r="C436" s="173"/>
      <c r="D436" s="173"/>
      <c r="E436" s="173"/>
      <c r="F436" s="176"/>
      <c r="G436" s="173"/>
      <c r="H436" s="173"/>
      <c r="I436" s="173"/>
      <c r="J436" s="173"/>
      <c r="K436" s="173"/>
      <c r="L436" s="126"/>
      <c r="M436" s="126"/>
      <c r="N436" s="126"/>
      <c r="O436" s="126"/>
      <c r="P436" s="126"/>
      <c r="Q436" s="126"/>
      <c r="R436" s="126"/>
      <c r="S436" s="126"/>
      <c r="T436" s="126"/>
      <c r="U436" s="126"/>
      <c r="V436" s="126"/>
    </row>
    <row r="437">
      <c r="A437" s="175"/>
      <c r="B437" s="174"/>
      <c r="C437" s="174"/>
      <c r="D437" s="174"/>
      <c r="E437" s="174"/>
      <c r="F437" s="175"/>
      <c r="G437" s="174"/>
      <c r="H437" s="174"/>
      <c r="I437" s="174"/>
      <c r="J437" s="174"/>
      <c r="K437" s="174"/>
      <c r="L437" s="139"/>
      <c r="M437" s="139"/>
      <c r="N437" s="139"/>
      <c r="O437" s="139"/>
      <c r="P437" s="139"/>
      <c r="Q437" s="139"/>
      <c r="R437" s="139"/>
      <c r="S437" s="139"/>
      <c r="T437" s="139"/>
      <c r="U437" s="139"/>
      <c r="V437" s="139"/>
    </row>
    <row r="438">
      <c r="A438" s="176"/>
      <c r="B438" s="173"/>
      <c r="C438" s="173"/>
      <c r="D438" s="173"/>
      <c r="E438" s="173"/>
      <c r="F438" s="176"/>
      <c r="G438" s="173"/>
      <c r="H438" s="173"/>
      <c r="I438" s="173"/>
      <c r="J438" s="173"/>
      <c r="K438" s="173"/>
      <c r="L438" s="126"/>
      <c r="M438" s="126"/>
      <c r="N438" s="126"/>
      <c r="O438" s="126"/>
      <c r="P438" s="126"/>
      <c r="Q438" s="126"/>
      <c r="R438" s="126"/>
      <c r="S438" s="126"/>
      <c r="T438" s="126"/>
      <c r="U438" s="126"/>
      <c r="V438" s="126"/>
    </row>
    <row r="439">
      <c r="A439" s="175"/>
      <c r="B439" s="174"/>
      <c r="C439" s="174"/>
      <c r="D439" s="174"/>
      <c r="E439" s="174"/>
      <c r="F439" s="175"/>
      <c r="G439" s="174"/>
      <c r="H439" s="174"/>
      <c r="I439" s="174"/>
      <c r="J439" s="174"/>
      <c r="K439" s="174"/>
      <c r="L439" s="139"/>
      <c r="M439" s="139"/>
      <c r="N439" s="139"/>
      <c r="O439" s="139"/>
      <c r="P439" s="139"/>
      <c r="Q439" s="139"/>
      <c r="R439" s="139"/>
      <c r="S439" s="139"/>
      <c r="T439" s="139"/>
      <c r="U439" s="139"/>
      <c r="V439" s="139"/>
    </row>
    <row r="440">
      <c r="A440" s="176"/>
      <c r="B440" s="173"/>
      <c r="C440" s="173"/>
      <c r="D440" s="173"/>
      <c r="E440" s="173"/>
      <c r="F440" s="176"/>
      <c r="G440" s="173"/>
      <c r="H440" s="173"/>
      <c r="I440" s="173"/>
      <c r="J440" s="173"/>
      <c r="K440" s="173"/>
      <c r="L440" s="126"/>
      <c r="M440" s="126"/>
      <c r="N440" s="126"/>
      <c r="O440" s="126"/>
      <c r="P440" s="126"/>
      <c r="Q440" s="126"/>
      <c r="R440" s="126"/>
      <c r="S440" s="126"/>
      <c r="T440" s="126"/>
      <c r="U440" s="126"/>
      <c r="V440" s="126"/>
    </row>
    <row r="441">
      <c r="A441" s="175"/>
      <c r="B441" s="174"/>
      <c r="C441" s="174"/>
      <c r="D441" s="174"/>
      <c r="E441" s="174"/>
      <c r="F441" s="175"/>
      <c r="G441" s="174"/>
      <c r="H441" s="174"/>
      <c r="I441" s="174"/>
      <c r="J441" s="174"/>
      <c r="K441" s="174"/>
      <c r="L441" s="139"/>
      <c r="M441" s="139"/>
      <c r="N441" s="139"/>
      <c r="O441" s="139"/>
      <c r="P441" s="139"/>
      <c r="Q441" s="139"/>
      <c r="R441" s="139"/>
      <c r="S441" s="139"/>
      <c r="T441" s="139"/>
      <c r="U441" s="139"/>
      <c r="V441" s="139"/>
    </row>
    <row r="442">
      <c r="A442" s="176"/>
      <c r="B442" s="173"/>
      <c r="C442" s="173"/>
      <c r="D442" s="173"/>
      <c r="E442" s="173"/>
      <c r="F442" s="176"/>
      <c r="G442" s="173"/>
      <c r="H442" s="173"/>
      <c r="I442" s="173"/>
      <c r="J442" s="173"/>
      <c r="K442" s="173"/>
      <c r="L442" s="126"/>
      <c r="M442" s="126"/>
      <c r="N442" s="126"/>
      <c r="O442" s="126"/>
      <c r="P442" s="126"/>
      <c r="Q442" s="126"/>
      <c r="R442" s="126"/>
      <c r="S442" s="126"/>
      <c r="T442" s="126"/>
      <c r="U442" s="126"/>
      <c r="V442" s="126"/>
    </row>
    <row r="443">
      <c r="A443" s="175"/>
      <c r="B443" s="174"/>
      <c r="C443" s="174"/>
      <c r="D443" s="174"/>
      <c r="E443" s="174"/>
      <c r="F443" s="175"/>
      <c r="G443" s="174"/>
      <c r="H443" s="174"/>
      <c r="I443" s="174"/>
      <c r="J443" s="174"/>
      <c r="K443" s="174"/>
      <c r="L443" s="139"/>
      <c r="M443" s="139"/>
      <c r="N443" s="139"/>
      <c r="O443" s="139"/>
      <c r="P443" s="139"/>
      <c r="Q443" s="139"/>
      <c r="R443" s="139"/>
      <c r="S443" s="139"/>
      <c r="T443" s="139"/>
      <c r="U443" s="139"/>
      <c r="V443" s="139"/>
    </row>
    <row r="444">
      <c r="A444" s="176"/>
      <c r="B444" s="173"/>
      <c r="C444" s="173"/>
      <c r="D444" s="173"/>
      <c r="E444" s="173"/>
      <c r="F444" s="176"/>
      <c r="G444" s="173"/>
      <c r="H444" s="173"/>
      <c r="I444" s="173"/>
      <c r="J444" s="173"/>
      <c r="K444" s="173"/>
      <c r="L444" s="126"/>
      <c r="M444" s="126"/>
      <c r="N444" s="126"/>
      <c r="O444" s="126"/>
      <c r="P444" s="126"/>
      <c r="Q444" s="126"/>
      <c r="R444" s="126"/>
      <c r="S444" s="126"/>
      <c r="T444" s="126"/>
      <c r="U444" s="126"/>
      <c r="V444" s="126"/>
    </row>
    <row r="445">
      <c r="A445" s="175"/>
      <c r="B445" s="174"/>
      <c r="C445" s="174"/>
      <c r="D445" s="174"/>
      <c r="E445" s="174"/>
      <c r="F445" s="175"/>
      <c r="G445" s="174"/>
      <c r="H445" s="174"/>
      <c r="I445" s="174"/>
      <c r="J445" s="174"/>
      <c r="K445" s="174"/>
      <c r="L445" s="139"/>
      <c r="M445" s="139"/>
      <c r="N445" s="139"/>
      <c r="O445" s="139"/>
      <c r="P445" s="139"/>
      <c r="Q445" s="139"/>
      <c r="R445" s="139"/>
      <c r="S445" s="139"/>
      <c r="T445" s="139"/>
      <c r="U445" s="139"/>
      <c r="V445" s="139"/>
    </row>
    <row r="446">
      <c r="A446" s="176"/>
      <c r="B446" s="173"/>
      <c r="C446" s="173"/>
      <c r="D446" s="173"/>
      <c r="E446" s="173"/>
      <c r="F446" s="176"/>
      <c r="G446" s="173"/>
      <c r="H446" s="173"/>
      <c r="I446" s="173"/>
      <c r="J446" s="173"/>
      <c r="K446" s="173"/>
      <c r="L446" s="126"/>
      <c r="M446" s="126"/>
      <c r="N446" s="126"/>
      <c r="O446" s="126"/>
      <c r="P446" s="126"/>
      <c r="Q446" s="126"/>
      <c r="R446" s="126"/>
      <c r="S446" s="126"/>
      <c r="T446" s="126"/>
      <c r="U446" s="126"/>
      <c r="V446" s="126"/>
    </row>
    <row r="447">
      <c r="A447" s="175"/>
      <c r="B447" s="174"/>
      <c r="C447" s="174"/>
      <c r="D447" s="174"/>
      <c r="E447" s="174"/>
      <c r="F447" s="175"/>
      <c r="G447" s="174"/>
      <c r="H447" s="174"/>
      <c r="I447" s="174"/>
      <c r="J447" s="174"/>
      <c r="K447" s="174"/>
      <c r="L447" s="139"/>
      <c r="M447" s="139"/>
      <c r="N447" s="139"/>
      <c r="O447" s="139"/>
      <c r="P447" s="139"/>
      <c r="Q447" s="139"/>
      <c r="R447" s="139"/>
      <c r="S447" s="139"/>
      <c r="T447" s="139"/>
      <c r="U447" s="139"/>
      <c r="V447" s="139"/>
    </row>
    <row r="448">
      <c r="A448" s="176"/>
      <c r="B448" s="173"/>
      <c r="C448" s="173"/>
      <c r="D448" s="173"/>
      <c r="E448" s="173"/>
      <c r="F448" s="176"/>
      <c r="G448" s="173"/>
      <c r="H448" s="173"/>
      <c r="I448" s="173"/>
      <c r="J448" s="173"/>
      <c r="K448" s="173"/>
      <c r="L448" s="126"/>
      <c r="M448" s="126"/>
      <c r="N448" s="126"/>
      <c r="O448" s="126"/>
      <c r="P448" s="126"/>
      <c r="Q448" s="126"/>
      <c r="R448" s="126"/>
      <c r="S448" s="126"/>
      <c r="T448" s="126"/>
      <c r="U448" s="126"/>
      <c r="V448" s="126"/>
    </row>
    <row r="449">
      <c r="A449" s="175"/>
      <c r="B449" s="174"/>
      <c r="C449" s="174"/>
      <c r="D449" s="174"/>
      <c r="E449" s="174"/>
      <c r="F449" s="175"/>
      <c r="G449" s="174"/>
      <c r="H449" s="174"/>
      <c r="I449" s="174"/>
      <c r="J449" s="174"/>
      <c r="K449" s="174"/>
      <c r="L449" s="139"/>
      <c r="M449" s="139"/>
      <c r="N449" s="139"/>
      <c r="O449" s="139"/>
      <c r="P449" s="139"/>
      <c r="Q449" s="139"/>
      <c r="R449" s="139"/>
      <c r="S449" s="139"/>
      <c r="T449" s="139"/>
      <c r="U449" s="139"/>
      <c r="V449" s="139"/>
    </row>
    <row r="450">
      <c r="A450" s="176"/>
      <c r="B450" s="173"/>
      <c r="C450" s="173"/>
      <c r="D450" s="173"/>
      <c r="E450" s="173"/>
      <c r="F450" s="176"/>
      <c r="G450" s="173"/>
      <c r="H450" s="173"/>
      <c r="I450" s="173"/>
      <c r="J450" s="173"/>
      <c r="K450" s="173"/>
      <c r="L450" s="126"/>
      <c r="M450" s="126"/>
      <c r="N450" s="126"/>
      <c r="O450" s="126"/>
      <c r="P450" s="126"/>
      <c r="Q450" s="126"/>
      <c r="R450" s="126"/>
      <c r="S450" s="126"/>
      <c r="T450" s="126"/>
      <c r="U450" s="126"/>
      <c r="V450" s="126"/>
    </row>
    <row r="451">
      <c r="A451" s="175"/>
      <c r="B451" s="174"/>
      <c r="C451" s="174"/>
      <c r="D451" s="174"/>
      <c r="E451" s="174"/>
      <c r="F451" s="175"/>
      <c r="G451" s="174"/>
      <c r="H451" s="174"/>
      <c r="I451" s="174"/>
      <c r="J451" s="174"/>
      <c r="K451" s="174"/>
      <c r="L451" s="139"/>
      <c r="M451" s="139"/>
      <c r="N451" s="139"/>
      <c r="O451" s="139"/>
      <c r="P451" s="139"/>
      <c r="Q451" s="139"/>
      <c r="R451" s="139"/>
      <c r="S451" s="139"/>
      <c r="T451" s="139"/>
      <c r="U451" s="139"/>
      <c r="V451" s="139"/>
    </row>
    <row r="452">
      <c r="A452" s="176"/>
      <c r="B452" s="173"/>
      <c r="C452" s="173"/>
      <c r="D452" s="173"/>
      <c r="E452" s="173"/>
      <c r="F452" s="176"/>
      <c r="G452" s="173"/>
      <c r="H452" s="173"/>
      <c r="I452" s="173"/>
      <c r="J452" s="173"/>
      <c r="K452" s="173"/>
      <c r="L452" s="126"/>
      <c r="M452" s="126"/>
      <c r="N452" s="126"/>
      <c r="O452" s="126"/>
      <c r="P452" s="126"/>
      <c r="Q452" s="126"/>
      <c r="R452" s="126"/>
      <c r="S452" s="126"/>
      <c r="T452" s="126"/>
      <c r="U452" s="126"/>
      <c r="V452" s="126"/>
    </row>
    <row r="453">
      <c r="A453" s="175"/>
      <c r="B453" s="174"/>
      <c r="C453" s="174"/>
      <c r="D453" s="174"/>
      <c r="E453" s="174"/>
      <c r="F453" s="175"/>
      <c r="G453" s="174"/>
      <c r="H453" s="174"/>
      <c r="I453" s="174"/>
      <c r="J453" s="174"/>
      <c r="K453" s="174"/>
      <c r="L453" s="139"/>
      <c r="M453" s="139"/>
      <c r="N453" s="139"/>
      <c r="O453" s="139"/>
      <c r="P453" s="139"/>
      <c r="Q453" s="139"/>
      <c r="R453" s="139"/>
      <c r="S453" s="139"/>
      <c r="T453" s="139"/>
      <c r="U453" s="139"/>
      <c r="V453" s="139"/>
    </row>
    <row r="454">
      <c r="A454" s="176"/>
      <c r="B454" s="173"/>
      <c r="C454" s="173"/>
      <c r="D454" s="173"/>
      <c r="E454" s="173"/>
      <c r="F454" s="176"/>
      <c r="G454" s="173"/>
      <c r="H454" s="173"/>
      <c r="I454" s="173"/>
      <c r="J454" s="173"/>
      <c r="K454" s="173"/>
      <c r="L454" s="126"/>
      <c r="M454" s="126"/>
      <c r="N454" s="126"/>
      <c r="O454" s="126"/>
      <c r="P454" s="126"/>
      <c r="Q454" s="126"/>
      <c r="R454" s="126"/>
      <c r="S454" s="126"/>
      <c r="T454" s="126"/>
      <c r="U454" s="126"/>
      <c r="V454" s="126"/>
    </row>
    <row r="455">
      <c r="A455" s="175"/>
      <c r="B455" s="174"/>
      <c r="C455" s="174"/>
      <c r="D455" s="174"/>
      <c r="E455" s="174"/>
      <c r="F455" s="175"/>
      <c r="G455" s="174"/>
      <c r="H455" s="174"/>
      <c r="I455" s="174"/>
      <c r="J455" s="174"/>
      <c r="K455" s="174"/>
      <c r="L455" s="139"/>
      <c r="M455" s="139"/>
      <c r="N455" s="139"/>
      <c r="O455" s="139"/>
      <c r="P455" s="139"/>
      <c r="Q455" s="139"/>
      <c r="R455" s="139"/>
      <c r="S455" s="139"/>
      <c r="T455" s="139"/>
      <c r="U455" s="139"/>
      <c r="V455" s="139"/>
    </row>
    <row r="456">
      <c r="A456" s="176"/>
      <c r="B456" s="173"/>
      <c r="C456" s="173"/>
      <c r="D456" s="173"/>
      <c r="E456" s="173"/>
      <c r="F456" s="176"/>
      <c r="G456" s="173"/>
      <c r="H456" s="173"/>
      <c r="I456" s="173"/>
      <c r="J456" s="173"/>
      <c r="K456" s="173"/>
      <c r="L456" s="126"/>
      <c r="M456" s="126"/>
      <c r="N456" s="126"/>
      <c r="O456" s="126"/>
      <c r="P456" s="126"/>
      <c r="Q456" s="126"/>
      <c r="R456" s="126"/>
      <c r="S456" s="126"/>
      <c r="T456" s="126"/>
      <c r="U456" s="126"/>
      <c r="V456" s="126"/>
    </row>
    <row r="457">
      <c r="A457" s="175"/>
      <c r="B457" s="174"/>
      <c r="C457" s="174"/>
      <c r="D457" s="174"/>
      <c r="E457" s="174"/>
      <c r="F457" s="175"/>
      <c r="G457" s="174"/>
      <c r="H457" s="174"/>
      <c r="I457" s="174"/>
      <c r="J457" s="174"/>
      <c r="K457" s="174"/>
      <c r="L457" s="139"/>
      <c r="M457" s="139"/>
      <c r="N457" s="139"/>
      <c r="O457" s="139"/>
      <c r="P457" s="139"/>
      <c r="Q457" s="139"/>
      <c r="R457" s="139"/>
      <c r="S457" s="139"/>
      <c r="T457" s="139"/>
      <c r="U457" s="139"/>
      <c r="V457" s="139"/>
    </row>
    <row r="458">
      <c r="A458" s="176"/>
      <c r="B458" s="173"/>
      <c r="C458" s="173"/>
      <c r="D458" s="173"/>
      <c r="E458" s="173"/>
      <c r="F458" s="176"/>
      <c r="G458" s="173"/>
      <c r="H458" s="173"/>
      <c r="I458" s="173"/>
      <c r="J458" s="173"/>
      <c r="K458" s="173"/>
      <c r="L458" s="126"/>
      <c r="M458" s="126"/>
      <c r="N458" s="126"/>
      <c r="O458" s="126"/>
      <c r="P458" s="126"/>
      <c r="Q458" s="126"/>
      <c r="R458" s="126"/>
      <c r="S458" s="126"/>
      <c r="T458" s="126"/>
      <c r="U458" s="126"/>
      <c r="V458" s="126"/>
    </row>
    <row r="459">
      <c r="A459" s="175"/>
      <c r="B459" s="174"/>
      <c r="C459" s="174"/>
      <c r="D459" s="174"/>
      <c r="E459" s="174"/>
      <c r="F459" s="175"/>
      <c r="G459" s="174"/>
      <c r="H459" s="174"/>
      <c r="I459" s="174"/>
      <c r="J459" s="174"/>
      <c r="K459" s="174"/>
      <c r="L459" s="139"/>
      <c r="M459" s="139"/>
      <c r="N459" s="139"/>
      <c r="O459" s="139"/>
      <c r="P459" s="139"/>
      <c r="Q459" s="139"/>
      <c r="R459" s="139"/>
      <c r="S459" s="139"/>
      <c r="T459" s="139"/>
      <c r="U459" s="139"/>
      <c r="V459" s="139"/>
    </row>
    <row r="460">
      <c r="A460" s="176"/>
      <c r="B460" s="173"/>
      <c r="C460" s="173"/>
      <c r="D460" s="173"/>
      <c r="E460" s="173"/>
      <c r="F460" s="176"/>
      <c r="G460" s="173"/>
      <c r="H460" s="173"/>
      <c r="I460" s="173"/>
      <c r="J460" s="173"/>
      <c r="K460" s="173"/>
      <c r="L460" s="126"/>
      <c r="M460" s="126"/>
      <c r="N460" s="126"/>
      <c r="O460" s="126"/>
      <c r="P460" s="126"/>
      <c r="Q460" s="126"/>
      <c r="R460" s="126"/>
      <c r="S460" s="126"/>
      <c r="T460" s="126"/>
      <c r="U460" s="126"/>
      <c r="V460" s="126"/>
    </row>
    <row r="461">
      <c r="A461" s="175"/>
      <c r="B461" s="174"/>
      <c r="C461" s="174"/>
      <c r="D461" s="174"/>
      <c r="E461" s="174"/>
      <c r="F461" s="175"/>
      <c r="G461" s="174"/>
      <c r="H461" s="174"/>
      <c r="I461" s="174"/>
      <c r="J461" s="174"/>
      <c r="K461" s="174"/>
      <c r="L461" s="139"/>
      <c r="M461" s="139"/>
      <c r="N461" s="139"/>
      <c r="O461" s="139"/>
      <c r="P461" s="139"/>
      <c r="Q461" s="139"/>
      <c r="R461" s="139"/>
      <c r="S461" s="139"/>
      <c r="T461" s="139"/>
      <c r="U461" s="139"/>
      <c r="V461" s="139"/>
    </row>
    <row r="462">
      <c r="A462" s="176"/>
      <c r="B462" s="173"/>
      <c r="C462" s="173"/>
      <c r="D462" s="173"/>
      <c r="E462" s="173"/>
      <c r="F462" s="176"/>
      <c r="G462" s="173"/>
      <c r="H462" s="173"/>
      <c r="I462" s="173"/>
      <c r="J462" s="173"/>
      <c r="K462" s="173"/>
      <c r="L462" s="126"/>
      <c r="M462" s="126"/>
      <c r="N462" s="126"/>
      <c r="O462" s="126"/>
      <c r="P462" s="126"/>
      <c r="Q462" s="126"/>
      <c r="R462" s="126"/>
      <c r="S462" s="126"/>
      <c r="T462" s="126"/>
      <c r="U462" s="126"/>
      <c r="V462" s="126"/>
    </row>
    <row r="463">
      <c r="A463" s="175"/>
      <c r="B463" s="174"/>
      <c r="C463" s="174"/>
      <c r="D463" s="174"/>
      <c r="E463" s="174"/>
      <c r="F463" s="175"/>
      <c r="G463" s="174"/>
      <c r="H463" s="174"/>
      <c r="I463" s="174"/>
      <c r="J463" s="174"/>
      <c r="K463" s="174"/>
      <c r="L463" s="139"/>
      <c r="M463" s="139"/>
      <c r="N463" s="139"/>
      <c r="O463" s="139"/>
      <c r="P463" s="139"/>
      <c r="Q463" s="139"/>
      <c r="R463" s="139"/>
      <c r="S463" s="139"/>
      <c r="T463" s="139"/>
      <c r="U463" s="139"/>
      <c r="V463" s="139"/>
    </row>
    <row r="464">
      <c r="A464" s="176"/>
      <c r="B464" s="173"/>
      <c r="C464" s="173"/>
      <c r="D464" s="173"/>
      <c r="E464" s="173"/>
      <c r="F464" s="176"/>
      <c r="G464" s="173"/>
      <c r="H464" s="173"/>
      <c r="I464" s="173"/>
      <c r="J464" s="173"/>
      <c r="K464" s="173"/>
      <c r="L464" s="126"/>
      <c r="M464" s="126"/>
      <c r="N464" s="126"/>
      <c r="O464" s="126"/>
      <c r="P464" s="126"/>
      <c r="Q464" s="126"/>
      <c r="R464" s="126"/>
      <c r="S464" s="126"/>
      <c r="T464" s="126"/>
      <c r="U464" s="126"/>
      <c r="V464" s="126"/>
    </row>
    <row r="465">
      <c r="A465" s="175"/>
      <c r="B465" s="174"/>
      <c r="C465" s="174"/>
      <c r="D465" s="174"/>
      <c r="E465" s="174"/>
      <c r="F465" s="175"/>
      <c r="G465" s="174"/>
      <c r="H465" s="174"/>
      <c r="I465" s="174"/>
      <c r="J465" s="174"/>
      <c r="K465" s="174"/>
      <c r="L465" s="139"/>
      <c r="M465" s="139"/>
      <c r="N465" s="139"/>
      <c r="O465" s="139"/>
      <c r="P465" s="139"/>
      <c r="Q465" s="139"/>
      <c r="R465" s="139"/>
      <c r="S465" s="139"/>
      <c r="T465" s="139"/>
      <c r="U465" s="139"/>
      <c r="V465" s="139"/>
    </row>
    <row r="466">
      <c r="A466" s="176"/>
      <c r="B466" s="173"/>
      <c r="C466" s="173"/>
      <c r="D466" s="173"/>
      <c r="E466" s="173"/>
      <c r="F466" s="176"/>
      <c r="G466" s="173"/>
      <c r="H466" s="173"/>
      <c r="I466" s="173"/>
      <c r="J466" s="173"/>
      <c r="K466" s="173"/>
      <c r="L466" s="126"/>
      <c r="M466" s="126"/>
      <c r="N466" s="126"/>
      <c r="O466" s="126"/>
      <c r="P466" s="126"/>
      <c r="Q466" s="126"/>
      <c r="R466" s="126"/>
      <c r="S466" s="126"/>
      <c r="T466" s="126"/>
      <c r="U466" s="126"/>
      <c r="V466" s="126"/>
    </row>
    <row r="467">
      <c r="A467" s="175"/>
      <c r="B467" s="174"/>
      <c r="C467" s="174"/>
      <c r="D467" s="174"/>
      <c r="E467" s="174"/>
      <c r="F467" s="175"/>
      <c r="G467" s="174"/>
      <c r="H467" s="174"/>
      <c r="I467" s="174"/>
      <c r="J467" s="174"/>
      <c r="K467" s="174"/>
      <c r="L467" s="139"/>
      <c r="M467" s="139"/>
      <c r="N467" s="139"/>
      <c r="O467" s="139"/>
      <c r="P467" s="139"/>
      <c r="Q467" s="139"/>
      <c r="R467" s="139"/>
      <c r="S467" s="139"/>
      <c r="T467" s="139"/>
      <c r="U467" s="139"/>
      <c r="V467" s="139"/>
    </row>
    <row r="468">
      <c r="A468" s="176"/>
      <c r="B468" s="173"/>
      <c r="C468" s="173"/>
      <c r="D468" s="173"/>
      <c r="E468" s="173"/>
      <c r="F468" s="176"/>
      <c r="G468" s="173"/>
      <c r="H468" s="173"/>
      <c r="I468" s="173"/>
      <c r="J468" s="173"/>
      <c r="K468" s="173"/>
      <c r="L468" s="126"/>
      <c r="M468" s="126"/>
      <c r="N468" s="126"/>
      <c r="O468" s="126"/>
      <c r="P468" s="126"/>
      <c r="Q468" s="126"/>
      <c r="R468" s="126"/>
      <c r="S468" s="126"/>
      <c r="T468" s="126"/>
      <c r="U468" s="126"/>
      <c r="V468" s="126"/>
    </row>
    <row r="469">
      <c r="A469" s="175"/>
      <c r="B469" s="174"/>
      <c r="C469" s="174"/>
      <c r="D469" s="174"/>
      <c r="E469" s="174"/>
      <c r="F469" s="175"/>
      <c r="G469" s="174"/>
      <c r="H469" s="174"/>
      <c r="I469" s="174"/>
      <c r="J469" s="174"/>
      <c r="K469" s="174"/>
      <c r="L469" s="139"/>
      <c r="M469" s="139"/>
      <c r="N469" s="139"/>
      <c r="O469" s="139"/>
      <c r="P469" s="139"/>
      <c r="Q469" s="139"/>
      <c r="R469" s="139"/>
      <c r="S469" s="139"/>
      <c r="T469" s="139"/>
      <c r="U469" s="139"/>
      <c r="V469" s="139"/>
    </row>
    <row r="470">
      <c r="A470" s="176"/>
      <c r="B470" s="173"/>
      <c r="C470" s="173"/>
      <c r="D470" s="173"/>
      <c r="E470" s="173"/>
      <c r="F470" s="176"/>
      <c r="G470" s="173"/>
      <c r="H470" s="173"/>
      <c r="I470" s="173"/>
      <c r="J470" s="173"/>
      <c r="K470" s="173"/>
      <c r="L470" s="126"/>
      <c r="M470" s="126"/>
      <c r="N470" s="126"/>
      <c r="O470" s="126"/>
      <c r="P470" s="126"/>
      <c r="Q470" s="126"/>
      <c r="R470" s="126"/>
      <c r="S470" s="126"/>
      <c r="T470" s="126"/>
      <c r="U470" s="126"/>
      <c r="V470" s="126"/>
    </row>
    <row r="471">
      <c r="A471" s="175"/>
      <c r="B471" s="174"/>
      <c r="C471" s="174"/>
      <c r="D471" s="174"/>
      <c r="E471" s="174"/>
      <c r="F471" s="175"/>
      <c r="G471" s="174"/>
      <c r="H471" s="174"/>
      <c r="I471" s="174"/>
      <c r="J471" s="174"/>
      <c r="K471" s="174"/>
      <c r="L471" s="139"/>
      <c r="M471" s="139"/>
      <c r="N471" s="139"/>
      <c r="O471" s="139"/>
      <c r="P471" s="139"/>
      <c r="Q471" s="139"/>
      <c r="R471" s="139"/>
      <c r="S471" s="139"/>
      <c r="T471" s="139"/>
      <c r="U471" s="139"/>
      <c r="V471" s="139"/>
    </row>
    <row r="472">
      <c r="A472" s="176"/>
      <c r="B472" s="173"/>
      <c r="C472" s="173"/>
      <c r="D472" s="173"/>
      <c r="E472" s="173"/>
      <c r="F472" s="176"/>
      <c r="G472" s="173"/>
      <c r="H472" s="173"/>
      <c r="I472" s="173"/>
      <c r="J472" s="173"/>
      <c r="K472" s="173"/>
      <c r="L472" s="126"/>
      <c r="M472" s="126"/>
      <c r="N472" s="126"/>
      <c r="O472" s="126"/>
      <c r="P472" s="126"/>
      <c r="Q472" s="126"/>
      <c r="R472" s="126"/>
      <c r="S472" s="126"/>
      <c r="T472" s="126"/>
      <c r="U472" s="126"/>
      <c r="V472" s="126"/>
    </row>
    <row r="473">
      <c r="A473" s="175"/>
      <c r="B473" s="174"/>
      <c r="C473" s="174"/>
      <c r="D473" s="174"/>
      <c r="E473" s="174"/>
      <c r="F473" s="175"/>
      <c r="G473" s="174"/>
      <c r="H473" s="174"/>
      <c r="I473" s="174"/>
      <c r="J473" s="174"/>
      <c r="K473" s="174"/>
      <c r="L473" s="139"/>
      <c r="M473" s="139"/>
      <c r="N473" s="139"/>
      <c r="O473" s="139"/>
      <c r="P473" s="139"/>
      <c r="Q473" s="139"/>
      <c r="R473" s="139"/>
      <c r="S473" s="139"/>
      <c r="T473" s="139"/>
      <c r="U473" s="139"/>
      <c r="V473" s="139"/>
    </row>
    <row r="474">
      <c r="A474" s="176"/>
      <c r="B474" s="173"/>
      <c r="C474" s="173"/>
      <c r="D474" s="173"/>
      <c r="E474" s="173"/>
      <c r="F474" s="176"/>
      <c r="G474" s="173"/>
      <c r="H474" s="173"/>
      <c r="I474" s="173"/>
      <c r="J474" s="173"/>
      <c r="K474" s="173"/>
      <c r="L474" s="126"/>
      <c r="M474" s="126"/>
      <c r="N474" s="126"/>
      <c r="O474" s="126"/>
      <c r="P474" s="126"/>
      <c r="Q474" s="126"/>
      <c r="R474" s="126"/>
      <c r="S474" s="126"/>
      <c r="T474" s="126"/>
      <c r="U474" s="126"/>
      <c r="V474" s="126"/>
    </row>
    <row r="475">
      <c r="A475" s="175"/>
      <c r="B475" s="174"/>
      <c r="C475" s="174"/>
      <c r="D475" s="174"/>
      <c r="E475" s="174"/>
      <c r="F475" s="175"/>
      <c r="G475" s="174"/>
      <c r="H475" s="174"/>
      <c r="I475" s="174"/>
      <c r="J475" s="174"/>
      <c r="K475" s="174"/>
      <c r="L475" s="139"/>
      <c r="M475" s="139"/>
      <c r="N475" s="139"/>
      <c r="O475" s="139"/>
      <c r="P475" s="139"/>
      <c r="Q475" s="139"/>
      <c r="R475" s="139"/>
      <c r="S475" s="139"/>
      <c r="T475" s="139"/>
      <c r="U475" s="139"/>
      <c r="V475" s="139"/>
    </row>
    <row r="476">
      <c r="A476" s="176"/>
      <c r="B476" s="173"/>
      <c r="C476" s="173"/>
      <c r="D476" s="173"/>
      <c r="E476" s="173"/>
      <c r="F476" s="176"/>
      <c r="G476" s="173"/>
      <c r="H476" s="173"/>
      <c r="I476" s="173"/>
      <c r="J476" s="173"/>
      <c r="K476" s="173"/>
      <c r="L476" s="126"/>
      <c r="M476" s="126"/>
      <c r="N476" s="126"/>
      <c r="O476" s="126"/>
      <c r="P476" s="126"/>
      <c r="Q476" s="126"/>
      <c r="R476" s="126"/>
      <c r="S476" s="126"/>
      <c r="T476" s="126"/>
      <c r="U476" s="126"/>
      <c r="V476" s="126"/>
    </row>
    <row r="477">
      <c r="A477" s="175"/>
      <c r="B477" s="174"/>
      <c r="C477" s="174"/>
      <c r="D477" s="174"/>
      <c r="E477" s="174"/>
      <c r="F477" s="175"/>
      <c r="G477" s="174"/>
      <c r="H477" s="174"/>
      <c r="I477" s="174"/>
      <c r="J477" s="174"/>
      <c r="K477" s="174"/>
      <c r="L477" s="139"/>
      <c r="M477" s="139"/>
      <c r="N477" s="139"/>
      <c r="O477" s="139"/>
      <c r="P477" s="139"/>
      <c r="Q477" s="139"/>
      <c r="R477" s="139"/>
      <c r="S477" s="139"/>
      <c r="T477" s="139"/>
      <c r="U477" s="139"/>
      <c r="V477" s="139"/>
    </row>
    <row r="478">
      <c r="A478" s="176"/>
      <c r="B478" s="173"/>
      <c r="C478" s="173"/>
      <c r="D478" s="173"/>
      <c r="E478" s="173"/>
      <c r="F478" s="176"/>
      <c r="G478" s="173"/>
      <c r="H478" s="173"/>
      <c r="I478" s="173"/>
      <c r="J478" s="173"/>
      <c r="K478" s="173"/>
      <c r="L478" s="126"/>
      <c r="M478" s="126"/>
      <c r="N478" s="126"/>
      <c r="O478" s="126"/>
      <c r="P478" s="126"/>
      <c r="Q478" s="126"/>
      <c r="R478" s="126"/>
      <c r="S478" s="126"/>
      <c r="T478" s="126"/>
      <c r="U478" s="126"/>
      <c r="V478" s="126"/>
    </row>
    <row r="479">
      <c r="A479" s="175"/>
      <c r="B479" s="174"/>
      <c r="C479" s="174"/>
      <c r="D479" s="174"/>
      <c r="E479" s="174"/>
      <c r="F479" s="175"/>
      <c r="G479" s="174"/>
      <c r="H479" s="174"/>
      <c r="I479" s="174"/>
      <c r="J479" s="174"/>
      <c r="K479" s="174"/>
      <c r="L479" s="139"/>
      <c r="M479" s="139"/>
      <c r="N479" s="139"/>
      <c r="O479" s="139"/>
      <c r="P479" s="139"/>
      <c r="Q479" s="139"/>
      <c r="R479" s="139"/>
      <c r="S479" s="139"/>
      <c r="T479" s="139"/>
      <c r="U479" s="139"/>
      <c r="V479" s="139"/>
    </row>
    <row r="480">
      <c r="A480" s="176"/>
      <c r="B480" s="173"/>
      <c r="C480" s="173"/>
      <c r="D480" s="173"/>
      <c r="E480" s="173"/>
      <c r="F480" s="176"/>
      <c r="G480" s="173"/>
      <c r="H480" s="173"/>
      <c r="I480" s="173"/>
      <c r="J480" s="173"/>
      <c r="K480" s="173"/>
      <c r="L480" s="126"/>
      <c r="M480" s="126"/>
      <c r="N480" s="126"/>
      <c r="O480" s="126"/>
      <c r="P480" s="126"/>
      <c r="Q480" s="126"/>
      <c r="R480" s="126"/>
      <c r="S480" s="126"/>
      <c r="T480" s="126"/>
      <c r="U480" s="126"/>
      <c r="V480" s="126"/>
    </row>
    <row r="481">
      <c r="A481" s="175"/>
      <c r="B481" s="174"/>
      <c r="C481" s="174"/>
      <c r="D481" s="174"/>
      <c r="E481" s="174"/>
      <c r="F481" s="175"/>
      <c r="G481" s="174"/>
      <c r="H481" s="174"/>
      <c r="I481" s="174"/>
      <c r="J481" s="174"/>
      <c r="K481" s="174"/>
      <c r="L481" s="139"/>
      <c r="M481" s="139"/>
      <c r="N481" s="139"/>
      <c r="O481" s="139"/>
      <c r="P481" s="139"/>
      <c r="Q481" s="139"/>
      <c r="R481" s="139"/>
      <c r="S481" s="139"/>
      <c r="T481" s="139"/>
      <c r="U481" s="139"/>
      <c r="V481" s="139"/>
    </row>
    <row r="482">
      <c r="A482" s="176"/>
      <c r="B482" s="173"/>
      <c r="C482" s="173"/>
      <c r="D482" s="173"/>
      <c r="E482" s="173"/>
      <c r="F482" s="176"/>
      <c r="G482" s="173"/>
      <c r="H482" s="173"/>
      <c r="I482" s="173"/>
      <c r="J482" s="173"/>
      <c r="K482" s="173"/>
      <c r="L482" s="126"/>
      <c r="M482" s="126"/>
      <c r="N482" s="126"/>
      <c r="O482" s="126"/>
      <c r="P482" s="126"/>
      <c r="Q482" s="126"/>
      <c r="R482" s="126"/>
      <c r="S482" s="126"/>
      <c r="T482" s="126"/>
      <c r="U482" s="126"/>
      <c r="V482" s="126"/>
    </row>
    <row r="483">
      <c r="A483" s="175"/>
      <c r="B483" s="174"/>
      <c r="C483" s="174"/>
      <c r="D483" s="174"/>
      <c r="E483" s="174"/>
      <c r="F483" s="175"/>
      <c r="G483" s="174"/>
      <c r="H483" s="174"/>
      <c r="I483" s="174"/>
      <c r="J483" s="174"/>
      <c r="K483" s="174"/>
      <c r="L483" s="139"/>
      <c r="M483" s="139"/>
      <c r="N483" s="139"/>
      <c r="O483" s="139"/>
      <c r="P483" s="139"/>
      <c r="Q483" s="139"/>
      <c r="R483" s="139"/>
      <c r="S483" s="139"/>
      <c r="T483" s="139"/>
      <c r="U483" s="139"/>
      <c r="V483" s="139"/>
    </row>
    <row r="484">
      <c r="A484" s="176"/>
      <c r="B484" s="173"/>
      <c r="C484" s="173"/>
      <c r="D484" s="173"/>
      <c r="E484" s="173"/>
      <c r="F484" s="176"/>
      <c r="G484" s="173"/>
      <c r="H484" s="173"/>
      <c r="I484" s="173"/>
      <c r="J484" s="173"/>
      <c r="K484" s="173"/>
      <c r="L484" s="126"/>
      <c r="M484" s="126"/>
      <c r="N484" s="126"/>
      <c r="O484" s="126"/>
      <c r="P484" s="126"/>
      <c r="Q484" s="126"/>
      <c r="R484" s="126"/>
      <c r="S484" s="126"/>
      <c r="T484" s="126"/>
      <c r="U484" s="126"/>
      <c r="V484" s="126"/>
    </row>
    <row r="485">
      <c r="A485" s="175"/>
      <c r="B485" s="174"/>
      <c r="C485" s="174"/>
      <c r="D485" s="174"/>
      <c r="E485" s="174"/>
      <c r="F485" s="175"/>
      <c r="G485" s="174"/>
      <c r="H485" s="174"/>
      <c r="I485" s="174"/>
      <c r="J485" s="174"/>
      <c r="K485" s="174"/>
      <c r="L485" s="139"/>
      <c r="M485" s="139"/>
      <c r="N485" s="139"/>
      <c r="O485" s="139"/>
      <c r="P485" s="139"/>
      <c r="Q485" s="139"/>
      <c r="R485" s="139"/>
      <c r="S485" s="139"/>
      <c r="T485" s="139"/>
      <c r="U485" s="139"/>
      <c r="V485" s="139"/>
    </row>
    <row r="486">
      <c r="A486" s="176"/>
      <c r="B486" s="173"/>
      <c r="C486" s="173"/>
      <c r="D486" s="173"/>
      <c r="E486" s="173"/>
      <c r="F486" s="176"/>
      <c r="G486" s="173"/>
      <c r="H486" s="173"/>
      <c r="I486" s="173"/>
      <c r="J486" s="173"/>
      <c r="K486" s="173"/>
      <c r="L486" s="126"/>
      <c r="M486" s="126"/>
      <c r="N486" s="126"/>
      <c r="O486" s="126"/>
      <c r="P486" s="126"/>
      <c r="Q486" s="126"/>
      <c r="R486" s="126"/>
      <c r="S486" s="126"/>
      <c r="T486" s="126"/>
      <c r="U486" s="126"/>
      <c r="V486" s="126"/>
    </row>
    <row r="487">
      <c r="A487" s="175"/>
      <c r="B487" s="174"/>
      <c r="C487" s="174"/>
      <c r="D487" s="174"/>
      <c r="E487" s="174"/>
      <c r="F487" s="175"/>
      <c r="G487" s="174"/>
      <c r="H487" s="174"/>
      <c r="I487" s="174"/>
      <c r="J487" s="174"/>
      <c r="K487" s="174"/>
      <c r="L487" s="139"/>
      <c r="M487" s="139"/>
      <c r="N487" s="139"/>
      <c r="O487" s="139"/>
      <c r="P487" s="139"/>
      <c r="Q487" s="139"/>
      <c r="R487" s="139"/>
      <c r="S487" s="139"/>
      <c r="T487" s="139"/>
      <c r="U487" s="139"/>
      <c r="V487" s="139"/>
    </row>
    <row r="488">
      <c r="A488" s="176"/>
      <c r="B488" s="173"/>
      <c r="C488" s="173"/>
      <c r="D488" s="173"/>
      <c r="E488" s="173"/>
      <c r="F488" s="176"/>
      <c r="G488" s="173"/>
      <c r="H488" s="173"/>
      <c r="I488" s="173"/>
      <c r="J488" s="173"/>
      <c r="K488" s="173"/>
      <c r="L488" s="126"/>
      <c r="M488" s="126"/>
      <c r="N488" s="126"/>
      <c r="O488" s="126"/>
      <c r="P488" s="126"/>
      <c r="Q488" s="126"/>
      <c r="R488" s="126"/>
      <c r="S488" s="126"/>
      <c r="T488" s="126"/>
      <c r="U488" s="126"/>
      <c r="V488" s="126"/>
    </row>
    <row r="489">
      <c r="A489" s="175"/>
      <c r="B489" s="174"/>
      <c r="C489" s="174"/>
      <c r="D489" s="174"/>
      <c r="E489" s="174"/>
      <c r="F489" s="175"/>
      <c r="G489" s="174"/>
      <c r="H489" s="174"/>
      <c r="I489" s="174"/>
      <c r="J489" s="174"/>
      <c r="K489" s="174"/>
      <c r="L489" s="139"/>
      <c r="M489" s="139"/>
      <c r="N489" s="139"/>
      <c r="O489" s="139"/>
      <c r="P489" s="139"/>
      <c r="Q489" s="139"/>
      <c r="R489" s="139"/>
      <c r="S489" s="139"/>
      <c r="T489" s="139"/>
      <c r="U489" s="139"/>
      <c r="V489" s="139"/>
    </row>
    <row r="490">
      <c r="A490" s="176"/>
      <c r="B490" s="173"/>
      <c r="C490" s="173"/>
      <c r="D490" s="173"/>
      <c r="E490" s="173"/>
      <c r="F490" s="176"/>
      <c r="G490" s="173"/>
      <c r="H490" s="173"/>
      <c r="I490" s="173"/>
      <c r="J490" s="173"/>
      <c r="K490" s="173"/>
      <c r="L490" s="126"/>
      <c r="M490" s="126"/>
      <c r="N490" s="126"/>
      <c r="O490" s="126"/>
      <c r="P490" s="126"/>
      <c r="Q490" s="126"/>
      <c r="R490" s="126"/>
      <c r="S490" s="126"/>
      <c r="T490" s="126"/>
      <c r="U490" s="126"/>
      <c r="V490" s="126"/>
    </row>
    <row r="491">
      <c r="A491" s="175"/>
      <c r="B491" s="174"/>
      <c r="C491" s="174"/>
      <c r="D491" s="174"/>
      <c r="E491" s="174"/>
      <c r="F491" s="175"/>
      <c r="G491" s="174"/>
      <c r="H491" s="174"/>
      <c r="I491" s="174"/>
      <c r="J491" s="174"/>
      <c r="K491" s="174"/>
      <c r="L491" s="139"/>
      <c r="M491" s="139"/>
      <c r="N491" s="139"/>
      <c r="O491" s="139"/>
      <c r="P491" s="139"/>
      <c r="Q491" s="139"/>
      <c r="R491" s="139"/>
      <c r="S491" s="139"/>
      <c r="T491" s="139"/>
      <c r="U491" s="139"/>
      <c r="V491" s="139"/>
    </row>
    <row r="492">
      <c r="A492" s="176"/>
      <c r="B492" s="173"/>
      <c r="C492" s="173"/>
      <c r="D492" s="173"/>
      <c r="E492" s="173"/>
      <c r="F492" s="176"/>
      <c r="G492" s="173"/>
      <c r="H492" s="173"/>
      <c r="I492" s="173"/>
      <c r="J492" s="173"/>
      <c r="K492" s="173"/>
      <c r="L492" s="126"/>
      <c r="M492" s="126"/>
      <c r="N492" s="126"/>
      <c r="O492" s="126"/>
      <c r="P492" s="126"/>
      <c r="Q492" s="126"/>
      <c r="R492" s="126"/>
      <c r="S492" s="126"/>
      <c r="T492" s="126"/>
      <c r="U492" s="126"/>
      <c r="V492" s="126"/>
    </row>
    <row r="493">
      <c r="A493" s="175"/>
      <c r="B493" s="174"/>
      <c r="C493" s="174"/>
      <c r="D493" s="174"/>
      <c r="E493" s="174"/>
      <c r="F493" s="175"/>
      <c r="G493" s="174"/>
      <c r="H493" s="174"/>
      <c r="I493" s="174"/>
      <c r="J493" s="174"/>
      <c r="K493" s="174"/>
      <c r="L493" s="139"/>
      <c r="M493" s="139"/>
      <c r="N493" s="139"/>
      <c r="O493" s="139"/>
      <c r="P493" s="139"/>
      <c r="Q493" s="139"/>
      <c r="R493" s="139"/>
      <c r="S493" s="139"/>
      <c r="T493" s="139"/>
      <c r="U493" s="139"/>
      <c r="V493" s="139"/>
    </row>
    <row r="494">
      <c r="A494" s="176"/>
      <c r="B494" s="173"/>
      <c r="C494" s="173"/>
      <c r="D494" s="173"/>
      <c r="E494" s="173"/>
      <c r="F494" s="176"/>
      <c r="G494" s="173"/>
      <c r="H494" s="173"/>
      <c r="I494" s="173"/>
      <c r="J494" s="173"/>
      <c r="K494" s="173"/>
      <c r="L494" s="126"/>
      <c r="M494" s="126"/>
      <c r="N494" s="126"/>
      <c r="O494" s="126"/>
      <c r="P494" s="126"/>
      <c r="Q494" s="126"/>
      <c r="R494" s="126"/>
      <c r="S494" s="126"/>
      <c r="T494" s="126"/>
      <c r="U494" s="126"/>
      <c r="V494" s="126"/>
    </row>
    <row r="495">
      <c r="A495" s="175"/>
      <c r="B495" s="174"/>
      <c r="C495" s="174"/>
      <c r="D495" s="174"/>
      <c r="E495" s="174"/>
      <c r="F495" s="175"/>
      <c r="G495" s="174"/>
      <c r="H495" s="174"/>
      <c r="I495" s="174"/>
      <c r="J495" s="174"/>
      <c r="K495" s="174"/>
      <c r="L495" s="139"/>
      <c r="M495" s="139"/>
      <c r="N495" s="139"/>
      <c r="O495" s="139"/>
      <c r="P495" s="139"/>
      <c r="Q495" s="139"/>
      <c r="R495" s="139"/>
      <c r="S495" s="139"/>
      <c r="T495" s="139"/>
      <c r="U495" s="139"/>
      <c r="V495" s="139"/>
    </row>
    <row r="496">
      <c r="A496" s="176"/>
      <c r="B496" s="173"/>
      <c r="C496" s="173"/>
      <c r="D496" s="173"/>
      <c r="E496" s="173"/>
      <c r="F496" s="176"/>
      <c r="G496" s="173"/>
      <c r="H496" s="173"/>
      <c r="I496" s="173"/>
      <c r="J496" s="173"/>
      <c r="K496" s="173"/>
      <c r="L496" s="126"/>
      <c r="M496" s="126"/>
      <c r="N496" s="126"/>
      <c r="O496" s="126"/>
      <c r="P496" s="126"/>
      <c r="Q496" s="126"/>
      <c r="R496" s="126"/>
      <c r="S496" s="126"/>
      <c r="T496" s="126"/>
      <c r="U496" s="126"/>
      <c r="V496" s="126"/>
    </row>
    <row r="497">
      <c r="A497" s="175"/>
      <c r="B497" s="174"/>
      <c r="C497" s="174"/>
      <c r="D497" s="174"/>
      <c r="E497" s="174"/>
      <c r="F497" s="175"/>
      <c r="G497" s="174"/>
      <c r="H497" s="174"/>
      <c r="I497" s="174"/>
      <c r="J497" s="174"/>
      <c r="K497" s="174"/>
      <c r="L497" s="139"/>
      <c r="M497" s="139"/>
      <c r="N497" s="139"/>
      <c r="O497" s="139"/>
      <c r="P497" s="139"/>
      <c r="Q497" s="139"/>
      <c r="R497" s="139"/>
      <c r="S497" s="139"/>
      <c r="T497" s="139"/>
      <c r="U497" s="139"/>
      <c r="V497" s="139"/>
    </row>
    <row r="498">
      <c r="A498" s="176"/>
      <c r="B498" s="173"/>
      <c r="C498" s="173"/>
      <c r="D498" s="173"/>
      <c r="E498" s="173"/>
      <c r="F498" s="176"/>
      <c r="G498" s="173"/>
      <c r="H498" s="173"/>
      <c r="I498" s="173"/>
      <c r="J498" s="173"/>
      <c r="K498" s="173"/>
      <c r="L498" s="126"/>
      <c r="M498" s="126"/>
      <c r="N498" s="126"/>
      <c r="O498" s="126"/>
      <c r="P498" s="126"/>
      <c r="Q498" s="126"/>
      <c r="R498" s="126"/>
      <c r="S498" s="126"/>
      <c r="T498" s="126"/>
      <c r="U498" s="126"/>
      <c r="V498" s="126"/>
    </row>
    <row r="499">
      <c r="A499" s="175"/>
      <c r="B499" s="174"/>
      <c r="C499" s="174"/>
      <c r="D499" s="174"/>
      <c r="E499" s="174"/>
      <c r="F499" s="175"/>
      <c r="G499" s="174"/>
      <c r="H499" s="174"/>
      <c r="I499" s="174"/>
      <c r="J499" s="174"/>
      <c r="K499" s="174"/>
      <c r="L499" s="139"/>
      <c r="M499" s="139"/>
      <c r="N499" s="139"/>
      <c r="O499" s="139"/>
      <c r="P499" s="139"/>
      <c r="Q499" s="139"/>
      <c r="R499" s="139"/>
      <c r="S499" s="139"/>
      <c r="T499" s="139"/>
      <c r="U499" s="139"/>
      <c r="V499" s="139"/>
    </row>
    <row r="500">
      <c r="A500" s="176"/>
      <c r="B500" s="173"/>
      <c r="C500" s="173"/>
      <c r="D500" s="173"/>
      <c r="E500" s="173"/>
      <c r="F500" s="176"/>
      <c r="G500" s="173"/>
      <c r="H500" s="173"/>
      <c r="I500" s="173"/>
      <c r="J500" s="173"/>
      <c r="K500" s="173"/>
      <c r="L500" s="126"/>
      <c r="M500" s="126"/>
      <c r="N500" s="126"/>
      <c r="O500" s="126"/>
      <c r="P500" s="126"/>
      <c r="Q500" s="126"/>
      <c r="R500" s="126"/>
      <c r="S500" s="126"/>
      <c r="T500" s="126"/>
      <c r="U500" s="126"/>
      <c r="V500" s="126"/>
    </row>
    <row r="501">
      <c r="A501" s="175"/>
      <c r="B501" s="174"/>
      <c r="C501" s="174"/>
      <c r="D501" s="174"/>
      <c r="E501" s="174"/>
      <c r="F501" s="175"/>
      <c r="G501" s="174"/>
      <c r="H501" s="174"/>
      <c r="I501" s="174"/>
      <c r="J501" s="174"/>
      <c r="K501" s="174"/>
      <c r="L501" s="139"/>
      <c r="M501" s="139"/>
      <c r="N501" s="139"/>
      <c r="O501" s="139"/>
      <c r="P501" s="139"/>
      <c r="Q501" s="139"/>
      <c r="R501" s="139"/>
      <c r="S501" s="139"/>
      <c r="T501" s="139"/>
      <c r="U501" s="139"/>
      <c r="V501" s="139"/>
    </row>
    <row r="502">
      <c r="A502" s="176"/>
      <c r="B502" s="173"/>
      <c r="C502" s="173"/>
      <c r="D502" s="173"/>
      <c r="E502" s="173"/>
      <c r="F502" s="176"/>
      <c r="G502" s="173"/>
      <c r="H502" s="173"/>
      <c r="I502" s="173"/>
      <c r="J502" s="173"/>
      <c r="K502" s="173"/>
      <c r="L502" s="126"/>
      <c r="M502" s="126"/>
      <c r="N502" s="126"/>
      <c r="O502" s="126"/>
      <c r="P502" s="126"/>
      <c r="Q502" s="126"/>
      <c r="R502" s="126"/>
      <c r="S502" s="126"/>
      <c r="T502" s="126"/>
      <c r="U502" s="126"/>
      <c r="V502" s="126"/>
    </row>
    <row r="503">
      <c r="A503" s="175"/>
      <c r="B503" s="174"/>
      <c r="C503" s="174"/>
      <c r="D503" s="174"/>
      <c r="E503" s="174"/>
      <c r="F503" s="175"/>
      <c r="G503" s="174"/>
      <c r="H503" s="174"/>
      <c r="I503" s="174"/>
      <c r="J503" s="174"/>
      <c r="K503" s="174"/>
      <c r="L503" s="139"/>
      <c r="M503" s="139"/>
      <c r="N503" s="139"/>
      <c r="O503" s="139"/>
      <c r="P503" s="139"/>
      <c r="Q503" s="139"/>
      <c r="R503" s="139"/>
      <c r="S503" s="139"/>
      <c r="T503" s="139"/>
      <c r="U503" s="139"/>
      <c r="V503" s="139"/>
    </row>
    <row r="504">
      <c r="A504" s="176"/>
      <c r="B504" s="173"/>
      <c r="C504" s="173"/>
      <c r="D504" s="173"/>
      <c r="E504" s="173"/>
      <c r="F504" s="176"/>
      <c r="G504" s="173"/>
      <c r="H504" s="173"/>
      <c r="I504" s="173"/>
      <c r="J504" s="173"/>
      <c r="K504" s="173"/>
      <c r="L504" s="126"/>
      <c r="M504" s="126"/>
      <c r="N504" s="126"/>
      <c r="O504" s="126"/>
      <c r="P504" s="126"/>
      <c r="Q504" s="126"/>
      <c r="R504" s="126"/>
      <c r="S504" s="126"/>
      <c r="T504" s="126"/>
      <c r="U504" s="126"/>
      <c r="V504" s="126"/>
    </row>
    <row r="505">
      <c r="A505" s="175"/>
      <c r="B505" s="174"/>
      <c r="C505" s="174"/>
      <c r="D505" s="174"/>
      <c r="E505" s="174"/>
      <c r="F505" s="175"/>
      <c r="G505" s="174"/>
      <c r="H505" s="174"/>
      <c r="I505" s="174"/>
      <c r="J505" s="174"/>
      <c r="K505" s="174"/>
      <c r="L505" s="139"/>
      <c r="M505" s="139"/>
      <c r="N505" s="139"/>
      <c r="O505" s="139"/>
      <c r="P505" s="139"/>
      <c r="Q505" s="139"/>
      <c r="R505" s="139"/>
      <c r="S505" s="139"/>
      <c r="T505" s="139"/>
      <c r="U505" s="139"/>
      <c r="V505" s="139"/>
    </row>
    <row r="506">
      <c r="A506" s="176"/>
      <c r="B506" s="173"/>
      <c r="C506" s="173"/>
      <c r="D506" s="173"/>
      <c r="E506" s="173"/>
      <c r="F506" s="176"/>
      <c r="G506" s="173"/>
      <c r="H506" s="173"/>
      <c r="I506" s="173"/>
      <c r="J506" s="173"/>
      <c r="K506" s="173"/>
      <c r="L506" s="126"/>
      <c r="M506" s="126"/>
      <c r="N506" s="126"/>
      <c r="O506" s="126"/>
      <c r="P506" s="126"/>
      <c r="Q506" s="126"/>
      <c r="R506" s="126"/>
      <c r="S506" s="126"/>
      <c r="T506" s="126"/>
      <c r="U506" s="126"/>
      <c r="V506" s="126"/>
    </row>
    <row r="507">
      <c r="A507" s="175"/>
      <c r="B507" s="174"/>
      <c r="C507" s="174"/>
      <c r="D507" s="174"/>
      <c r="E507" s="174"/>
      <c r="F507" s="175"/>
      <c r="G507" s="174"/>
      <c r="H507" s="174"/>
      <c r="I507" s="174"/>
      <c r="J507" s="174"/>
      <c r="K507" s="174"/>
      <c r="L507" s="139"/>
      <c r="M507" s="139"/>
      <c r="N507" s="139"/>
      <c r="O507" s="139"/>
      <c r="P507" s="139"/>
      <c r="Q507" s="139"/>
      <c r="R507" s="139"/>
      <c r="S507" s="139"/>
      <c r="T507" s="139"/>
      <c r="U507" s="139"/>
      <c r="V507" s="139"/>
    </row>
    <row r="508">
      <c r="A508" s="176"/>
      <c r="B508" s="173"/>
      <c r="C508" s="173"/>
      <c r="D508" s="173"/>
      <c r="E508" s="173"/>
      <c r="F508" s="176"/>
      <c r="G508" s="173"/>
      <c r="H508" s="173"/>
      <c r="I508" s="173"/>
      <c r="J508" s="173"/>
      <c r="K508" s="173"/>
      <c r="L508" s="126"/>
      <c r="M508" s="126"/>
      <c r="N508" s="126"/>
      <c r="O508" s="126"/>
      <c r="P508" s="126"/>
      <c r="Q508" s="126"/>
      <c r="R508" s="126"/>
      <c r="S508" s="126"/>
      <c r="T508" s="126"/>
      <c r="U508" s="126"/>
      <c r="V508" s="126"/>
    </row>
    <row r="509">
      <c r="A509" s="175"/>
      <c r="B509" s="174"/>
      <c r="C509" s="174"/>
      <c r="D509" s="174"/>
      <c r="E509" s="174"/>
      <c r="F509" s="175"/>
      <c r="G509" s="174"/>
      <c r="H509" s="174"/>
      <c r="I509" s="174"/>
      <c r="J509" s="174"/>
      <c r="K509" s="174"/>
      <c r="L509" s="139"/>
      <c r="M509" s="139"/>
      <c r="N509" s="139"/>
      <c r="O509" s="139"/>
      <c r="P509" s="139"/>
      <c r="Q509" s="139"/>
      <c r="R509" s="139"/>
      <c r="S509" s="139"/>
      <c r="T509" s="139"/>
      <c r="U509" s="139"/>
      <c r="V509" s="139"/>
    </row>
    <row r="510">
      <c r="A510" s="176"/>
      <c r="B510" s="173"/>
      <c r="C510" s="173"/>
      <c r="D510" s="173"/>
      <c r="E510" s="173"/>
      <c r="F510" s="176"/>
      <c r="G510" s="173"/>
      <c r="H510" s="173"/>
      <c r="I510" s="173"/>
      <c r="J510" s="173"/>
      <c r="K510" s="173"/>
      <c r="L510" s="126"/>
      <c r="M510" s="126"/>
      <c r="N510" s="126"/>
      <c r="O510" s="126"/>
      <c r="P510" s="126"/>
      <c r="Q510" s="126"/>
      <c r="R510" s="126"/>
      <c r="S510" s="126"/>
      <c r="T510" s="126"/>
      <c r="U510" s="126"/>
      <c r="V510" s="126"/>
    </row>
    <row r="511">
      <c r="A511" s="175"/>
      <c r="B511" s="174"/>
      <c r="C511" s="174"/>
      <c r="D511" s="174"/>
      <c r="E511" s="174"/>
      <c r="F511" s="175"/>
      <c r="G511" s="174"/>
      <c r="H511" s="174"/>
      <c r="I511" s="174"/>
      <c r="J511" s="174"/>
      <c r="K511" s="174"/>
      <c r="L511" s="139"/>
      <c r="M511" s="139"/>
      <c r="N511" s="139"/>
      <c r="O511" s="139"/>
      <c r="P511" s="139"/>
      <c r="Q511" s="139"/>
      <c r="R511" s="139"/>
      <c r="S511" s="139"/>
      <c r="T511" s="139"/>
      <c r="U511" s="139"/>
      <c r="V511" s="139"/>
    </row>
    <row r="512">
      <c r="A512" s="176"/>
      <c r="B512" s="173"/>
      <c r="C512" s="173"/>
      <c r="D512" s="173"/>
      <c r="E512" s="173"/>
      <c r="F512" s="176"/>
      <c r="G512" s="173"/>
      <c r="H512" s="173"/>
      <c r="I512" s="173"/>
      <c r="J512" s="173"/>
      <c r="K512" s="173"/>
      <c r="L512" s="126"/>
      <c r="M512" s="126"/>
      <c r="N512" s="126"/>
      <c r="O512" s="126"/>
      <c r="P512" s="126"/>
      <c r="Q512" s="126"/>
      <c r="R512" s="126"/>
      <c r="S512" s="126"/>
      <c r="T512" s="126"/>
      <c r="U512" s="126"/>
      <c r="V512" s="126"/>
    </row>
    <row r="513">
      <c r="A513" s="175"/>
      <c r="B513" s="174"/>
      <c r="C513" s="174"/>
      <c r="D513" s="174"/>
      <c r="E513" s="174"/>
      <c r="F513" s="175"/>
      <c r="G513" s="174"/>
      <c r="H513" s="174"/>
      <c r="I513" s="174"/>
      <c r="J513" s="174"/>
      <c r="K513" s="174"/>
      <c r="L513" s="139"/>
      <c r="M513" s="139"/>
      <c r="N513" s="139"/>
      <c r="O513" s="139"/>
      <c r="P513" s="139"/>
      <c r="Q513" s="139"/>
      <c r="R513" s="139"/>
      <c r="S513" s="139"/>
      <c r="T513" s="139"/>
      <c r="U513" s="139"/>
      <c r="V513" s="139"/>
    </row>
    <row r="514">
      <c r="A514" s="176"/>
      <c r="B514" s="173"/>
      <c r="C514" s="173"/>
      <c r="D514" s="173"/>
      <c r="E514" s="173"/>
      <c r="F514" s="176"/>
      <c r="G514" s="173"/>
      <c r="H514" s="173"/>
      <c r="I514" s="173"/>
      <c r="J514" s="173"/>
      <c r="K514" s="173"/>
      <c r="L514" s="126"/>
      <c r="M514" s="126"/>
      <c r="N514" s="126"/>
      <c r="O514" s="126"/>
      <c r="P514" s="126"/>
      <c r="Q514" s="126"/>
      <c r="R514" s="126"/>
      <c r="S514" s="126"/>
      <c r="T514" s="126"/>
      <c r="U514" s="126"/>
      <c r="V514" s="126"/>
    </row>
    <row r="515">
      <c r="A515" s="175"/>
      <c r="B515" s="174"/>
      <c r="C515" s="174"/>
      <c r="D515" s="174"/>
      <c r="E515" s="174"/>
      <c r="F515" s="175"/>
      <c r="G515" s="174"/>
      <c r="H515" s="174"/>
      <c r="I515" s="174"/>
      <c r="J515" s="174"/>
      <c r="K515" s="174"/>
      <c r="L515" s="139"/>
      <c r="M515" s="139"/>
      <c r="N515" s="139"/>
      <c r="O515" s="139"/>
      <c r="P515" s="139"/>
      <c r="Q515" s="139"/>
      <c r="R515" s="139"/>
      <c r="S515" s="139"/>
      <c r="T515" s="139"/>
      <c r="U515" s="139"/>
      <c r="V515" s="139"/>
    </row>
    <row r="516">
      <c r="A516" s="176"/>
      <c r="B516" s="173"/>
      <c r="C516" s="173"/>
      <c r="D516" s="173"/>
      <c r="E516" s="173"/>
      <c r="F516" s="176"/>
      <c r="G516" s="173"/>
      <c r="H516" s="173"/>
      <c r="I516" s="173"/>
      <c r="J516" s="173"/>
      <c r="K516" s="173"/>
      <c r="L516" s="126"/>
      <c r="M516" s="126"/>
      <c r="N516" s="126"/>
      <c r="O516" s="126"/>
      <c r="P516" s="126"/>
      <c r="Q516" s="126"/>
      <c r="R516" s="126"/>
      <c r="S516" s="126"/>
      <c r="T516" s="126"/>
      <c r="U516" s="126"/>
      <c r="V516" s="126"/>
    </row>
    <row r="517">
      <c r="A517" s="175"/>
      <c r="B517" s="174"/>
      <c r="C517" s="174"/>
      <c r="D517" s="174"/>
      <c r="E517" s="174"/>
      <c r="F517" s="175"/>
      <c r="G517" s="174"/>
      <c r="H517" s="174"/>
      <c r="I517" s="174"/>
      <c r="J517" s="174"/>
      <c r="K517" s="174"/>
      <c r="L517" s="139"/>
      <c r="M517" s="139"/>
      <c r="N517" s="139"/>
      <c r="O517" s="139"/>
      <c r="P517" s="139"/>
      <c r="Q517" s="139"/>
      <c r="R517" s="139"/>
      <c r="S517" s="139"/>
      <c r="T517" s="139"/>
      <c r="U517" s="139"/>
      <c r="V517" s="139"/>
    </row>
    <row r="518">
      <c r="A518" s="176"/>
      <c r="B518" s="173"/>
      <c r="C518" s="173"/>
      <c r="D518" s="173"/>
      <c r="E518" s="173"/>
      <c r="F518" s="176"/>
      <c r="G518" s="173"/>
      <c r="H518" s="173"/>
      <c r="I518" s="173"/>
      <c r="J518" s="173"/>
      <c r="K518" s="173"/>
      <c r="L518" s="126"/>
      <c r="M518" s="126"/>
      <c r="N518" s="126"/>
      <c r="O518" s="126"/>
      <c r="P518" s="126"/>
      <c r="Q518" s="126"/>
      <c r="R518" s="126"/>
      <c r="S518" s="126"/>
      <c r="T518" s="126"/>
      <c r="U518" s="126"/>
      <c r="V518" s="126"/>
    </row>
    <row r="519">
      <c r="A519" s="175"/>
      <c r="B519" s="174"/>
      <c r="C519" s="174"/>
      <c r="D519" s="174"/>
      <c r="E519" s="174"/>
      <c r="F519" s="175"/>
      <c r="G519" s="174"/>
      <c r="H519" s="174"/>
      <c r="I519" s="174"/>
      <c r="J519" s="174"/>
      <c r="K519" s="174"/>
      <c r="L519" s="139"/>
      <c r="M519" s="139"/>
      <c r="N519" s="139"/>
      <c r="O519" s="139"/>
      <c r="P519" s="139"/>
      <c r="Q519" s="139"/>
      <c r="R519" s="139"/>
      <c r="S519" s="139"/>
      <c r="T519" s="139"/>
      <c r="U519" s="139"/>
      <c r="V519" s="139"/>
    </row>
    <row r="520">
      <c r="A520" s="176"/>
      <c r="B520" s="173"/>
      <c r="C520" s="173"/>
      <c r="D520" s="173"/>
      <c r="E520" s="173"/>
      <c r="F520" s="176"/>
      <c r="G520" s="173"/>
      <c r="H520" s="173"/>
      <c r="I520" s="173"/>
      <c r="J520" s="173"/>
      <c r="K520" s="173"/>
      <c r="L520" s="126"/>
      <c r="M520" s="126"/>
      <c r="N520" s="126"/>
      <c r="O520" s="126"/>
      <c r="P520" s="126"/>
      <c r="Q520" s="126"/>
      <c r="R520" s="126"/>
      <c r="S520" s="126"/>
      <c r="T520" s="126"/>
      <c r="U520" s="126"/>
      <c r="V520" s="126"/>
    </row>
    <row r="521">
      <c r="A521" s="175"/>
      <c r="B521" s="174"/>
      <c r="C521" s="174"/>
      <c r="D521" s="174"/>
      <c r="E521" s="174"/>
      <c r="F521" s="175"/>
      <c r="G521" s="174"/>
      <c r="H521" s="174"/>
      <c r="I521" s="174"/>
      <c r="J521" s="174"/>
      <c r="K521" s="174"/>
      <c r="L521" s="139"/>
      <c r="M521" s="139"/>
      <c r="N521" s="139"/>
      <c r="O521" s="139"/>
      <c r="P521" s="139"/>
      <c r="Q521" s="139"/>
      <c r="R521" s="139"/>
      <c r="S521" s="139"/>
      <c r="T521" s="139"/>
      <c r="U521" s="139"/>
      <c r="V521" s="139"/>
    </row>
    <row r="522">
      <c r="A522" s="176"/>
      <c r="B522" s="173"/>
      <c r="C522" s="173"/>
      <c r="D522" s="173"/>
      <c r="E522" s="173"/>
      <c r="F522" s="176"/>
      <c r="G522" s="173"/>
      <c r="H522" s="173"/>
      <c r="I522" s="173"/>
      <c r="J522" s="173"/>
      <c r="K522" s="173"/>
      <c r="L522" s="126"/>
      <c r="M522" s="126"/>
      <c r="N522" s="126"/>
      <c r="O522" s="126"/>
      <c r="P522" s="126"/>
      <c r="Q522" s="126"/>
      <c r="R522" s="126"/>
      <c r="S522" s="126"/>
      <c r="T522" s="126"/>
      <c r="U522" s="126"/>
      <c r="V522" s="126"/>
    </row>
    <row r="523">
      <c r="A523" s="175"/>
      <c r="B523" s="174"/>
      <c r="C523" s="174"/>
      <c r="D523" s="174"/>
      <c r="E523" s="174"/>
      <c r="F523" s="175"/>
      <c r="G523" s="174"/>
      <c r="H523" s="174"/>
      <c r="I523" s="174"/>
      <c r="J523" s="174"/>
      <c r="K523" s="174"/>
      <c r="L523" s="139"/>
      <c r="M523" s="139"/>
      <c r="N523" s="139"/>
      <c r="O523" s="139"/>
      <c r="P523" s="139"/>
      <c r="Q523" s="139"/>
      <c r="R523" s="139"/>
      <c r="S523" s="139"/>
      <c r="T523" s="139"/>
      <c r="U523" s="139"/>
      <c r="V523" s="139"/>
    </row>
    <row r="524">
      <c r="A524" s="176"/>
      <c r="B524" s="173"/>
      <c r="C524" s="173"/>
      <c r="D524" s="173"/>
      <c r="E524" s="173"/>
      <c r="F524" s="176"/>
      <c r="G524" s="173"/>
      <c r="H524" s="173"/>
      <c r="I524" s="173"/>
      <c r="J524" s="173"/>
      <c r="K524" s="173"/>
      <c r="L524" s="126"/>
      <c r="M524" s="126"/>
      <c r="N524" s="126"/>
      <c r="O524" s="126"/>
      <c r="P524" s="126"/>
      <c r="Q524" s="126"/>
      <c r="R524" s="126"/>
      <c r="S524" s="126"/>
      <c r="T524" s="126"/>
      <c r="U524" s="126"/>
      <c r="V524" s="126"/>
    </row>
    <row r="525">
      <c r="A525" s="175"/>
      <c r="B525" s="174"/>
      <c r="C525" s="174"/>
      <c r="D525" s="174"/>
      <c r="E525" s="174"/>
      <c r="F525" s="175"/>
      <c r="G525" s="174"/>
      <c r="H525" s="174"/>
      <c r="I525" s="174"/>
      <c r="J525" s="174"/>
      <c r="K525" s="174"/>
      <c r="L525" s="139"/>
      <c r="M525" s="139"/>
      <c r="N525" s="139"/>
      <c r="O525" s="139"/>
      <c r="P525" s="139"/>
      <c r="Q525" s="139"/>
      <c r="R525" s="139"/>
      <c r="S525" s="139"/>
      <c r="T525" s="139"/>
      <c r="U525" s="139"/>
      <c r="V525" s="139"/>
    </row>
    <row r="526">
      <c r="A526" s="176"/>
      <c r="B526" s="173"/>
      <c r="C526" s="173"/>
      <c r="D526" s="173"/>
      <c r="E526" s="173"/>
      <c r="F526" s="176"/>
      <c r="G526" s="173"/>
      <c r="H526" s="173"/>
      <c r="I526" s="173"/>
      <c r="J526" s="173"/>
      <c r="K526" s="173"/>
      <c r="L526" s="126"/>
      <c r="M526" s="126"/>
      <c r="N526" s="126"/>
      <c r="O526" s="126"/>
      <c r="P526" s="126"/>
      <c r="Q526" s="126"/>
      <c r="R526" s="126"/>
      <c r="S526" s="126"/>
      <c r="T526" s="126"/>
      <c r="U526" s="126"/>
      <c r="V526" s="126"/>
    </row>
    <row r="527">
      <c r="A527" s="175"/>
      <c r="B527" s="174"/>
      <c r="C527" s="174"/>
      <c r="D527" s="174"/>
      <c r="E527" s="174"/>
      <c r="F527" s="175"/>
      <c r="G527" s="174"/>
      <c r="H527" s="174"/>
      <c r="I527" s="174"/>
      <c r="J527" s="174"/>
      <c r="K527" s="174"/>
      <c r="L527" s="139"/>
      <c r="M527" s="139"/>
      <c r="N527" s="139"/>
      <c r="O527" s="139"/>
      <c r="P527" s="139"/>
      <c r="Q527" s="139"/>
      <c r="R527" s="139"/>
      <c r="S527" s="139"/>
      <c r="T527" s="139"/>
      <c r="U527" s="139"/>
      <c r="V527" s="139"/>
    </row>
    <row r="528">
      <c r="A528" s="176"/>
      <c r="B528" s="173"/>
      <c r="C528" s="173"/>
      <c r="D528" s="173"/>
      <c r="E528" s="173"/>
      <c r="F528" s="176"/>
      <c r="G528" s="173"/>
      <c r="H528" s="173"/>
      <c r="I528" s="173"/>
      <c r="J528" s="173"/>
      <c r="K528" s="173"/>
      <c r="L528" s="126"/>
      <c r="M528" s="126"/>
      <c r="N528" s="126"/>
      <c r="O528" s="126"/>
      <c r="P528" s="126"/>
      <c r="Q528" s="126"/>
      <c r="R528" s="126"/>
      <c r="S528" s="126"/>
      <c r="T528" s="126"/>
      <c r="U528" s="126"/>
      <c r="V528" s="126"/>
    </row>
    <row r="529">
      <c r="A529" s="175"/>
      <c r="B529" s="174"/>
      <c r="C529" s="174"/>
      <c r="D529" s="174"/>
      <c r="E529" s="174"/>
      <c r="F529" s="175"/>
      <c r="G529" s="174"/>
      <c r="H529" s="174"/>
      <c r="I529" s="174"/>
      <c r="J529" s="174"/>
      <c r="K529" s="174"/>
      <c r="L529" s="139"/>
      <c r="M529" s="139"/>
      <c r="N529" s="139"/>
      <c r="O529" s="139"/>
      <c r="P529" s="139"/>
      <c r="Q529" s="139"/>
      <c r="R529" s="139"/>
      <c r="S529" s="139"/>
      <c r="T529" s="139"/>
      <c r="U529" s="139"/>
      <c r="V529" s="139"/>
    </row>
    <row r="530">
      <c r="A530" s="176"/>
      <c r="B530" s="173"/>
      <c r="C530" s="173"/>
      <c r="D530" s="173"/>
      <c r="E530" s="173"/>
      <c r="F530" s="176"/>
      <c r="G530" s="173"/>
      <c r="H530" s="173"/>
      <c r="I530" s="173"/>
      <c r="J530" s="173"/>
      <c r="K530" s="173"/>
      <c r="L530" s="126"/>
      <c r="M530" s="126"/>
      <c r="N530" s="126"/>
      <c r="O530" s="126"/>
      <c r="P530" s="126"/>
      <c r="Q530" s="126"/>
      <c r="R530" s="126"/>
      <c r="S530" s="126"/>
      <c r="T530" s="126"/>
      <c r="U530" s="126"/>
      <c r="V530" s="126"/>
    </row>
    <row r="531">
      <c r="A531" s="175"/>
      <c r="B531" s="174"/>
      <c r="C531" s="174"/>
      <c r="D531" s="174"/>
      <c r="E531" s="174"/>
      <c r="F531" s="175"/>
      <c r="G531" s="174"/>
      <c r="H531" s="174"/>
      <c r="I531" s="174"/>
      <c r="J531" s="174"/>
      <c r="K531" s="174"/>
      <c r="L531" s="139"/>
      <c r="M531" s="139"/>
      <c r="N531" s="139"/>
      <c r="O531" s="139"/>
      <c r="P531" s="139"/>
      <c r="Q531" s="139"/>
      <c r="R531" s="139"/>
      <c r="S531" s="139"/>
      <c r="T531" s="139"/>
      <c r="U531" s="139"/>
      <c r="V531" s="139"/>
    </row>
    <row r="532">
      <c r="A532" s="176"/>
      <c r="B532" s="173"/>
      <c r="C532" s="173"/>
      <c r="D532" s="173"/>
      <c r="E532" s="173"/>
      <c r="F532" s="176"/>
      <c r="G532" s="173"/>
      <c r="H532" s="173"/>
      <c r="I532" s="173"/>
      <c r="J532" s="173"/>
      <c r="K532" s="173"/>
      <c r="L532" s="126"/>
      <c r="M532" s="126"/>
      <c r="N532" s="126"/>
      <c r="O532" s="126"/>
      <c r="P532" s="126"/>
      <c r="Q532" s="126"/>
      <c r="R532" s="126"/>
      <c r="S532" s="126"/>
      <c r="T532" s="126"/>
      <c r="U532" s="126"/>
      <c r="V532" s="126"/>
    </row>
    <row r="533">
      <c r="A533" s="175"/>
      <c r="B533" s="174"/>
      <c r="C533" s="174"/>
      <c r="D533" s="174"/>
      <c r="E533" s="174"/>
      <c r="F533" s="175"/>
      <c r="G533" s="174"/>
      <c r="H533" s="174"/>
      <c r="I533" s="174"/>
      <c r="J533" s="174"/>
      <c r="K533" s="174"/>
      <c r="L533" s="139"/>
      <c r="M533" s="139"/>
      <c r="N533" s="139"/>
      <c r="O533" s="139"/>
      <c r="P533" s="139"/>
      <c r="Q533" s="139"/>
      <c r="R533" s="139"/>
      <c r="S533" s="139"/>
      <c r="T533" s="139"/>
      <c r="U533" s="139"/>
      <c r="V533" s="139"/>
    </row>
    <row r="534">
      <c r="A534" s="176"/>
      <c r="B534" s="173"/>
      <c r="C534" s="173"/>
      <c r="D534" s="173"/>
      <c r="E534" s="173"/>
      <c r="F534" s="176"/>
      <c r="G534" s="173"/>
      <c r="H534" s="173"/>
      <c r="I534" s="173"/>
      <c r="J534" s="173"/>
      <c r="K534" s="173"/>
      <c r="L534" s="126"/>
      <c r="M534" s="126"/>
      <c r="N534" s="126"/>
      <c r="O534" s="126"/>
      <c r="P534" s="126"/>
      <c r="Q534" s="126"/>
      <c r="R534" s="126"/>
      <c r="S534" s="126"/>
      <c r="T534" s="126"/>
      <c r="U534" s="126"/>
      <c r="V534" s="126"/>
    </row>
    <row r="535">
      <c r="A535" s="175"/>
      <c r="B535" s="174"/>
      <c r="C535" s="174"/>
      <c r="D535" s="174"/>
      <c r="E535" s="174"/>
      <c r="F535" s="175"/>
      <c r="G535" s="174"/>
      <c r="H535" s="174"/>
      <c r="I535" s="174"/>
      <c r="J535" s="174"/>
      <c r="K535" s="174"/>
      <c r="L535" s="139"/>
      <c r="M535" s="139"/>
      <c r="N535" s="139"/>
      <c r="O535" s="139"/>
      <c r="P535" s="139"/>
      <c r="Q535" s="139"/>
      <c r="R535" s="139"/>
      <c r="S535" s="139"/>
      <c r="T535" s="139"/>
      <c r="U535" s="139"/>
      <c r="V535" s="139"/>
    </row>
    <row r="536">
      <c r="A536" s="176"/>
      <c r="B536" s="173"/>
      <c r="C536" s="173"/>
      <c r="D536" s="173"/>
      <c r="E536" s="173"/>
      <c r="F536" s="176"/>
      <c r="G536" s="173"/>
      <c r="H536" s="173"/>
      <c r="I536" s="173"/>
      <c r="J536" s="173"/>
      <c r="K536" s="173"/>
      <c r="L536" s="126"/>
      <c r="M536" s="126"/>
      <c r="N536" s="126"/>
      <c r="O536" s="126"/>
      <c r="P536" s="126"/>
      <c r="Q536" s="126"/>
      <c r="R536" s="126"/>
      <c r="S536" s="126"/>
      <c r="T536" s="126"/>
      <c r="U536" s="126"/>
      <c r="V536" s="126"/>
    </row>
    <row r="537">
      <c r="A537" s="175"/>
      <c r="B537" s="174"/>
      <c r="C537" s="174"/>
      <c r="D537" s="174"/>
      <c r="E537" s="174"/>
      <c r="F537" s="175"/>
      <c r="G537" s="174"/>
      <c r="H537" s="174"/>
      <c r="I537" s="174"/>
      <c r="J537" s="174"/>
      <c r="K537" s="174"/>
      <c r="L537" s="139"/>
      <c r="M537" s="139"/>
      <c r="N537" s="139"/>
      <c r="O537" s="139"/>
      <c r="P537" s="139"/>
      <c r="Q537" s="139"/>
      <c r="R537" s="139"/>
      <c r="S537" s="139"/>
      <c r="T537" s="139"/>
      <c r="U537" s="139"/>
      <c r="V537" s="139"/>
    </row>
    <row r="538">
      <c r="A538" s="176"/>
      <c r="B538" s="173"/>
      <c r="C538" s="173"/>
      <c r="D538" s="173"/>
      <c r="E538" s="173"/>
      <c r="F538" s="176"/>
      <c r="G538" s="173"/>
      <c r="H538" s="173"/>
      <c r="I538" s="173"/>
      <c r="J538" s="173"/>
      <c r="K538" s="173"/>
      <c r="L538" s="126"/>
      <c r="M538" s="126"/>
      <c r="N538" s="126"/>
      <c r="O538" s="126"/>
      <c r="P538" s="126"/>
      <c r="Q538" s="126"/>
      <c r="R538" s="126"/>
      <c r="S538" s="126"/>
      <c r="T538" s="126"/>
      <c r="U538" s="126"/>
      <c r="V538" s="126"/>
    </row>
    <row r="539">
      <c r="A539" s="175"/>
      <c r="B539" s="174"/>
      <c r="C539" s="174"/>
      <c r="D539" s="174"/>
      <c r="E539" s="174"/>
      <c r="F539" s="175"/>
      <c r="G539" s="174"/>
      <c r="H539" s="174"/>
      <c r="I539" s="174"/>
      <c r="J539" s="174"/>
      <c r="K539" s="174"/>
      <c r="L539" s="139"/>
      <c r="M539" s="139"/>
      <c r="N539" s="139"/>
      <c r="O539" s="139"/>
      <c r="P539" s="139"/>
      <c r="Q539" s="139"/>
      <c r="R539" s="139"/>
      <c r="S539" s="139"/>
      <c r="T539" s="139"/>
      <c r="U539" s="139"/>
      <c r="V539" s="139"/>
    </row>
    <row r="540">
      <c r="A540" s="176"/>
      <c r="B540" s="173"/>
      <c r="C540" s="173"/>
      <c r="D540" s="173"/>
      <c r="E540" s="173"/>
      <c r="F540" s="176"/>
      <c r="G540" s="173"/>
      <c r="H540" s="173"/>
      <c r="I540" s="173"/>
      <c r="J540" s="173"/>
      <c r="K540" s="173"/>
      <c r="L540" s="126"/>
      <c r="M540" s="126"/>
      <c r="N540" s="126"/>
      <c r="O540" s="126"/>
      <c r="P540" s="126"/>
      <c r="Q540" s="126"/>
      <c r="R540" s="126"/>
      <c r="S540" s="126"/>
      <c r="T540" s="126"/>
      <c r="U540" s="126"/>
      <c r="V540" s="126"/>
    </row>
    <row r="541">
      <c r="A541" s="175"/>
      <c r="B541" s="174"/>
      <c r="C541" s="174"/>
      <c r="D541" s="174"/>
      <c r="E541" s="174"/>
      <c r="F541" s="175"/>
      <c r="G541" s="174"/>
      <c r="H541" s="174"/>
      <c r="I541" s="174"/>
      <c r="J541" s="174"/>
      <c r="K541" s="174"/>
      <c r="L541" s="139"/>
      <c r="M541" s="139"/>
      <c r="N541" s="139"/>
      <c r="O541" s="139"/>
      <c r="P541" s="139"/>
      <c r="Q541" s="139"/>
      <c r="R541" s="139"/>
      <c r="S541" s="139"/>
      <c r="T541" s="139"/>
      <c r="U541" s="139"/>
      <c r="V541" s="139"/>
    </row>
    <row r="542">
      <c r="A542" s="176"/>
      <c r="B542" s="173"/>
      <c r="C542" s="173"/>
      <c r="D542" s="173"/>
      <c r="E542" s="173"/>
      <c r="F542" s="176"/>
      <c r="G542" s="173"/>
      <c r="H542" s="173"/>
      <c r="I542" s="173"/>
      <c r="J542" s="173"/>
      <c r="K542" s="173"/>
      <c r="L542" s="126"/>
      <c r="M542" s="126"/>
      <c r="N542" s="126"/>
      <c r="O542" s="126"/>
      <c r="P542" s="126"/>
      <c r="Q542" s="126"/>
      <c r="R542" s="126"/>
      <c r="S542" s="126"/>
      <c r="T542" s="126"/>
      <c r="U542" s="126"/>
      <c r="V542" s="126"/>
    </row>
    <row r="543">
      <c r="A543" s="175"/>
      <c r="B543" s="174"/>
      <c r="C543" s="174"/>
      <c r="D543" s="174"/>
      <c r="E543" s="174"/>
      <c r="F543" s="175"/>
      <c r="G543" s="174"/>
      <c r="H543" s="174"/>
      <c r="I543" s="174"/>
      <c r="J543" s="174"/>
      <c r="K543" s="174"/>
      <c r="L543" s="139"/>
      <c r="M543" s="139"/>
      <c r="N543" s="139"/>
      <c r="O543" s="139"/>
      <c r="P543" s="139"/>
      <c r="Q543" s="139"/>
      <c r="R543" s="139"/>
      <c r="S543" s="139"/>
      <c r="T543" s="139"/>
      <c r="U543" s="139"/>
      <c r="V543" s="139"/>
    </row>
    <row r="544">
      <c r="A544" s="176"/>
      <c r="B544" s="173"/>
      <c r="C544" s="173"/>
      <c r="D544" s="173"/>
      <c r="E544" s="173"/>
      <c r="F544" s="176"/>
      <c r="G544" s="173"/>
      <c r="H544" s="173"/>
      <c r="I544" s="173"/>
      <c r="J544" s="173"/>
      <c r="K544" s="173"/>
      <c r="L544" s="126"/>
      <c r="M544" s="126"/>
      <c r="N544" s="126"/>
      <c r="O544" s="126"/>
      <c r="P544" s="126"/>
      <c r="Q544" s="126"/>
      <c r="R544" s="126"/>
      <c r="S544" s="126"/>
      <c r="T544" s="126"/>
      <c r="U544" s="126"/>
      <c r="V544" s="126"/>
    </row>
    <row r="545">
      <c r="A545" s="175"/>
      <c r="B545" s="174"/>
      <c r="C545" s="174"/>
      <c r="D545" s="174"/>
      <c r="E545" s="174"/>
      <c r="F545" s="175"/>
      <c r="G545" s="174"/>
      <c r="H545" s="174"/>
      <c r="I545" s="174"/>
      <c r="J545" s="174"/>
      <c r="K545" s="174"/>
      <c r="L545" s="139"/>
      <c r="M545" s="139"/>
      <c r="N545" s="139"/>
      <c r="O545" s="139"/>
      <c r="P545" s="139"/>
      <c r="Q545" s="139"/>
      <c r="R545" s="139"/>
      <c r="S545" s="139"/>
      <c r="T545" s="139"/>
      <c r="U545" s="139"/>
      <c r="V545" s="139"/>
    </row>
    <row r="546">
      <c r="A546" s="176"/>
      <c r="B546" s="173"/>
      <c r="C546" s="173"/>
      <c r="D546" s="173"/>
      <c r="E546" s="173"/>
      <c r="F546" s="176"/>
      <c r="G546" s="173"/>
      <c r="H546" s="173"/>
      <c r="I546" s="173"/>
      <c r="J546" s="173"/>
      <c r="K546" s="173"/>
      <c r="L546" s="126"/>
      <c r="M546" s="126"/>
      <c r="N546" s="126"/>
      <c r="O546" s="126"/>
      <c r="P546" s="126"/>
      <c r="Q546" s="126"/>
      <c r="R546" s="126"/>
      <c r="S546" s="126"/>
      <c r="T546" s="126"/>
      <c r="U546" s="126"/>
      <c r="V546" s="126"/>
    </row>
    <row r="547">
      <c r="A547" s="175"/>
      <c r="B547" s="174"/>
      <c r="C547" s="174"/>
      <c r="D547" s="174"/>
      <c r="E547" s="174"/>
      <c r="F547" s="175"/>
      <c r="G547" s="174"/>
      <c r="H547" s="174"/>
      <c r="I547" s="174"/>
      <c r="J547" s="174"/>
      <c r="K547" s="174"/>
      <c r="L547" s="139"/>
      <c r="M547" s="139"/>
      <c r="N547" s="139"/>
      <c r="O547" s="139"/>
      <c r="P547" s="139"/>
      <c r="Q547" s="139"/>
      <c r="R547" s="139"/>
      <c r="S547" s="139"/>
      <c r="T547" s="139"/>
      <c r="U547" s="139"/>
      <c r="V547" s="139"/>
    </row>
    <row r="548">
      <c r="A548" s="176"/>
      <c r="B548" s="173"/>
      <c r="C548" s="173"/>
      <c r="D548" s="173"/>
      <c r="E548" s="173"/>
      <c r="F548" s="176"/>
      <c r="G548" s="173"/>
      <c r="H548" s="173"/>
      <c r="I548" s="173"/>
      <c r="J548" s="173"/>
      <c r="K548" s="173"/>
      <c r="L548" s="126"/>
      <c r="M548" s="126"/>
      <c r="N548" s="126"/>
      <c r="O548" s="126"/>
      <c r="P548" s="126"/>
      <c r="Q548" s="126"/>
      <c r="R548" s="126"/>
      <c r="S548" s="126"/>
      <c r="T548" s="126"/>
      <c r="U548" s="126"/>
      <c r="V548" s="126"/>
    </row>
    <row r="549">
      <c r="A549" s="175"/>
      <c r="B549" s="174"/>
      <c r="C549" s="174"/>
      <c r="D549" s="174"/>
      <c r="E549" s="174"/>
      <c r="F549" s="175"/>
      <c r="G549" s="174"/>
      <c r="H549" s="174"/>
      <c r="I549" s="174"/>
      <c r="J549" s="174"/>
      <c r="K549" s="174"/>
      <c r="L549" s="139"/>
      <c r="M549" s="139"/>
      <c r="N549" s="139"/>
      <c r="O549" s="139"/>
      <c r="P549" s="139"/>
      <c r="Q549" s="139"/>
      <c r="R549" s="139"/>
      <c r="S549" s="139"/>
      <c r="T549" s="139"/>
      <c r="U549" s="139"/>
      <c r="V549" s="139"/>
    </row>
    <row r="550">
      <c r="A550" s="176"/>
      <c r="B550" s="173"/>
      <c r="C550" s="173"/>
      <c r="D550" s="173"/>
      <c r="E550" s="173"/>
      <c r="F550" s="176"/>
      <c r="G550" s="173"/>
      <c r="H550" s="173"/>
      <c r="I550" s="173"/>
      <c r="J550" s="173"/>
      <c r="K550" s="173"/>
      <c r="L550" s="126"/>
      <c r="M550" s="126"/>
      <c r="N550" s="126"/>
      <c r="O550" s="126"/>
      <c r="P550" s="126"/>
      <c r="Q550" s="126"/>
      <c r="R550" s="126"/>
      <c r="S550" s="126"/>
      <c r="T550" s="126"/>
      <c r="U550" s="126"/>
      <c r="V550" s="126"/>
    </row>
    <row r="551">
      <c r="A551" s="175"/>
      <c r="B551" s="174"/>
      <c r="C551" s="174"/>
      <c r="D551" s="174"/>
      <c r="E551" s="174"/>
      <c r="F551" s="175"/>
      <c r="G551" s="174"/>
      <c r="H551" s="174"/>
      <c r="I551" s="174"/>
      <c r="J551" s="174"/>
      <c r="K551" s="174"/>
      <c r="L551" s="139"/>
      <c r="M551" s="139"/>
      <c r="N551" s="139"/>
      <c r="O551" s="139"/>
      <c r="P551" s="139"/>
      <c r="Q551" s="139"/>
      <c r="R551" s="139"/>
      <c r="S551" s="139"/>
      <c r="T551" s="139"/>
      <c r="U551" s="139"/>
      <c r="V551" s="139"/>
    </row>
    <row r="552">
      <c r="A552" s="176"/>
      <c r="B552" s="173"/>
      <c r="C552" s="173"/>
      <c r="D552" s="173"/>
      <c r="E552" s="173"/>
      <c r="F552" s="176"/>
      <c r="G552" s="173"/>
      <c r="H552" s="173"/>
      <c r="I552" s="173"/>
      <c r="J552" s="173"/>
      <c r="K552" s="173"/>
      <c r="L552" s="126"/>
      <c r="M552" s="126"/>
      <c r="N552" s="126"/>
      <c r="O552" s="126"/>
      <c r="P552" s="126"/>
      <c r="Q552" s="126"/>
      <c r="R552" s="126"/>
      <c r="S552" s="126"/>
      <c r="T552" s="126"/>
      <c r="U552" s="126"/>
      <c r="V552" s="126"/>
    </row>
    <row r="553">
      <c r="A553" s="175"/>
      <c r="B553" s="174"/>
      <c r="C553" s="174"/>
      <c r="D553" s="174"/>
      <c r="E553" s="174"/>
      <c r="F553" s="175"/>
      <c r="G553" s="174"/>
      <c r="H553" s="174"/>
      <c r="I553" s="174"/>
      <c r="J553" s="174"/>
      <c r="K553" s="174"/>
      <c r="L553" s="139"/>
      <c r="M553" s="139"/>
      <c r="N553" s="139"/>
      <c r="O553" s="139"/>
      <c r="P553" s="139"/>
      <c r="Q553" s="139"/>
      <c r="R553" s="139"/>
      <c r="S553" s="139"/>
      <c r="T553" s="139"/>
      <c r="U553" s="139"/>
      <c r="V553" s="139"/>
    </row>
    <row r="554">
      <c r="A554" s="176"/>
      <c r="B554" s="173"/>
      <c r="C554" s="173"/>
      <c r="D554" s="173"/>
      <c r="E554" s="173"/>
      <c r="F554" s="176"/>
      <c r="G554" s="173"/>
      <c r="H554" s="173"/>
      <c r="I554" s="173"/>
      <c r="J554" s="173"/>
      <c r="K554" s="173"/>
      <c r="L554" s="126"/>
      <c r="M554" s="126"/>
      <c r="N554" s="126"/>
      <c r="O554" s="126"/>
      <c r="P554" s="126"/>
      <c r="Q554" s="126"/>
      <c r="R554" s="126"/>
      <c r="S554" s="126"/>
      <c r="T554" s="126"/>
      <c r="U554" s="126"/>
      <c r="V554" s="126"/>
    </row>
    <row r="555">
      <c r="A555" s="175"/>
      <c r="B555" s="174"/>
      <c r="C555" s="174"/>
      <c r="D555" s="174"/>
      <c r="E555" s="174"/>
      <c r="F555" s="175"/>
      <c r="G555" s="174"/>
      <c r="H555" s="174"/>
      <c r="I555" s="174"/>
      <c r="J555" s="174"/>
      <c r="K555" s="174"/>
      <c r="L555" s="139"/>
      <c r="M555" s="139"/>
      <c r="N555" s="139"/>
      <c r="O555" s="139"/>
      <c r="P555" s="139"/>
      <c r="Q555" s="139"/>
      <c r="R555" s="139"/>
      <c r="S555" s="139"/>
      <c r="T555" s="139"/>
      <c r="U555" s="139"/>
      <c r="V555" s="139"/>
    </row>
    <row r="556">
      <c r="A556" s="176"/>
      <c r="B556" s="173"/>
      <c r="C556" s="173"/>
      <c r="D556" s="173"/>
      <c r="E556" s="173"/>
      <c r="F556" s="176"/>
      <c r="G556" s="173"/>
      <c r="H556" s="173"/>
      <c r="I556" s="173"/>
      <c r="J556" s="173"/>
      <c r="K556" s="173"/>
      <c r="L556" s="126"/>
      <c r="M556" s="126"/>
      <c r="N556" s="126"/>
      <c r="O556" s="126"/>
      <c r="P556" s="126"/>
      <c r="Q556" s="126"/>
      <c r="R556" s="126"/>
      <c r="S556" s="126"/>
      <c r="T556" s="126"/>
      <c r="U556" s="126"/>
      <c r="V556" s="126"/>
    </row>
    <row r="557">
      <c r="A557" s="175"/>
      <c r="B557" s="174"/>
      <c r="C557" s="174"/>
      <c r="D557" s="174"/>
      <c r="E557" s="174"/>
      <c r="F557" s="175"/>
      <c r="G557" s="174"/>
      <c r="H557" s="174"/>
      <c r="I557" s="174"/>
      <c r="J557" s="174"/>
      <c r="K557" s="174"/>
      <c r="L557" s="139"/>
      <c r="M557" s="139"/>
      <c r="N557" s="139"/>
      <c r="O557" s="139"/>
      <c r="P557" s="139"/>
      <c r="Q557" s="139"/>
      <c r="R557" s="139"/>
      <c r="S557" s="139"/>
      <c r="T557" s="139"/>
      <c r="U557" s="139"/>
      <c r="V557" s="139"/>
    </row>
    <row r="558">
      <c r="A558" s="176"/>
      <c r="B558" s="173"/>
      <c r="C558" s="173"/>
      <c r="D558" s="173"/>
      <c r="E558" s="173"/>
      <c r="F558" s="176"/>
      <c r="G558" s="173"/>
      <c r="H558" s="173"/>
      <c r="I558" s="173"/>
      <c r="J558" s="173"/>
      <c r="K558" s="173"/>
      <c r="L558" s="126"/>
      <c r="M558" s="126"/>
      <c r="N558" s="126"/>
      <c r="O558" s="126"/>
      <c r="P558" s="126"/>
      <c r="Q558" s="126"/>
      <c r="R558" s="126"/>
      <c r="S558" s="126"/>
      <c r="T558" s="126"/>
      <c r="U558" s="126"/>
      <c r="V558" s="126"/>
    </row>
    <row r="559">
      <c r="A559" s="175"/>
      <c r="B559" s="174"/>
      <c r="C559" s="174"/>
      <c r="D559" s="174"/>
      <c r="E559" s="174"/>
      <c r="F559" s="175"/>
      <c r="G559" s="174"/>
      <c r="H559" s="174"/>
      <c r="I559" s="174"/>
      <c r="J559" s="174"/>
      <c r="K559" s="174"/>
      <c r="L559" s="139"/>
      <c r="M559" s="139"/>
      <c r="N559" s="139"/>
      <c r="O559" s="139"/>
      <c r="P559" s="139"/>
      <c r="Q559" s="139"/>
      <c r="R559" s="139"/>
      <c r="S559" s="139"/>
      <c r="T559" s="139"/>
      <c r="U559" s="139"/>
      <c r="V559" s="139"/>
    </row>
    <row r="560">
      <c r="A560" s="176"/>
      <c r="B560" s="173"/>
      <c r="C560" s="173"/>
      <c r="D560" s="173"/>
      <c r="E560" s="173"/>
      <c r="F560" s="176"/>
      <c r="G560" s="173"/>
      <c r="H560" s="173"/>
      <c r="I560" s="173"/>
      <c r="J560" s="173"/>
      <c r="K560" s="173"/>
      <c r="L560" s="126"/>
      <c r="M560" s="126"/>
      <c r="N560" s="126"/>
      <c r="O560" s="126"/>
      <c r="P560" s="126"/>
      <c r="Q560" s="126"/>
      <c r="R560" s="126"/>
      <c r="S560" s="126"/>
      <c r="T560" s="126"/>
      <c r="U560" s="126"/>
      <c r="V560" s="126"/>
    </row>
    <row r="561">
      <c r="A561" s="175"/>
      <c r="B561" s="174"/>
      <c r="C561" s="174"/>
      <c r="D561" s="174"/>
      <c r="E561" s="174"/>
      <c r="F561" s="175"/>
      <c r="G561" s="174"/>
      <c r="H561" s="174"/>
      <c r="I561" s="174"/>
      <c r="J561" s="174"/>
      <c r="K561" s="174"/>
      <c r="L561" s="139"/>
      <c r="M561" s="139"/>
      <c r="N561" s="139"/>
      <c r="O561" s="139"/>
      <c r="P561" s="139"/>
      <c r="Q561" s="139"/>
      <c r="R561" s="139"/>
      <c r="S561" s="139"/>
      <c r="T561" s="139"/>
      <c r="U561" s="139"/>
      <c r="V561" s="139"/>
    </row>
    <row r="562">
      <c r="A562" s="176"/>
      <c r="B562" s="173"/>
      <c r="C562" s="173"/>
      <c r="D562" s="173"/>
      <c r="E562" s="173"/>
      <c r="F562" s="176"/>
      <c r="G562" s="173"/>
      <c r="H562" s="173"/>
      <c r="I562" s="173"/>
      <c r="J562" s="173"/>
      <c r="K562" s="173"/>
      <c r="L562" s="126"/>
      <c r="M562" s="126"/>
      <c r="N562" s="126"/>
      <c r="O562" s="126"/>
      <c r="P562" s="126"/>
      <c r="Q562" s="126"/>
      <c r="R562" s="126"/>
      <c r="S562" s="126"/>
      <c r="T562" s="126"/>
      <c r="U562" s="126"/>
      <c r="V562" s="126"/>
    </row>
    <row r="563">
      <c r="A563" s="175"/>
      <c r="B563" s="174"/>
      <c r="C563" s="174"/>
      <c r="D563" s="174"/>
      <c r="E563" s="174"/>
      <c r="F563" s="175"/>
      <c r="G563" s="174"/>
      <c r="H563" s="174"/>
      <c r="I563" s="174"/>
      <c r="J563" s="174"/>
      <c r="K563" s="174"/>
      <c r="L563" s="139"/>
      <c r="M563" s="139"/>
      <c r="N563" s="139"/>
      <c r="O563" s="139"/>
      <c r="P563" s="139"/>
      <c r="Q563" s="139"/>
      <c r="R563" s="139"/>
      <c r="S563" s="139"/>
      <c r="T563" s="139"/>
      <c r="U563" s="139"/>
      <c r="V563" s="139"/>
    </row>
    <row r="564">
      <c r="A564" s="176"/>
      <c r="B564" s="173"/>
      <c r="C564" s="173"/>
      <c r="D564" s="173"/>
      <c r="E564" s="173"/>
      <c r="F564" s="176"/>
      <c r="G564" s="173"/>
      <c r="H564" s="173"/>
      <c r="I564" s="173"/>
      <c r="J564" s="173"/>
      <c r="K564" s="173"/>
      <c r="L564" s="126"/>
      <c r="M564" s="126"/>
      <c r="N564" s="126"/>
      <c r="O564" s="126"/>
      <c r="P564" s="126"/>
      <c r="Q564" s="126"/>
      <c r="R564" s="126"/>
      <c r="S564" s="126"/>
      <c r="T564" s="126"/>
      <c r="U564" s="126"/>
      <c r="V564" s="126"/>
    </row>
    <row r="565">
      <c r="A565" s="175"/>
      <c r="B565" s="174"/>
      <c r="C565" s="174"/>
      <c r="D565" s="174"/>
      <c r="E565" s="174"/>
      <c r="F565" s="175"/>
      <c r="G565" s="174"/>
      <c r="H565" s="174"/>
      <c r="I565" s="174"/>
      <c r="J565" s="174"/>
      <c r="K565" s="174"/>
      <c r="L565" s="139"/>
      <c r="M565" s="139"/>
      <c r="N565" s="139"/>
      <c r="O565" s="139"/>
      <c r="P565" s="139"/>
      <c r="Q565" s="139"/>
      <c r="R565" s="139"/>
      <c r="S565" s="139"/>
      <c r="T565" s="139"/>
      <c r="U565" s="139"/>
      <c r="V565" s="139"/>
    </row>
    <row r="566">
      <c r="A566" s="176"/>
      <c r="B566" s="173"/>
      <c r="C566" s="173"/>
      <c r="D566" s="173"/>
      <c r="E566" s="173"/>
      <c r="F566" s="176"/>
      <c r="G566" s="173"/>
      <c r="H566" s="173"/>
      <c r="I566" s="173"/>
      <c r="J566" s="173"/>
      <c r="K566" s="173"/>
      <c r="L566" s="126"/>
      <c r="M566" s="126"/>
      <c r="N566" s="126"/>
      <c r="O566" s="126"/>
      <c r="P566" s="126"/>
      <c r="Q566" s="126"/>
      <c r="R566" s="126"/>
      <c r="S566" s="126"/>
      <c r="T566" s="126"/>
      <c r="U566" s="126"/>
      <c r="V566" s="126"/>
    </row>
    <row r="567">
      <c r="A567" s="175"/>
      <c r="B567" s="174"/>
      <c r="C567" s="174"/>
      <c r="D567" s="174"/>
      <c r="E567" s="174"/>
      <c r="F567" s="175"/>
      <c r="G567" s="174"/>
      <c r="H567" s="174"/>
      <c r="I567" s="174"/>
      <c r="J567" s="174"/>
      <c r="K567" s="174"/>
      <c r="L567" s="139"/>
      <c r="M567" s="139"/>
      <c r="N567" s="139"/>
      <c r="O567" s="139"/>
      <c r="P567" s="139"/>
      <c r="Q567" s="139"/>
      <c r="R567" s="139"/>
      <c r="S567" s="139"/>
      <c r="T567" s="139"/>
      <c r="U567" s="139"/>
      <c r="V567" s="139"/>
    </row>
    <row r="568">
      <c r="A568" s="176"/>
      <c r="B568" s="173"/>
      <c r="C568" s="173"/>
      <c r="D568" s="173"/>
      <c r="E568" s="173"/>
      <c r="F568" s="176"/>
      <c r="G568" s="173"/>
      <c r="H568" s="173"/>
      <c r="I568" s="173"/>
      <c r="J568" s="173"/>
      <c r="K568" s="173"/>
      <c r="L568" s="126"/>
      <c r="M568" s="126"/>
      <c r="N568" s="126"/>
      <c r="O568" s="126"/>
      <c r="P568" s="126"/>
      <c r="Q568" s="126"/>
      <c r="R568" s="126"/>
      <c r="S568" s="126"/>
      <c r="T568" s="126"/>
      <c r="U568" s="126"/>
      <c r="V568" s="126"/>
    </row>
    <row r="569">
      <c r="A569" s="175"/>
      <c r="B569" s="174"/>
      <c r="C569" s="174"/>
      <c r="D569" s="174"/>
      <c r="E569" s="174"/>
      <c r="F569" s="175"/>
      <c r="G569" s="174"/>
      <c r="H569" s="174"/>
      <c r="I569" s="174"/>
      <c r="J569" s="174"/>
      <c r="K569" s="174"/>
      <c r="L569" s="139"/>
      <c r="M569" s="139"/>
      <c r="N569" s="139"/>
      <c r="O569" s="139"/>
      <c r="P569" s="139"/>
      <c r="Q569" s="139"/>
      <c r="R569" s="139"/>
      <c r="S569" s="139"/>
      <c r="T569" s="139"/>
      <c r="U569" s="139"/>
      <c r="V569" s="139"/>
    </row>
    <row r="570">
      <c r="A570" s="176"/>
      <c r="B570" s="173"/>
      <c r="C570" s="173"/>
      <c r="D570" s="173"/>
      <c r="E570" s="173"/>
      <c r="F570" s="176"/>
      <c r="G570" s="173"/>
      <c r="H570" s="173"/>
      <c r="I570" s="173"/>
      <c r="J570" s="173"/>
      <c r="K570" s="173"/>
      <c r="L570" s="126"/>
      <c r="M570" s="126"/>
      <c r="N570" s="126"/>
      <c r="O570" s="126"/>
      <c r="P570" s="126"/>
      <c r="Q570" s="126"/>
      <c r="R570" s="126"/>
      <c r="S570" s="126"/>
      <c r="T570" s="126"/>
      <c r="U570" s="126"/>
      <c r="V570" s="126"/>
    </row>
    <row r="571">
      <c r="A571" s="175"/>
      <c r="B571" s="174"/>
      <c r="C571" s="174"/>
      <c r="D571" s="174"/>
      <c r="E571" s="174"/>
      <c r="F571" s="175"/>
      <c r="G571" s="174"/>
      <c r="H571" s="174"/>
      <c r="I571" s="174"/>
      <c r="J571" s="174"/>
      <c r="K571" s="174"/>
      <c r="L571" s="139"/>
      <c r="M571" s="139"/>
      <c r="N571" s="139"/>
      <c r="O571" s="139"/>
      <c r="P571" s="139"/>
      <c r="Q571" s="139"/>
      <c r="R571" s="139"/>
      <c r="S571" s="139"/>
      <c r="T571" s="139"/>
      <c r="U571" s="139"/>
      <c r="V571" s="139"/>
    </row>
    <row r="572">
      <c r="A572" s="176"/>
      <c r="B572" s="173"/>
      <c r="C572" s="173"/>
      <c r="D572" s="173"/>
      <c r="E572" s="173"/>
      <c r="F572" s="176"/>
      <c r="G572" s="173"/>
      <c r="H572" s="173"/>
      <c r="I572" s="173"/>
      <c r="J572" s="173"/>
      <c r="K572" s="173"/>
      <c r="L572" s="126"/>
      <c r="M572" s="126"/>
      <c r="N572" s="126"/>
      <c r="O572" s="126"/>
      <c r="P572" s="126"/>
      <c r="Q572" s="126"/>
      <c r="R572" s="126"/>
      <c r="S572" s="126"/>
      <c r="T572" s="126"/>
      <c r="U572" s="126"/>
      <c r="V572" s="126"/>
    </row>
    <row r="573">
      <c r="A573" s="175"/>
      <c r="B573" s="174"/>
      <c r="C573" s="174"/>
      <c r="D573" s="174"/>
      <c r="E573" s="174"/>
      <c r="F573" s="175"/>
      <c r="G573" s="174"/>
      <c r="H573" s="174"/>
      <c r="I573" s="174"/>
      <c r="J573" s="174"/>
      <c r="K573" s="174"/>
      <c r="L573" s="139"/>
      <c r="M573" s="139"/>
      <c r="N573" s="139"/>
      <c r="O573" s="139"/>
      <c r="P573" s="139"/>
      <c r="Q573" s="139"/>
      <c r="R573" s="139"/>
      <c r="S573" s="139"/>
      <c r="T573" s="139"/>
      <c r="U573" s="139"/>
      <c r="V573" s="139"/>
    </row>
    <row r="574">
      <c r="A574" s="176"/>
      <c r="B574" s="173"/>
      <c r="C574" s="173"/>
      <c r="D574" s="173"/>
      <c r="E574" s="173"/>
      <c r="F574" s="176"/>
      <c r="G574" s="173"/>
      <c r="H574" s="173"/>
      <c r="I574" s="173"/>
      <c r="J574" s="173"/>
      <c r="K574" s="173"/>
      <c r="L574" s="126"/>
      <c r="M574" s="126"/>
      <c r="N574" s="126"/>
      <c r="O574" s="126"/>
      <c r="P574" s="126"/>
      <c r="Q574" s="126"/>
      <c r="R574" s="126"/>
      <c r="S574" s="126"/>
      <c r="T574" s="126"/>
      <c r="U574" s="126"/>
      <c r="V574" s="126"/>
    </row>
    <row r="575">
      <c r="A575" s="175"/>
      <c r="B575" s="174"/>
      <c r="C575" s="174"/>
      <c r="D575" s="174"/>
      <c r="E575" s="174"/>
      <c r="F575" s="175"/>
      <c r="G575" s="174"/>
      <c r="H575" s="174"/>
      <c r="I575" s="174"/>
      <c r="J575" s="174"/>
      <c r="K575" s="174"/>
      <c r="L575" s="139"/>
      <c r="M575" s="139"/>
      <c r="N575" s="139"/>
      <c r="O575" s="139"/>
      <c r="P575" s="139"/>
      <c r="Q575" s="139"/>
      <c r="R575" s="139"/>
      <c r="S575" s="139"/>
      <c r="T575" s="139"/>
      <c r="U575" s="139"/>
      <c r="V575" s="139"/>
    </row>
    <row r="576">
      <c r="A576" s="176"/>
      <c r="B576" s="173"/>
      <c r="C576" s="173"/>
      <c r="D576" s="173"/>
      <c r="E576" s="173"/>
      <c r="F576" s="176"/>
      <c r="G576" s="173"/>
      <c r="H576" s="173"/>
      <c r="I576" s="173"/>
      <c r="J576" s="173"/>
      <c r="K576" s="173"/>
      <c r="L576" s="126"/>
      <c r="M576" s="126"/>
      <c r="N576" s="126"/>
      <c r="O576" s="126"/>
      <c r="P576" s="126"/>
      <c r="Q576" s="126"/>
      <c r="R576" s="126"/>
      <c r="S576" s="126"/>
      <c r="T576" s="126"/>
      <c r="U576" s="126"/>
      <c r="V576" s="126"/>
    </row>
    <row r="577">
      <c r="A577" s="175"/>
      <c r="B577" s="174"/>
      <c r="C577" s="174"/>
      <c r="D577" s="174"/>
      <c r="E577" s="174"/>
      <c r="F577" s="175"/>
      <c r="G577" s="174"/>
      <c r="H577" s="174"/>
      <c r="I577" s="174"/>
      <c r="J577" s="174"/>
      <c r="K577" s="174"/>
      <c r="L577" s="139"/>
      <c r="M577" s="139"/>
      <c r="N577" s="139"/>
      <c r="O577" s="139"/>
      <c r="P577" s="139"/>
      <c r="Q577" s="139"/>
      <c r="R577" s="139"/>
      <c r="S577" s="139"/>
      <c r="T577" s="139"/>
      <c r="U577" s="139"/>
      <c r="V577" s="139"/>
    </row>
    <row r="578">
      <c r="A578" s="176"/>
      <c r="B578" s="173"/>
      <c r="C578" s="173"/>
      <c r="D578" s="173"/>
      <c r="E578" s="173"/>
      <c r="F578" s="176"/>
      <c r="G578" s="173"/>
      <c r="H578" s="173"/>
      <c r="I578" s="173"/>
      <c r="J578" s="173"/>
      <c r="K578" s="173"/>
      <c r="L578" s="126"/>
      <c r="M578" s="126"/>
      <c r="N578" s="126"/>
      <c r="O578" s="126"/>
      <c r="P578" s="126"/>
      <c r="Q578" s="126"/>
      <c r="R578" s="126"/>
      <c r="S578" s="126"/>
      <c r="T578" s="126"/>
      <c r="U578" s="126"/>
      <c r="V578" s="126"/>
    </row>
    <row r="579">
      <c r="A579" s="175"/>
      <c r="B579" s="174"/>
      <c r="C579" s="174"/>
      <c r="D579" s="174"/>
      <c r="E579" s="174"/>
      <c r="F579" s="175"/>
      <c r="G579" s="174"/>
      <c r="H579" s="174"/>
      <c r="I579" s="174"/>
      <c r="J579" s="174"/>
      <c r="K579" s="174"/>
      <c r="L579" s="139"/>
      <c r="M579" s="139"/>
      <c r="N579" s="139"/>
      <c r="O579" s="139"/>
      <c r="P579" s="139"/>
      <c r="Q579" s="139"/>
      <c r="R579" s="139"/>
      <c r="S579" s="139"/>
      <c r="T579" s="139"/>
      <c r="U579" s="139"/>
      <c r="V579" s="139"/>
    </row>
    <row r="580">
      <c r="A580" s="176"/>
      <c r="B580" s="173"/>
      <c r="C580" s="173"/>
      <c r="D580" s="173"/>
      <c r="E580" s="173"/>
      <c r="F580" s="176"/>
      <c r="G580" s="173"/>
      <c r="H580" s="173"/>
      <c r="I580" s="173"/>
      <c r="J580" s="173"/>
      <c r="K580" s="173"/>
      <c r="L580" s="126"/>
      <c r="M580" s="126"/>
      <c r="N580" s="126"/>
      <c r="O580" s="126"/>
      <c r="P580" s="126"/>
      <c r="Q580" s="126"/>
      <c r="R580" s="126"/>
      <c r="S580" s="126"/>
      <c r="T580" s="126"/>
      <c r="U580" s="126"/>
      <c r="V580" s="126"/>
    </row>
    <row r="581">
      <c r="A581" s="175"/>
      <c r="B581" s="174"/>
      <c r="C581" s="174"/>
      <c r="D581" s="174"/>
      <c r="E581" s="174"/>
      <c r="F581" s="175"/>
      <c r="G581" s="174"/>
      <c r="H581" s="174"/>
      <c r="I581" s="174"/>
      <c r="J581" s="174"/>
      <c r="K581" s="174"/>
      <c r="L581" s="139"/>
      <c r="M581" s="139"/>
      <c r="N581" s="139"/>
      <c r="O581" s="139"/>
      <c r="P581" s="139"/>
      <c r="Q581" s="139"/>
      <c r="R581" s="139"/>
      <c r="S581" s="139"/>
      <c r="T581" s="139"/>
      <c r="U581" s="139"/>
      <c r="V581" s="139"/>
    </row>
    <row r="582">
      <c r="A582" s="176"/>
      <c r="B582" s="173"/>
      <c r="C582" s="173"/>
      <c r="D582" s="173"/>
      <c r="E582" s="173"/>
      <c r="F582" s="176"/>
      <c r="G582" s="173"/>
      <c r="H582" s="173"/>
      <c r="I582" s="173"/>
      <c r="J582" s="173"/>
      <c r="K582" s="173"/>
      <c r="L582" s="126"/>
      <c r="M582" s="126"/>
      <c r="N582" s="126"/>
      <c r="O582" s="126"/>
      <c r="P582" s="126"/>
      <c r="Q582" s="126"/>
      <c r="R582" s="126"/>
      <c r="S582" s="126"/>
      <c r="T582" s="126"/>
      <c r="U582" s="126"/>
      <c r="V582" s="126"/>
    </row>
    <row r="583">
      <c r="A583" s="175"/>
      <c r="B583" s="174"/>
      <c r="C583" s="174"/>
      <c r="D583" s="174"/>
      <c r="E583" s="174"/>
      <c r="F583" s="175"/>
      <c r="G583" s="174"/>
      <c r="H583" s="174"/>
      <c r="I583" s="174"/>
      <c r="J583" s="174"/>
      <c r="K583" s="174"/>
      <c r="L583" s="139"/>
      <c r="M583" s="139"/>
      <c r="N583" s="139"/>
      <c r="O583" s="139"/>
      <c r="P583" s="139"/>
      <c r="Q583" s="139"/>
      <c r="R583" s="139"/>
      <c r="S583" s="139"/>
      <c r="T583" s="139"/>
      <c r="U583" s="139"/>
      <c r="V583" s="139"/>
    </row>
    <row r="584">
      <c r="A584" s="176"/>
      <c r="B584" s="173"/>
      <c r="C584" s="173"/>
      <c r="D584" s="173"/>
      <c r="E584" s="173"/>
      <c r="F584" s="176"/>
      <c r="G584" s="173"/>
      <c r="H584" s="173"/>
      <c r="I584" s="173"/>
      <c r="J584" s="173"/>
      <c r="K584" s="173"/>
      <c r="L584" s="126"/>
      <c r="M584" s="126"/>
      <c r="N584" s="126"/>
      <c r="O584" s="126"/>
      <c r="P584" s="126"/>
      <c r="Q584" s="126"/>
      <c r="R584" s="126"/>
      <c r="S584" s="126"/>
      <c r="T584" s="126"/>
      <c r="U584" s="126"/>
      <c r="V584" s="126"/>
    </row>
    <row r="585">
      <c r="A585" s="175"/>
      <c r="B585" s="174"/>
      <c r="C585" s="174"/>
      <c r="D585" s="174"/>
      <c r="E585" s="174"/>
      <c r="F585" s="175"/>
      <c r="G585" s="174"/>
      <c r="H585" s="174"/>
      <c r="I585" s="174"/>
      <c r="J585" s="174"/>
      <c r="K585" s="174"/>
      <c r="L585" s="139"/>
      <c r="M585" s="139"/>
      <c r="N585" s="139"/>
      <c r="O585" s="139"/>
      <c r="P585" s="139"/>
      <c r="Q585" s="139"/>
      <c r="R585" s="139"/>
      <c r="S585" s="139"/>
      <c r="T585" s="139"/>
      <c r="U585" s="139"/>
      <c r="V585" s="139"/>
    </row>
    <row r="586">
      <c r="A586" s="176"/>
      <c r="B586" s="173"/>
      <c r="C586" s="173"/>
      <c r="D586" s="173"/>
      <c r="E586" s="173"/>
      <c r="F586" s="176"/>
      <c r="G586" s="173"/>
      <c r="H586" s="173"/>
      <c r="I586" s="173"/>
      <c r="J586" s="173"/>
      <c r="K586" s="173"/>
      <c r="L586" s="126"/>
      <c r="M586" s="126"/>
      <c r="N586" s="126"/>
      <c r="O586" s="126"/>
      <c r="P586" s="126"/>
      <c r="Q586" s="126"/>
      <c r="R586" s="126"/>
      <c r="S586" s="126"/>
      <c r="T586" s="126"/>
      <c r="U586" s="126"/>
      <c r="V586" s="126"/>
    </row>
    <row r="587">
      <c r="A587" s="175"/>
      <c r="B587" s="174"/>
      <c r="C587" s="174"/>
      <c r="D587" s="174"/>
      <c r="E587" s="174"/>
      <c r="F587" s="175"/>
      <c r="G587" s="174"/>
      <c r="H587" s="174"/>
      <c r="I587" s="174"/>
      <c r="J587" s="174"/>
      <c r="K587" s="174"/>
      <c r="L587" s="139"/>
      <c r="M587" s="139"/>
      <c r="N587" s="139"/>
      <c r="O587" s="139"/>
      <c r="P587" s="139"/>
      <c r="Q587" s="139"/>
      <c r="R587" s="139"/>
      <c r="S587" s="139"/>
      <c r="T587" s="139"/>
      <c r="U587" s="139"/>
      <c r="V587" s="139"/>
    </row>
    <row r="588">
      <c r="A588" s="176"/>
      <c r="B588" s="173"/>
      <c r="C588" s="173"/>
      <c r="D588" s="173"/>
      <c r="E588" s="173"/>
      <c r="F588" s="176"/>
      <c r="G588" s="173"/>
      <c r="H588" s="173"/>
      <c r="I588" s="173"/>
      <c r="J588" s="173"/>
      <c r="K588" s="173"/>
      <c r="L588" s="126"/>
      <c r="M588" s="126"/>
      <c r="N588" s="126"/>
      <c r="O588" s="126"/>
      <c r="P588" s="126"/>
      <c r="Q588" s="126"/>
      <c r="R588" s="126"/>
      <c r="S588" s="126"/>
      <c r="T588" s="126"/>
      <c r="U588" s="126"/>
      <c r="V588" s="126"/>
    </row>
    <row r="589">
      <c r="A589" s="175"/>
      <c r="B589" s="174"/>
      <c r="C589" s="174"/>
      <c r="D589" s="174"/>
      <c r="E589" s="174"/>
      <c r="F589" s="175"/>
      <c r="G589" s="174"/>
      <c r="H589" s="174"/>
      <c r="I589" s="174"/>
      <c r="J589" s="174"/>
      <c r="K589" s="174"/>
      <c r="L589" s="139"/>
      <c r="M589" s="139"/>
      <c r="N589" s="139"/>
      <c r="O589" s="139"/>
      <c r="P589" s="139"/>
      <c r="Q589" s="139"/>
      <c r="R589" s="139"/>
      <c r="S589" s="139"/>
      <c r="T589" s="139"/>
      <c r="U589" s="139"/>
      <c r="V589" s="139"/>
    </row>
    <row r="590">
      <c r="A590" s="176"/>
      <c r="B590" s="173"/>
      <c r="C590" s="173"/>
      <c r="D590" s="173"/>
      <c r="E590" s="173"/>
      <c r="F590" s="176"/>
      <c r="G590" s="173"/>
      <c r="H590" s="173"/>
      <c r="I590" s="173"/>
      <c r="J590" s="173"/>
      <c r="K590" s="173"/>
      <c r="L590" s="126"/>
      <c r="M590" s="126"/>
      <c r="N590" s="126"/>
      <c r="O590" s="126"/>
      <c r="P590" s="126"/>
      <c r="Q590" s="126"/>
      <c r="R590" s="126"/>
      <c r="S590" s="126"/>
      <c r="T590" s="126"/>
      <c r="U590" s="126"/>
      <c r="V590" s="126"/>
    </row>
    <row r="591">
      <c r="A591" s="175"/>
      <c r="B591" s="174"/>
      <c r="C591" s="174"/>
      <c r="D591" s="174"/>
      <c r="E591" s="174"/>
      <c r="F591" s="175"/>
      <c r="G591" s="174"/>
      <c r="H591" s="174"/>
      <c r="I591" s="174"/>
      <c r="J591" s="174"/>
      <c r="K591" s="174"/>
      <c r="L591" s="139"/>
      <c r="M591" s="139"/>
      <c r="N591" s="139"/>
      <c r="O591" s="139"/>
      <c r="P591" s="139"/>
      <c r="Q591" s="139"/>
      <c r="R591" s="139"/>
      <c r="S591" s="139"/>
      <c r="T591" s="139"/>
      <c r="U591" s="139"/>
      <c r="V591" s="139"/>
    </row>
    <row r="592">
      <c r="A592" s="176"/>
      <c r="B592" s="173"/>
      <c r="C592" s="173"/>
      <c r="D592" s="173"/>
      <c r="E592" s="173"/>
      <c r="F592" s="176"/>
      <c r="G592" s="173"/>
      <c r="H592" s="173"/>
      <c r="I592" s="173"/>
      <c r="J592" s="173"/>
      <c r="K592" s="173"/>
      <c r="L592" s="126"/>
      <c r="M592" s="126"/>
      <c r="N592" s="126"/>
      <c r="O592" s="126"/>
      <c r="P592" s="126"/>
      <c r="Q592" s="126"/>
      <c r="R592" s="126"/>
      <c r="S592" s="126"/>
      <c r="T592" s="126"/>
      <c r="U592" s="126"/>
      <c r="V592" s="126"/>
    </row>
    <row r="593">
      <c r="A593" s="175"/>
      <c r="B593" s="174"/>
      <c r="C593" s="174"/>
      <c r="D593" s="174"/>
      <c r="E593" s="174"/>
      <c r="F593" s="175"/>
      <c r="G593" s="174"/>
      <c r="H593" s="174"/>
      <c r="I593" s="174"/>
      <c r="J593" s="174"/>
      <c r="K593" s="174"/>
      <c r="L593" s="139"/>
      <c r="M593" s="139"/>
      <c r="N593" s="139"/>
      <c r="O593" s="139"/>
      <c r="P593" s="139"/>
      <c r="Q593" s="139"/>
      <c r="R593" s="139"/>
      <c r="S593" s="139"/>
      <c r="T593" s="139"/>
      <c r="U593" s="139"/>
      <c r="V593" s="139"/>
    </row>
    <row r="594">
      <c r="A594" s="176"/>
      <c r="B594" s="173"/>
      <c r="C594" s="173"/>
      <c r="D594" s="173"/>
      <c r="E594" s="173"/>
      <c r="F594" s="176"/>
      <c r="G594" s="173"/>
      <c r="H594" s="173"/>
      <c r="I594" s="173"/>
      <c r="J594" s="173"/>
      <c r="K594" s="173"/>
      <c r="L594" s="126"/>
      <c r="M594" s="126"/>
      <c r="N594" s="126"/>
      <c r="O594" s="126"/>
      <c r="P594" s="126"/>
      <c r="Q594" s="126"/>
      <c r="R594" s="126"/>
      <c r="S594" s="126"/>
      <c r="T594" s="126"/>
      <c r="U594" s="126"/>
      <c r="V594" s="126"/>
    </row>
    <row r="595">
      <c r="A595" s="175"/>
      <c r="B595" s="174"/>
      <c r="C595" s="174"/>
      <c r="D595" s="174"/>
      <c r="E595" s="174"/>
      <c r="F595" s="175"/>
      <c r="G595" s="174"/>
      <c r="H595" s="174"/>
      <c r="I595" s="174"/>
      <c r="J595" s="174"/>
      <c r="K595" s="174"/>
      <c r="L595" s="139"/>
      <c r="M595" s="139"/>
      <c r="N595" s="139"/>
      <c r="O595" s="139"/>
      <c r="P595" s="139"/>
      <c r="Q595" s="139"/>
      <c r="R595" s="139"/>
      <c r="S595" s="139"/>
      <c r="T595" s="139"/>
      <c r="U595" s="139"/>
      <c r="V595" s="139"/>
    </row>
    <row r="596">
      <c r="A596" s="176"/>
      <c r="B596" s="173"/>
      <c r="C596" s="173"/>
      <c r="D596" s="173"/>
      <c r="E596" s="173"/>
      <c r="F596" s="176"/>
      <c r="G596" s="173"/>
      <c r="H596" s="173"/>
      <c r="I596" s="173"/>
      <c r="J596" s="173"/>
      <c r="K596" s="173"/>
      <c r="L596" s="126"/>
      <c r="M596" s="126"/>
      <c r="N596" s="126"/>
      <c r="O596" s="126"/>
      <c r="P596" s="126"/>
      <c r="Q596" s="126"/>
      <c r="R596" s="126"/>
      <c r="S596" s="126"/>
      <c r="T596" s="126"/>
      <c r="U596" s="126"/>
      <c r="V596" s="126"/>
    </row>
    <row r="597">
      <c r="A597" s="175"/>
      <c r="B597" s="174"/>
      <c r="C597" s="174"/>
      <c r="D597" s="174"/>
      <c r="E597" s="174"/>
      <c r="F597" s="175"/>
      <c r="G597" s="174"/>
      <c r="H597" s="174"/>
      <c r="I597" s="174"/>
      <c r="J597" s="174"/>
      <c r="K597" s="174"/>
      <c r="L597" s="139"/>
      <c r="M597" s="139"/>
      <c r="N597" s="139"/>
      <c r="O597" s="139"/>
      <c r="P597" s="139"/>
      <c r="Q597" s="139"/>
      <c r="R597" s="139"/>
      <c r="S597" s="139"/>
      <c r="T597" s="139"/>
      <c r="U597" s="139"/>
      <c r="V597" s="139"/>
    </row>
    <row r="598">
      <c r="A598" s="176"/>
      <c r="B598" s="173"/>
      <c r="C598" s="173"/>
      <c r="D598" s="173"/>
      <c r="E598" s="173"/>
      <c r="F598" s="176"/>
      <c r="G598" s="173"/>
      <c r="H598" s="173"/>
      <c r="I598" s="173"/>
      <c r="J598" s="173"/>
      <c r="K598" s="173"/>
      <c r="L598" s="126"/>
      <c r="M598" s="126"/>
      <c r="N598" s="126"/>
      <c r="O598" s="126"/>
      <c r="P598" s="126"/>
      <c r="Q598" s="126"/>
      <c r="R598" s="126"/>
      <c r="S598" s="126"/>
      <c r="T598" s="126"/>
      <c r="U598" s="126"/>
      <c r="V598" s="126"/>
    </row>
    <row r="599">
      <c r="A599" s="175"/>
      <c r="B599" s="174"/>
      <c r="C599" s="174"/>
      <c r="D599" s="174"/>
      <c r="E599" s="174"/>
      <c r="F599" s="175"/>
      <c r="G599" s="174"/>
      <c r="H599" s="174"/>
      <c r="I599" s="174"/>
      <c r="J599" s="174"/>
      <c r="K599" s="174"/>
      <c r="L599" s="139"/>
      <c r="M599" s="139"/>
      <c r="N599" s="139"/>
      <c r="O599" s="139"/>
      <c r="P599" s="139"/>
      <c r="Q599" s="139"/>
      <c r="R599" s="139"/>
      <c r="S599" s="139"/>
      <c r="T599" s="139"/>
      <c r="U599" s="139"/>
      <c r="V599" s="139"/>
    </row>
    <row r="600">
      <c r="A600" s="176"/>
      <c r="B600" s="173"/>
      <c r="C600" s="173"/>
      <c r="D600" s="173"/>
      <c r="E600" s="173"/>
      <c r="F600" s="176"/>
      <c r="G600" s="173"/>
      <c r="H600" s="173"/>
      <c r="I600" s="173"/>
      <c r="J600" s="173"/>
      <c r="K600" s="173"/>
      <c r="L600" s="126"/>
      <c r="M600" s="126"/>
      <c r="N600" s="126"/>
      <c r="O600" s="126"/>
      <c r="P600" s="126"/>
      <c r="Q600" s="126"/>
      <c r="R600" s="126"/>
      <c r="S600" s="126"/>
      <c r="T600" s="126"/>
      <c r="U600" s="126"/>
      <c r="V600" s="126"/>
    </row>
    <row r="601">
      <c r="A601" s="175"/>
      <c r="B601" s="174"/>
      <c r="C601" s="174"/>
      <c r="D601" s="174"/>
      <c r="E601" s="174"/>
      <c r="F601" s="175"/>
      <c r="G601" s="174"/>
      <c r="H601" s="174"/>
      <c r="I601" s="174"/>
      <c r="J601" s="174"/>
      <c r="K601" s="174"/>
      <c r="L601" s="139"/>
      <c r="M601" s="139"/>
      <c r="N601" s="139"/>
      <c r="O601" s="139"/>
      <c r="P601" s="139"/>
      <c r="Q601" s="139"/>
      <c r="R601" s="139"/>
      <c r="S601" s="139"/>
      <c r="T601" s="139"/>
      <c r="U601" s="139"/>
      <c r="V601" s="139"/>
    </row>
    <row r="602">
      <c r="A602" s="176"/>
      <c r="B602" s="173"/>
      <c r="C602" s="173"/>
      <c r="D602" s="173"/>
      <c r="E602" s="173"/>
      <c r="F602" s="176"/>
      <c r="G602" s="173"/>
      <c r="H602" s="173"/>
      <c r="I602" s="173"/>
      <c r="J602" s="173"/>
      <c r="K602" s="173"/>
      <c r="L602" s="126"/>
      <c r="M602" s="126"/>
      <c r="N602" s="126"/>
      <c r="O602" s="126"/>
      <c r="P602" s="126"/>
      <c r="Q602" s="126"/>
      <c r="R602" s="126"/>
      <c r="S602" s="126"/>
      <c r="T602" s="126"/>
      <c r="U602" s="126"/>
      <c r="V602" s="126"/>
    </row>
    <row r="603">
      <c r="A603" s="175"/>
      <c r="B603" s="174"/>
      <c r="C603" s="174"/>
      <c r="D603" s="174"/>
      <c r="E603" s="174"/>
      <c r="F603" s="175"/>
      <c r="G603" s="174"/>
      <c r="H603" s="174"/>
      <c r="I603" s="174"/>
      <c r="J603" s="174"/>
      <c r="K603" s="174"/>
      <c r="L603" s="139"/>
      <c r="M603" s="139"/>
      <c r="N603" s="139"/>
      <c r="O603" s="139"/>
      <c r="P603" s="139"/>
      <c r="Q603" s="139"/>
      <c r="R603" s="139"/>
      <c r="S603" s="139"/>
      <c r="T603" s="139"/>
      <c r="U603" s="139"/>
      <c r="V603" s="139"/>
    </row>
    <row r="604">
      <c r="A604" s="176"/>
      <c r="B604" s="173"/>
      <c r="C604" s="173"/>
      <c r="D604" s="173"/>
      <c r="E604" s="173"/>
      <c r="F604" s="176"/>
      <c r="G604" s="173"/>
      <c r="H604" s="173"/>
      <c r="I604" s="173"/>
      <c r="J604" s="173"/>
      <c r="K604" s="173"/>
      <c r="L604" s="126"/>
      <c r="M604" s="126"/>
      <c r="N604" s="126"/>
      <c r="O604" s="126"/>
      <c r="P604" s="126"/>
      <c r="Q604" s="126"/>
      <c r="R604" s="126"/>
      <c r="S604" s="126"/>
      <c r="T604" s="126"/>
      <c r="U604" s="126"/>
      <c r="V604" s="126"/>
    </row>
    <row r="605">
      <c r="A605" s="175"/>
      <c r="B605" s="174"/>
      <c r="C605" s="174"/>
      <c r="D605" s="174"/>
      <c r="E605" s="174"/>
      <c r="F605" s="175"/>
      <c r="G605" s="174"/>
      <c r="H605" s="174"/>
      <c r="I605" s="174"/>
      <c r="J605" s="174"/>
      <c r="K605" s="174"/>
      <c r="L605" s="139"/>
      <c r="M605" s="139"/>
      <c r="N605" s="139"/>
      <c r="O605" s="139"/>
      <c r="P605" s="139"/>
      <c r="Q605" s="139"/>
      <c r="R605" s="139"/>
      <c r="S605" s="139"/>
      <c r="T605" s="139"/>
      <c r="U605" s="139"/>
      <c r="V605" s="139"/>
    </row>
    <row r="606">
      <c r="A606" s="176"/>
      <c r="B606" s="173"/>
      <c r="C606" s="173"/>
      <c r="D606" s="173"/>
      <c r="E606" s="173"/>
      <c r="F606" s="176"/>
      <c r="G606" s="173"/>
      <c r="H606" s="173"/>
      <c r="I606" s="173"/>
      <c r="J606" s="173"/>
      <c r="K606" s="173"/>
      <c r="L606" s="126"/>
      <c r="M606" s="126"/>
      <c r="N606" s="126"/>
      <c r="O606" s="126"/>
      <c r="P606" s="126"/>
      <c r="Q606" s="126"/>
      <c r="R606" s="126"/>
      <c r="S606" s="126"/>
      <c r="T606" s="126"/>
      <c r="U606" s="126"/>
      <c r="V606" s="126"/>
    </row>
    <row r="607">
      <c r="A607" s="175"/>
      <c r="B607" s="174"/>
      <c r="C607" s="174"/>
      <c r="D607" s="174"/>
      <c r="E607" s="174"/>
      <c r="F607" s="175"/>
      <c r="G607" s="174"/>
      <c r="H607" s="174"/>
      <c r="I607" s="174"/>
      <c r="J607" s="174"/>
      <c r="K607" s="174"/>
      <c r="L607" s="139"/>
      <c r="M607" s="139"/>
      <c r="N607" s="139"/>
      <c r="O607" s="139"/>
      <c r="P607" s="139"/>
      <c r="Q607" s="139"/>
      <c r="R607" s="139"/>
      <c r="S607" s="139"/>
      <c r="T607" s="139"/>
      <c r="U607" s="139"/>
      <c r="V607" s="139"/>
    </row>
    <row r="608">
      <c r="A608" s="176"/>
      <c r="B608" s="173"/>
      <c r="C608" s="173"/>
      <c r="D608" s="173"/>
      <c r="E608" s="173"/>
      <c r="F608" s="176"/>
      <c r="G608" s="173"/>
      <c r="H608" s="173"/>
      <c r="I608" s="173"/>
      <c r="J608" s="173"/>
      <c r="K608" s="173"/>
      <c r="L608" s="126"/>
      <c r="M608" s="126"/>
      <c r="N608" s="126"/>
      <c r="O608" s="126"/>
      <c r="P608" s="126"/>
      <c r="Q608" s="126"/>
      <c r="R608" s="126"/>
      <c r="S608" s="126"/>
      <c r="T608" s="126"/>
      <c r="U608" s="126"/>
      <c r="V608" s="126"/>
    </row>
    <row r="609">
      <c r="A609" s="175"/>
      <c r="B609" s="174"/>
      <c r="C609" s="174"/>
      <c r="D609" s="174"/>
      <c r="E609" s="174"/>
      <c r="F609" s="175"/>
      <c r="G609" s="174"/>
      <c r="H609" s="174"/>
      <c r="I609" s="174"/>
      <c r="J609" s="174"/>
      <c r="K609" s="174"/>
      <c r="L609" s="139"/>
      <c r="M609" s="139"/>
      <c r="N609" s="139"/>
      <c r="O609" s="139"/>
      <c r="P609" s="139"/>
      <c r="Q609" s="139"/>
      <c r="R609" s="139"/>
      <c r="S609" s="139"/>
      <c r="T609" s="139"/>
      <c r="U609" s="139"/>
      <c r="V609" s="139"/>
    </row>
    <row r="610">
      <c r="A610" s="176"/>
      <c r="B610" s="173"/>
      <c r="C610" s="173"/>
      <c r="D610" s="173"/>
      <c r="E610" s="173"/>
      <c r="F610" s="176"/>
      <c r="G610" s="173"/>
      <c r="H610" s="173"/>
      <c r="I610" s="173"/>
      <c r="J610" s="173"/>
      <c r="K610" s="173"/>
      <c r="L610" s="126"/>
      <c r="M610" s="126"/>
      <c r="N610" s="126"/>
      <c r="O610" s="126"/>
      <c r="P610" s="126"/>
      <c r="Q610" s="126"/>
      <c r="R610" s="126"/>
      <c r="S610" s="126"/>
      <c r="T610" s="126"/>
      <c r="U610" s="126"/>
      <c r="V610" s="126"/>
    </row>
    <row r="611">
      <c r="A611" s="175"/>
      <c r="B611" s="174"/>
      <c r="C611" s="174"/>
      <c r="D611" s="174"/>
      <c r="E611" s="174"/>
      <c r="F611" s="175"/>
      <c r="G611" s="174"/>
      <c r="H611" s="174"/>
      <c r="I611" s="174"/>
      <c r="J611" s="174"/>
      <c r="K611" s="174"/>
      <c r="L611" s="139"/>
      <c r="M611" s="139"/>
      <c r="N611" s="139"/>
      <c r="O611" s="139"/>
      <c r="P611" s="139"/>
      <c r="Q611" s="139"/>
      <c r="R611" s="139"/>
      <c r="S611" s="139"/>
      <c r="T611" s="139"/>
      <c r="U611" s="139"/>
      <c r="V611" s="139"/>
    </row>
    <row r="612">
      <c r="A612" s="176"/>
      <c r="B612" s="173"/>
      <c r="C612" s="173"/>
      <c r="D612" s="173"/>
      <c r="E612" s="173"/>
      <c r="F612" s="176"/>
      <c r="G612" s="173"/>
      <c r="H612" s="173"/>
      <c r="I612" s="173"/>
      <c r="J612" s="173"/>
      <c r="K612" s="173"/>
      <c r="L612" s="126"/>
      <c r="M612" s="126"/>
      <c r="N612" s="126"/>
      <c r="O612" s="126"/>
      <c r="P612" s="126"/>
      <c r="Q612" s="126"/>
      <c r="R612" s="126"/>
      <c r="S612" s="126"/>
      <c r="T612" s="126"/>
      <c r="U612" s="126"/>
      <c r="V612" s="126"/>
    </row>
    <row r="613">
      <c r="A613" s="175"/>
      <c r="B613" s="174"/>
      <c r="C613" s="174"/>
      <c r="D613" s="174"/>
      <c r="E613" s="174"/>
      <c r="F613" s="175"/>
      <c r="G613" s="174"/>
      <c r="H613" s="174"/>
      <c r="I613" s="174"/>
      <c r="J613" s="174"/>
      <c r="K613" s="174"/>
      <c r="L613" s="139"/>
      <c r="M613" s="139"/>
      <c r="N613" s="139"/>
      <c r="O613" s="139"/>
      <c r="P613" s="139"/>
      <c r="Q613" s="139"/>
      <c r="R613" s="139"/>
      <c r="S613" s="139"/>
      <c r="T613" s="139"/>
      <c r="U613" s="139"/>
      <c r="V613" s="139"/>
    </row>
    <row r="614">
      <c r="A614" s="176"/>
      <c r="B614" s="173"/>
      <c r="C614" s="173"/>
      <c r="D614" s="173"/>
      <c r="E614" s="173"/>
      <c r="F614" s="176"/>
      <c r="G614" s="173"/>
      <c r="H614" s="173"/>
      <c r="I614" s="173"/>
      <c r="J614" s="173"/>
      <c r="K614" s="173"/>
      <c r="L614" s="126"/>
      <c r="M614" s="126"/>
      <c r="N614" s="126"/>
      <c r="O614" s="126"/>
      <c r="P614" s="126"/>
      <c r="Q614" s="126"/>
      <c r="R614" s="126"/>
      <c r="S614" s="126"/>
      <c r="T614" s="126"/>
      <c r="U614" s="126"/>
      <c r="V614" s="126"/>
    </row>
    <row r="615">
      <c r="A615" s="175"/>
      <c r="B615" s="174"/>
      <c r="C615" s="174"/>
      <c r="D615" s="174"/>
      <c r="E615" s="174"/>
      <c r="F615" s="175"/>
      <c r="G615" s="174"/>
      <c r="H615" s="174"/>
      <c r="I615" s="174"/>
      <c r="J615" s="174"/>
      <c r="K615" s="174"/>
      <c r="L615" s="139"/>
      <c r="M615" s="139"/>
      <c r="N615" s="139"/>
      <c r="O615" s="139"/>
      <c r="P615" s="139"/>
      <c r="Q615" s="139"/>
      <c r="R615" s="139"/>
      <c r="S615" s="139"/>
      <c r="T615" s="139"/>
      <c r="U615" s="139"/>
      <c r="V615" s="139"/>
    </row>
    <row r="616">
      <c r="A616" s="176"/>
      <c r="B616" s="173"/>
      <c r="C616" s="173"/>
      <c r="D616" s="173"/>
      <c r="E616" s="173"/>
      <c r="F616" s="176"/>
      <c r="G616" s="173"/>
      <c r="H616" s="173"/>
      <c r="I616" s="173"/>
      <c r="J616" s="173"/>
      <c r="K616" s="173"/>
      <c r="L616" s="126"/>
      <c r="M616" s="126"/>
      <c r="N616" s="126"/>
      <c r="O616" s="126"/>
      <c r="P616" s="126"/>
      <c r="Q616" s="126"/>
      <c r="R616" s="126"/>
      <c r="S616" s="126"/>
      <c r="T616" s="126"/>
      <c r="U616" s="126"/>
      <c r="V616" s="126"/>
    </row>
    <row r="617">
      <c r="A617" s="175"/>
      <c r="B617" s="174"/>
      <c r="C617" s="174"/>
      <c r="D617" s="174"/>
      <c r="E617" s="174"/>
      <c r="F617" s="175"/>
      <c r="G617" s="174"/>
      <c r="H617" s="174"/>
      <c r="I617" s="174"/>
      <c r="J617" s="174"/>
      <c r="K617" s="174"/>
      <c r="L617" s="139"/>
      <c r="M617" s="139"/>
      <c r="N617" s="139"/>
      <c r="O617" s="139"/>
      <c r="P617" s="139"/>
      <c r="Q617" s="139"/>
      <c r="R617" s="139"/>
      <c r="S617" s="139"/>
      <c r="T617" s="139"/>
      <c r="U617" s="139"/>
      <c r="V617" s="139"/>
    </row>
    <row r="618">
      <c r="A618" s="176"/>
      <c r="B618" s="173"/>
      <c r="C618" s="173"/>
      <c r="D618" s="173"/>
      <c r="E618" s="173"/>
      <c r="F618" s="176"/>
      <c r="G618" s="173"/>
      <c r="H618" s="173"/>
      <c r="I618" s="173"/>
      <c r="J618" s="173"/>
      <c r="K618" s="173"/>
      <c r="L618" s="126"/>
      <c r="M618" s="126"/>
      <c r="N618" s="126"/>
      <c r="O618" s="126"/>
      <c r="P618" s="126"/>
      <c r="Q618" s="126"/>
      <c r="R618" s="126"/>
      <c r="S618" s="126"/>
      <c r="T618" s="126"/>
      <c r="U618" s="126"/>
      <c r="V618" s="126"/>
    </row>
    <row r="619">
      <c r="A619" s="175"/>
      <c r="B619" s="174"/>
      <c r="C619" s="174"/>
      <c r="D619" s="174"/>
      <c r="E619" s="174"/>
      <c r="F619" s="175"/>
      <c r="G619" s="174"/>
      <c r="H619" s="174"/>
      <c r="I619" s="174"/>
      <c r="J619" s="174"/>
      <c r="K619" s="174"/>
      <c r="L619" s="139"/>
      <c r="M619" s="139"/>
      <c r="N619" s="139"/>
      <c r="O619" s="139"/>
      <c r="P619" s="139"/>
      <c r="Q619" s="139"/>
      <c r="R619" s="139"/>
      <c r="S619" s="139"/>
      <c r="T619" s="139"/>
      <c r="U619" s="139"/>
      <c r="V619" s="139"/>
    </row>
    <row r="620">
      <c r="A620" s="176"/>
      <c r="B620" s="173"/>
      <c r="C620" s="173"/>
      <c r="D620" s="173"/>
      <c r="E620" s="173"/>
      <c r="F620" s="176"/>
      <c r="G620" s="173"/>
      <c r="H620" s="173"/>
      <c r="I620" s="173"/>
      <c r="J620" s="173"/>
      <c r="K620" s="173"/>
      <c r="L620" s="126"/>
      <c r="M620" s="126"/>
      <c r="N620" s="126"/>
      <c r="O620" s="126"/>
      <c r="P620" s="126"/>
      <c r="Q620" s="126"/>
      <c r="R620" s="126"/>
      <c r="S620" s="126"/>
      <c r="T620" s="126"/>
      <c r="U620" s="126"/>
      <c r="V620" s="126"/>
    </row>
    <row r="621">
      <c r="A621" s="175"/>
      <c r="B621" s="174"/>
      <c r="C621" s="174"/>
      <c r="D621" s="174"/>
      <c r="E621" s="174"/>
      <c r="F621" s="175"/>
      <c r="G621" s="174"/>
      <c r="H621" s="174"/>
      <c r="I621" s="174"/>
      <c r="J621" s="174"/>
      <c r="K621" s="174"/>
      <c r="L621" s="139"/>
      <c r="M621" s="139"/>
      <c r="N621" s="139"/>
      <c r="O621" s="139"/>
      <c r="P621" s="139"/>
      <c r="Q621" s="139"/>
      <c r="R621" s="139"/>
      <c r="S621" s="139"/>
      <c r="T621" s="139"/>
      <c r="U621" s="139"/>
      <c r="V621" s="139"/>
    </row>
    <row r="622">
      <c r="A622" s="176"/>
      <c r="B622" s="173"/>
      <c r="C622" s="173"/>
      <c r="D622" s="173"/>
      <c r="E622" s="173"/>
      <c r="F622" s="176"/>
      <c r="G622" s="173"/>
      <c r="H622" s="173"/>
      <c r="I622" s="173"/>
      <c r="J622" s="173"/>
      <c r="K622" s="173"/>
      <c r="L622" s="126"/>
      <c r="M622" s="126"/>
      <c r="N622" s="126"/>
      <c r="O622" s="126"/>
      <c r="P622" s="126"/>
      <c r="Q622" s="126"/>
      <c r="R622" s="126"/>
      <c r="S622" s="126"/>
      <c r="T622" s="126"/>
      <c r="U622" s="126"/>
      <c r="V622" s="126"/>
    </row>
    <row r="623">
      <c r="A623" s="175"/>
      <c r="B623" s="174"/>
      <c r="C623" s="174"/>
      <c r="D623" s="174"/>
      <c r="E623" s="174"/>
      <c r="F623" s="175"/>
      <c r="G623" s="174"/>
      <c r="H623" s="174"/>
      <c r="I623" s="174"/>
      <c r="J623" s="174"/>
      <c r="K623" s="174"/>
      <c r="L623" s="139"/>
      <c r="M623" s="139"/>
      <c r="N623" s="139"/>
      <c r="O623" s="139"/>
      <c r="P623" s="139"/>
      <c r="Q623" s="139"/>
      <c r="R623" s="139"/>
      <c r="S623" s="139"/>
      <c r="T623" s="139"/>
      <c r="U623" s="139"/>
      <c r="V623" s="139"/>
    </row>
    <row r="624">
      <c r="A624" s="176"/>
      <c r="B624" s="173"/>
      <c r="C624" s="173"/>
      <c r="D624" s="173"/>
      <c r="E624" s="173"/>
      <c r="F624" s="176"/>
      <c r="G624" s="173"/>
      <c r="H624" s="173"/>
      <c r="I624" s="173"/>
      <c r="J624" s="173"/>
      <c r="K624" s="173"/>
      <c r="L624" s="126"/>
      <c r="M624" s="126"/>
      <c r="N624" s="126"/>
      <c r="O624" s="126"/>
      <c r="P624" s="126"/>
      <c r="Q624" s="126"/>
      <c r="R624" s="126"/>
      <c r="S624" s="126"/>
      <c r="T624" s="126"/>
      <c r="U624" s="126"/>
      <c r="V624" s="126"/>
    </row>
    <row r="625">
      <c r="A625" s="175"/>
      <c r="B625" s="174"/>
      <c r="C625" s="174"/>
      <c r="D625" s="174"/>
      <c r="E625" s="174"/>
      <c r="F625" s="175"/>
      <c r="G625" s="174"/>
      <c r="H625" s="174"/>
      <c r="I625" s="174"/>
      <c r="J625" s="174"/>
      <c r="K625" s="174"/>
      <c r="L625" s="139"/>
      <c r="M625" s="139"/>
      <c r="N625" s="139"/>
      <c r="O625" s="139"/>
      <c r="P625" s="139"/>
      <c r="Q625" s="139"/>
      <c r="R625" s="139"/>
      <c r="S625" s="139"/>
      <c r="T625" s="139"/>
      <c r="U625" s="139"/>
      <c r="V625" s="139"/>
    </row>
    <row r="626">
      <c r="A626" s="176"/>
      <c r="B626" s="173"/>
      <c r="C626" s="173"/>
      <c r="D626" s="173"/>
      <c r="E626" s="173"/>
      <c r="F626" s="176"/>
      <c r="G626" s="173"/>
      <c r="H626" s="173"/>
      <c r="I626" s="173"/>
      <c r="J626" s="173"/>
      <c r="K626" s="173"/>
      <c r="L626" s="126"/>
      <c r="M626" s="126"/>
      <c r="N626" s="126"/>
      <c r="O626" s="126"/>
      <c r="P626" s="126"/>
      <c r="Q626" s="126"/>
      <c r="R626" s="126"/>
      <c r="S626" s="126"/>
      <c r="T626" s="126"/>
      <c r="U626" s="126"/>
      <c r="V626" s="126"/>
    </row>
    <row r="627">
      <c r="A627" s="175"/>
      <c r="B627" s="174"/>
      <c r="C627" s="174"/>
      <c r="D627" s="174"/>
      <c r="E627" s="174"/>
      <c r="F627" s="175"/>
      <c r="G627" s="174"/>
      <c r="H627" s="174"/>
      <c r="I627" s="174"/>
      <c r="J627" s="174"/>
      <c r="K627" s="174"/>
      <c r="L627" s="139"/>
      <c r="M627" s="139"/>
      <c r="N627" s="139"/>
      <c r="O627" s="139"/>
      <c r="P627" s="139"/>
      <c r="Q627" s="139"/>
      <c r="R627" s="139"/>
      <c r="S627" s="139"/>
      <c r="T627" s="139"/>
      <c r="U627" s="139"/>
      <c r="V627" s="139"/>
    </row>
    <row r="628">
      <c r="A628" s="176"/>
      <c r="B628" s="173"/>
      <c r="C628" s="173"/>
      <c r="D628" s="173"/>
      <c r="E628" s="173"/>
      <c r="F628" s="176"/>
      <c r="G628" s="173"/>
      <c r="H628" s="173"/>
      <c r="I628" s="173"/>
      <c r="J628" s="173"/>
      <c r="K628" s="173"/>
      <c r="L628" s="126"/>
      <c r="M628" s="126"/>
      <c r="N628" s="126"/>
      <c r="O628" s="126"/>
      <c r="P628" s="126"/>
      <c r="Q628" s="126"/>
      <c r="R628" s="126"/>
      <c r="S628" s="126"/>
      <c r="T628" s="126"/>
      <c r="U628" s="126"/>
      <c r="V628" s="126"/>
    </row>
    <row r="629">
      <c r="A629" s="175"/>
      <c r="B629" s="174"/>
      <c r="C629" s="174"/>
      <c r="D629" s="174"/>
      <c r="E629" s="174"/>
      <c r="F629" s="175"/>
      <c r="G629" s="174"/>
      <c r="H629" s="174"/>
      <c r="I629" s="174"/>
      <c r="J629" s="174"/>
      <c r="K629" s="174"/>
      <c r="L629" s="139"/>
      <c r="M629" s="139"/>
      <c r="N629" s="139"/>
      <c r="O629" s="139"/>
      <c r="P629" s="139"/>
      <c r="Q629" s="139"/>
      <c r="R629" s="139"/>
      <c r="S629" s="139"/>
      <c r="T629" s="139"/>
      <c r="U629" s="139"/>
      <c r="V629" s="139"/>
    </row>
    <row r="630">
      <c r="A630" s="176"/>
      <c r="B630" s="173"/>
      <c r="C630" s="173"/>
      <c r="D630" s="173"/>
      <c r="E630" s="173"/>
      <c r="F630" s="176"/>
      <c r="G630" s="173"/>
      <c r="H630" s="173"/>
      <c r="I630" s="173"/>
      <c r="J630" s="173"/>
      <c r="K630" s="173"/>
      <c r="L630" s="126"/>
      <c r="M630" s="126"/>
      <c r="N630" s="126"/>
      <c r="O630" s="126"/>
      <c r="P630" s="126"/>
      <c r="Q630" s="126"/>
      <c r="R630" s="126"/>
      <c r="S630" s="126"/>
      <c r="T630" s="126"/>
      <c r="U630" s="126"/>
      <c r="V630" s="126"/>
    </row>
    <row r="631">
      <c r="A631" s="175"/>
      <c r="B631" s="174"/>
      <c r="C631" s="174"/>
      <c r="D631" s="174"/>
      <c r="E631" s="174"/>
      <c r="F631" s="175"/>
      <c r="G631" s="174"/>
      <c r="H631" s="174"/>
      <c r="I631" s="174"/>
      <c r="J631" s="174"/>
      <c r="K631" s="174"/>
      <c r="L631" s="139"/>
      <c r="M631" s="139"/>
      <c r="N631" s="139"/>
      <c r="O631" s="139"/>
      <c r="P631" s="139"/>
      <c r="Q631" s="139"/>
      <c r="R631" s="139"/>
      <c r="S631" s="139"/>
      <c r="T631" s="139"/>
      <c r="U631" s="139"/>
      <c r="V631" s="139"/>
    </row>
    <row r="632">
      <c r="A632" s="176"/>
      <c r="B632" s="173"/>
      <c r="C632" s="173"/>
      <c r="D632" s="173"/>
      <c r="E632" s="173"/>
      <c r="F632" s="176"/>
      <c r="G632" s="173"/>
      <c r="H632" s="173"/>
      <c r="I632" s="173"/>
      <c r="J632" s="173"/>
      <c r="K632" s="173"/>
      <c r="L632" s="126"/>
      <c r="M632" s="126"/>
      <c r="N632" s="126"/>
      <c r="O632" s="126"/>
      <c r="P632" s="126"/>
      <c r="Q632" s="126"/>
      <c r="R632" s="126"/>
      <c r="S632" s="126"/>
      <c r="T632" s="126"/>
      <c r="U632" s="126"/>
      <c r="V632" s="126"/>
    </row>
    <row r="633">
      <c r="A633" s="175"/>
      <c r="B633" s="174"/>
      <c r="C633" s="174"/>
      <c r="D633" s="174"/>
      <c r="E633" s="174"/>
      <c r="F633" s="175"/>
      <c r="G633" s="174"/>
      <c r="H633" s="174"/>
      <c r="I633" s="174"/>
      <c r="J633" s="174"/>
      <c r="K633" s="174"/>
      <c r="L633" s="139"/>
      <c r="M633" s="139"/>
      <c r="N633" s="139"/>
      <c r="O633" s="139"/>
      <c r="P633" s="139"/>
      <c r="Q633" s="139"/>
      <c r="R633" s="139"/>
      <c r="S633" s="139"/>
      <c r="T633" s="139"/>
      <c r="U633" s="139"/>
      <c r="V633" s="139"/>
    </row>
    <row r="634">
      <c r="A634" s="176"/>
      <c r="B634" s="173"/>
      <c r="C634" s="173"/>
      <c r="D634" s="173"/>
      <c r="E634" s="173"/>
      <c r="F634" s="176"/>
      <c r="G634" s="173"/>
      <c r="H634" s="173"/>
      <c r="I634" s="173"/>
      <c r="J634" s="173"/>
      <c r="K634" s="173"/>
      <c r="L634" s="126"/>
      <c r="M634" s="126"/>
      <c r="N634" s="126"/>
      <c r="O634" s="126"/>
      <c r="P634" s="126"/>
      <c r="Q634" s="126"/>
      <c r="R634" s="126"/>
      <c r="S634" s="126"/>
      <c r="T634" s="126"/>
      <c r="U634" s="126"/>
      <c r="V634" s="126"/>
    </row>
    <row r="635">
      <c r="A635" s="175"/>
      <c r="B635" s="174"/>
      <c r="C635" s="174"/>
      <c r="D635" s="174"/>
      <c r="E635" s="174"/>
      <c r="F635" s="175"/>
      <c r="G635" s="174"/>
      <c r="H635" s="174"/>
      <c r="I635" s="174"/>
      <c r="J635" s="174"/>
      <c r="K635" s="174"/>
      <c r="L635" s="139"/>
      <c r="M635" s="139"/>
      <c r="N635" s="139"/>
      <c r="O635" s="139"/>
      <c r="P635" s="139"/>
      <c r="Q635" s="139"/>
      <c r="R635" s="139"/>
      <c r="S635" s="139"/>
      <c r="T635" s="139"/>
      <c r="U635" s="139"/>
      <c r="V635" s="139"/>
    </row>
    <row r="636">
      <c r="A636" s="176"/>
      <c r="B636" s="173"/>
      <c r="C636" s="173"/>
      <c r="D636" s="173"/>
      <c r="E636" s="173"/>
      <c r="F636" s="176"/>
      <c r="G636" s="173"/>
      <c r="H636" s="173"/>
      <c r="I636" s="173"/>
      <c r="J636" s="173"/>
      <c r="K636" s="173"/>
      <c r="L636" s="126"/>
      <c r="M636" s="126"/>
      <c r="N636" s="126"/>
      <c r="O636" s="126"/>
      <c r="P636" s="126"/>
      <c r="Q636" s="126"/>
      <c r="R636" s="126"/>
      <c r="S636" s="126"/>
      <c r="T636" s="126"/>
      <c r="U636" s="126"/>
      <c r="V636" s="126"/>
    </row>
    <row r="637">
      <c r="A637" s="175"/>
      <c r="B637" s="174"/>
      <c r="C637" s="174"/>
      <c r="D637" s="174"/>
      <c r="E637" s="174"/>
      <c r="F637" s="175"/>
      <c r="G637" s="174"/>
      <c r="H637" s="174"/>
      <c r="I637" s="174"/>
      <c r="J637" s="174"/>
      <c r="K637" s="174"/>
      <c r="L637" s="139"/>
      <c r="M637" s="139"/>
      <c r="N637" s="139"/>
      <c r="O637" s="139"/>
      <c r="P637" s="139"/>
      <c r="Q637" s="139"/>
      <c r="R637" s="139"/>
      <c r="S637" s="139"/>
      <c r="T637" s="139"/>
      <c r="U637" s="139"/>
      <c r="V637" s="139"/>
    </row>
    <row r="638">
      <c r="A638" s="176"/>
      <c r="B638" s="173"/>
      <c r="C638" s="173"/>
      <c r="D638" s="173"/>
      <c r="E638" s="173"/>
      <c r="F638" s="176"/>
      <c r="G638" s="173"/>
      <c r="H638" s="173"/>
      <c r="I638" s="173"/>
      <c r="J638" s="173"/>
      <c r="K638" s="173"/>
      <c r="L638" s="126"/>
      <c r="M638" s="126"/>
      <c r="N638" s="126"/>
      <c r="O638" s="126"/>
      <c r="P638" s="126"/>
      <c r="Q638" s="126"/>
      <c r="R638" s="126"/>
      <c r="S638" s="126"/>
      <c r="T638" s="126"/>
      <c r="U638" s="126"/>
      <c r="V638" s="126"/>
    </row>
    <row r="639">
      <c r="A639" s="175"/>
      <c r="B639" s="174"/>
      <c r="C639" s="174"/>
      <c r="D639" s="174"/>
      <c r="E639" s="174"/>
      <c r="F639" s="175"/>
      <c r="G639" s="174"/>
      <c r="H639" s="174"/>
      <c r="I639" s="174"/>
      <c r="J639" s="174"/>
      <c r="K639" s="174"/>
      <c r="L639" s="139"/>
      <c r="M639" s="139"/>
      <c r="N639" s="139"/>
      <c r="O639" s="139"/>
      <c r="P639" s="139"/>
      <c r="Q639" s="139"/>
      <c r="R639" s="139"/>
      <c r="S639" s="139"/>
      <c r="T639" s="139"/>
      <c r="U639" s="139"/>
      <c r="V639" s="139"/>
    </row>
    <row r="640">
      <c r="A640" s="176"/>
      <c r="B640" s="173"/>
      <c r="C640" s="173"/>
      <c r="D640" s="173"/>
      <c r="E640" s="173"/>
      <c r="F640" s="176"/>
      <c r="G640" s="173"/>
      <c r="H640" s="173"/>
      <c r="I640" s="173"/>
      <c r="J640" s="173"/>
      <c r="K640" s="173"/>
      <c r="L640" s="126"/>
      <c r="M640" s="126"/>
      <c r="N640" s="126"/>
      <c r="O640" s="126"/>
      <c r="P640" s="126"/>
      <c r="Q640" s="126"/>
      <c r="R640" s="126"/>
      <c r="S640" s="126"/>
      <c r="T640" s="126"/>
      <c r="U640" s="126"/>
      <c r="V640" s="126"/>
    </row>
    <row r="641">
      <c r="A641" s="175"/>
      <c r="B641" s="174"/>
      <c r="C641" s="174"/>
      <c r="D641" s="174"/>
      <c r="E641" s="174"/>
      <c r="F641" s="175"/>
      <c r="G641" s="174"/>
      <c r="H641" s="174"/>
      <c r="I641" s="174"/>
      <c r="J641" s="174"/>
      <c r="K641" s="174"/>
      <c r="L641" s="139"/>
      <c r="M641" s="139"/>
      <c r="N641" s="139"/>
      <c r="O641" s="139"/>
      <c r="P641" s="139"/>
      <c r="Q641" s="139"/>
      <c r="R641" s="139"/>
      <c r="S641" s="139"/>
      <c r="T641" s="139"/>
      <c r="U641" s="139"/>
      <c r="V641" s="139"/>
    </row>
    <row r="642">
      <c r="A642" s="176"/>
      <c r="B642" s="173"/>
      <c r="C642" s="173"/>
      <c r="D642" s="173"/>
      <c r="E642" s="173"/>
      <c r="F642" s="176"/>
      <c r="G642" s="173"/>
      <c r="H642" s="173"/>
      <c r="I642" s="173"/>
      <c r="J642" s="173"/>
      <c r="K642" s="173"/>
      <c r="L642" s="126"/>
      <c r="M642" s="126"/>
      <c r="N642" s="126"/>
      <c r="O642" s="126"/>
      <c r="P642" s="126"/>
      <c r="Q642" s="126"/>
      <c r="R642" s="126"/>
      <c r="S642" s="126"/>
      <c r="T642" s="126"/>
      <c r="U642" s="126"/>
      <c r="V642" s="126"/>
    </row>
    <row r="643">
      <c r="A643" s="175"/>
      <c r="B643" s="174"/>
      <c r="C643" s="174"/>
      <c r="D643" s="174"/>
      <c r="E643" s="174"/>
      <c r="F643" s="175"/>
      <c r="G643" s="174"/>
      <c r="H643" s="174"/>
      <c r="I643" s="174"/>
      <c r="J643" s="174"/>
      <c r="K643" s="174"/>
      <c r="L643" s="139"/>
      <c r="M643" s="139"/>
      <c r="N643" s="139"/>
      <c r="O643" s="139"/>
      <c r="P643" s="139"/>
      <c r="Q643" s="139"/>
      <c r="R643" s="139"/>
      <c r="S643" s="139"/>
      <c r="T643" s="139"/>
      <c r="U643" s="139"/>
      <c r="V643" s="139"/>
    </row>
    <row r="644">
      <c r="A644" s="176"/>
      <c r="B644" s="173"/>
      <c r="C644" s="173"/>
      <c r="D644" s="173"/>
      <c r="E644" s="173"/>
      <c r="F644" s="176"/>
      <c r="G644" s="173"/>
      <c r="H644" s="173"/>
      <c r="I644" s="173"/>
      <c r="J644" s="173"/>
      <c r="K644" s="173"/>
      <c r="L644" s="126"/>
      <c r="M644" s="126"/>
      <c r="N644" s="126"/>
      <c r="O644" s="126"/>
      <c r="P644" s="126"/>
      <c r="Q644" s="126"/>
      <c r="R644" s="126"/>
      <c r="S644" s="126"/>
      <c r="T644" s="126"/>
      <c r="U644" s="126"/>
      <c r="V644" s="126"/>
    </row>
    <row r="645">
      <c r="A645" s="175"/>
      <c r="B645" s="174"/>
      <c r="C645" s="174"/>
      <c r="D645" s="174"/>
      <c r="E645" s="174"/>
      <c r="F645" s="175"/>
      <c r="G645" s="174"/>
      <c r="H645" s="174"/>
      <c r="I645" s="174"/>
      <c r="J645" s="174"/>
      <c r="K645" s="174"/>
      <c r="L645" s="139"/>
      <c r="M645" s="139"/>
      <c r="N645" s="139"/>
      <c r="O645" s="139"/>
      <c r="P645" s="139"/>
      <c r="Q645" s="139"/>
      <c r="R645" s="139"/>
      <c r="S645" s="139"/>
      <c r="T645" s="139"/>
      <c r="U645" s="139"/>
      <c r="V645" s="139"/>
    </row>
    <row r="646">
      <c r="A646" s="176"/>
      <c r="B646" s="173"/>
      <c r="C646" s="173"/>
      <c r="D646" s="173"/>
      <c r="E646" s="173"/>
      <c r="F646" s="176"/>
      <c r="G646" s="173"/>
      <c r="H646" s="173"/>
      <c r="I646" s="173"/>
      <c r="J646" s="173"/>
      <c r="K646" s="173"/>
      <c r="L646" s="126"/>
      <c r="M646" s="126"/>
      <c r="N646" s="126"/>
      <c r="O646" s="126"/>
      <c r="P646" s="126"/>
      <c r="Q646" s="126"/>
      <c r="R646" s="126"/>
      <c r="S646" s="126"/>
      <c r="T646" s="126"/>
      <c r="U646" s="126"/>
      <c r="V646" s="126"/>
    </row>
    <row r="647">
      <c r="A647" s="175"/>
      <c r="B647" s="174"/>
      <c r="C647" s="174"/>
      <c r="D647" s="174"/>
      <c r="E647" s="174"/>
      <c r="F647" s="175"/>
      <c r="G647" s="174"/>
      <c r="H647" s="174"/>
      <c r="I647" s="174"/>
      <c r="J647" s="174"/>
      <c r="K647" s="174"/>
      <c r="L647" s="139"/>
      <c r="M647" s="139"/>
      <c r="N647" s="139"/>
      <c r="O647" s="139"/>
      <c r="P647" s="139"/>
      <c r="Q647" s="139"/>
      <c r="R647" s="139"/>
      <c r="S647" s="139"/>
      <c r="T647" s="139"/>
      <c r="U647" s="139"/>
      <c r="V647" s="139"/>
    </row>
    <row r="648">
      <c r="A648" s="176"/>
      <c r="B648" s="173"/>
      <c r="C648" s="173"/>
      <c r="D648" s="173"/>
      <c r="E648" s="173"/>
      <c r="F648" s="176"/>
      <c r="G648" s="173"/>
      <c r="H648" s="173"/>
      <c r="I648" s="173"/>
      <c r="J648" s="173"/>
      <c r="K648" s="173"/>
      <c r="L648" s="126"/>
      <c r="M648" s="126"/>
      <c r="N648" s="126"/>
      <c r="O648" s="126"/>
      <c r="P648" s="126"/>
      <c r="Q648" s="126"/>
      <c r="R648" s="126"/>
      <c r="S648" s="126"/>
      <c r="T648" s="126"/>
      <c r="U648" s="126"/>
      <c r="V648" s="126"/>
    </row>
    <row r="649">
      <c r="A649" s="175"/>
      <c r="B649" s="174"/>
      <c r="C649" s="174"/>
      <c r="D649" s="174"/>
      <c r="E649" s="174"/>
      <c r="F649" s="175"/>
      <c r="G649" s="174"/>
      <c r="H649" s="174"/>
      <c r="I649" s="174"/>
      <c r="J649" s="174"/>
      <c r="K649" s="174"/>
      <c r="L649" s="139"/>
      <c r="M649" s="139"/>
      <c r="N649" s="139"/>
      <c r="O649" s="139"/>
      <c r="P649" s="139"/>
      <c r="Q649" s="139"/>
      <c r="R649" s="139"/>
      <c r="S649" s="139"/>
      <c r="T649" s="139"/>
      <c r="U649" s="139"/>
      <c r="V649" s="139"/>
    </row>
    <row r="650">
      <c r="A650" s="176"/>
      <c r="B650" s="173"/>
      <c r="C650" s="173"/>
      <c r="D650" s="173"/>
      <c r="E650" s="173"/>
      <c r="F650" s="176"/>
      <c r="G650" s="173"/>
      <c r="H650" s="173"/>
      <c r="I650" s="173"/>
      <c r="J650" s="173"/>
      <c r="K650" s="173"/>
      <c r="L650" s="126"/>
      <c r="M650" s="126"/>
      <c r="N650" s="126"/>
      <c r="O650" s="126"/>
      <c r="P650" s="126"/>
      <c r="Q650" s="126"/>
      <c r="R650" s="126"/>
      <c r="S650" s="126"/>
      <c r="T650" s="126"/>
      <c r="U650" s="126"/>
      <c r="V650" s="126"/>
    </row>
    <row r="651">
      <c r="A651" s="175"/>
      <c r="B651" s="174"/>
      <c r="C651" s="174"/>
      <c r="D651" s="174"/>
      <c r="E651" s="174"/>
      <c r="F651" s="175"/>
      <c r="G651" s="174"/>
      <c r="H651" s="174"/>
      <c r="I651" s="174"/>
      <c r="J651" s="174"/>
      <c r="K651" s="174"/>
      <c r="L651" s="139"/>
      <c r="M651" s="139"/>
      <c r="N651" s="139"/>
      <c r="O651" s="139"/>
      <c r="P651" s="139"/>
      <c r="Q651" s="139"/>
      <c r="R651" s="139"/>
      <c r="S651" s="139"/>
      <c r="T651" s="139"/>
      <c r="U651" s="139"/>
      <c r="V651" s="139"/>
    </row>
    <row r="652">
      <c r="A652" s="176"/>
      <c r="B652" s="173"/>
      <c r="C652" s="173"/>
      <c r="D652" s="173"/>
      <c r="E652" s="173"/>
      <c r="F652" s="176"/>
      <c r="G652" s="173"/>
      <c r="H652" s="173"/>
      <c r="I652" s="173"/>
      <c r="J652" s="173"/>
      <c r="K652" s="173"/>
      <c r="L652" s="126"/>
      <c r="M652" s="126"/>
      <c r="N652" s="126"/>
      <c r="O652" s="126"/>
      <c r="P652" s="126"/>
      <c r="Q652" s="126"/>
      <c r="R652" s="126"/>
      <c r="S652" s="126"/>
      <c r="T652" s="126"/>
      <c r="U652" s="126"/>
      <c r="V652" s="126"/>
    </row>
    <row r="653">
      <c r="A653" s="175"/>
      <c r="B653" s="174"/>
      <c r="C653" s="174"/>
      <c r="D653" s="174"/>
      <c r="E653" s="174"/>
      <c r="F653" s="175"/>
      <c r="G653" s="174"/>
      <c r="H653" s="174"/>
      <c r="I653" s="174"/>
      <c r="J653" s="174"/>
      <c r="K653" s="174"/>
      <c r="L653" s="139"/>
      <c r="M653" s="139"/>
      <c r="N653" s="139"/>
      <c r="O653" s="139"/>
      <c r="P653" s="139"/>
      <c r="Q653" s="139"/>
      <c r="R653" s="139"/>
      <c r="S653" s="139"/>
      <c r="T653" s="139"/>
      <c r="U653" s="139"/>
      <c r="V653" s="139"/>
    </row>
    <row r="654">
      <c r="A654" s="176"/>
      <c r="B654" s="173"/>
      <c r="C654" s="173"/>
      <c r="D654" s="173"/>
      <c r="E654" s="173"/>
      <c r="F654" s="176"/>
      <c r="G654" s="173"/>
      <c r="H654" s="173"/>
      <c r="I654" s="173"/>
      <c r="J654" s="173"/>
      <c r="K654" s="173"/>
      <c r="L654" s="126"/>
      <c r="M654" s="126"/>
      <c r="N654" s="126"/>
      <c r="O654" s="126"/>
      <c r="P654" s="126"/>
      <c r="Q654" s="126"/>
      <c r="R654" s="126"/>
      <c r="S654" s="126"/>
      <c r="T654" s="126"/>
      <c r="U654" s="126"/>
      <c r="V654" s="126"/>
    </row>
    <row r="655">
      <c r="A655" s="175"/>
      <c r="B655" s="174"/>
      <c r="C655" s="174"/>
      <c r="D655" s="174"/>
      <c r="E655" s="174"/>
      <c r="F655" s="175"/>
      <c r="G655" s="174"/>
      <c r="H655" s="174"/>
      <c r="I655" s="174"/>
      <c r="J655" s="174"/>
      <c r="K655" s="174"/>
      <c r="L655" s="139"/>
      <c r="M655" s="139"/>
      <c r="N655" s="139"/>
      <c r="O655" s="139"/>
      <c r="P655" s="139"/>
      <c r="Q655" s="139"/>
      <c r="R655" s="139"/>
      <c r="S655" s="139"/>
      <c r="T655" s="139"/>
      <c r="U655" s="139"/>
      <c r="V655" s="139"/>
    </row>
    <row r="656">
      <c r="A656" s="176"/>
      <c r="B656" s="173"/>
      <c r="C656" s="173"/>
      <c r="D656" s="173"/>
      <c r="E656" s="173"/>
      <c r="F656" s="176"/>
      <c r="G656" s="173"/>
      <c r="H656" s="173"/>
      <c r="I656" s="173"/>
      <c r="J656" s="173"/>
      <c r="K656" s="173"/>
      <c r="L656" s="126"/>
      <c r="M656" s="126"/>
      <c r="N656" s="126"/>
      <c r="O656" s="126"/>
      <c r="P656" s="126"/>
      <c r="Q656" s="126"/>
      <c r="R656" s="126"/>
      <c r="S656" s="126"/>
      <c r="T656" s="126"/>
      <c r="U656" s="126"/>
      <c r="V656" s="126"/>
    </row>
    <row r="657">
      <c r="A657" s="175"/>
      <c r="B657" s="174"/>
      <c r="C657" s="174"/>
      <c r="D657" s="174"/>
      <c r="E657" s="174"/>
      <c r="F657" s="175"/>
      <c r="G657" s="174"/>
      <c r="H657" s="174"/>
      <c r="I657" s="174"/>
      <c r="J657" s="174"/>
      <c r="K657" s="174"/>
      <c r="L657" s="139"/>
      <c r="M657" s="139"/>
      <c r="N657" s="139"/>
      <c r="O657" s="139"/>
      <c r="P657" s="139"/>
      <c r="Q657" s="139"/>
      <c r="R657" s="139"/>
      <c r="S657" s="139"/>
      <c r="T657" s="139"/>
      <c r="U657" s="139"/>
      <c r="V657" s="139"/>
    </row>
    <row r="658">
      <c r="A658" s="176"/>
      <c r="B658" s="173"/>
      <c r="C658" s="173"/>
      <c r="D658" s="173"/>
      <c r="E658" s="173"/>
      <c r="F658" s="176"/>
      <c r="G658" s="173"/>
      <c r="H658" s="173"/>
      <c r="I658" s="173"/>
      <c r="J658" s="173"/>
      <c r="K658" s="173"/>
      <c r="L658" s="126"/>
      <c r="M658" s="126"/>
      <c r="N658" s="126"/>
      <c r="O658" s="126"/>
      <c r="P658" s="126"/>
      <c r="Q658" s="126"/>
      <c r="R658" s="126"/>
      <c r="S658" s="126"/>
      <c r="T658" s="126"/>
      <c r="U658" s="126"/>
      <c r="V658" s="126"/>
    </row>
    <row r="659">
      <c r="A659" s="175"/>
      <c r="B659" s="174"/>
      <c r="C659" s="174"/>
      <c r="D659" s="174"/>
      <c r="E659" s="174"/>
      <c r="F659" s="175"/>
      <c r="G659" s="174"/>
      <c r="H659" s="174"/>
      <c r="I659" s="174"/>
      <c r="J659" s="174"/>
      <c r="K659" s="174"/>
      <c r="L659" s="139"/>
      <c r="M659" s="139"/>
      <c r="N659" s="139"/>
      <c r="O659" s="139"/>
      <c r="P659" s="139"/>
      <c r="Q659" s="139"/>
      <c r="R659" s="139"/>
      <c r="S659" s="139"/>
      <c r="T659" s="139"/>
      <c r="U659" s="139"/>
      <c r="V659" s="139"/>
    </row>
    <row r="660">
      <c r="A660" s="176"/>
      <c r="B660" s="173"/>
      <c r="C660" s="173"/>
      <c r="D660" s="173"/>
      <c r="E660" s="173"/>
      <c r="F660" s="176"/>
      <c r="G660" s="173"/>
      <c r="H660" s="173"/>
      <c r="I660" s="173"/>
      <c r="J660" s="173"/>
      <c r="K660" s="173"/>
      <c r="L660" s="126"/>
      <c r="M660" s="126"/>
      <c r="N660" s="126"/>
      <c r="O660" s="126"/>
      <c r="P660" s="126"/>
      <c r="Q660" s="126"/>
      <c r="R660" s="126"/>
      <c r="S660" s="126"/>
      <c r="T660" s="126"/>
      <c r="U660" s="126"/>
      <c r="V660" s="126"/>
    </row>
    <row r="661">
      <c r="A661" s="175"/>
      <c r="B661" s="174"/>
      <c r="C661" s="174"/>
      <c r="D661" s="174"/>
      <c r="E661" s="174"/>
      <c r="F661" s="175"/>
      <c r="G661" s="174"/>
      <c r="H661" s="174"/>
      <c r="I661" s="174"/>
      <c r="J661" s="174"/>
      <c r="K661" s="174"/>
      <c r="L661" s="139"/>
      <c r="M661" s="139"/>
      <c r="N661" s="139"/>
      <c r="O661" s="139"/>
      <c r="P661" s="139"/>
      <c r="Q661" s="139"/>
      <c r="R661" s="139"/>
      <c r="S661" s="139"/>
      <c r="T661" s="139"/>
      <c r="U661" s="139"/>
      <c r="V661" s="139"/>
    </row>
    <row r="662">
      <c r="A662" s="176"/>
      <c r="B662" s="173"/>
      <c r="C662" s="173"/>
      <c r="D662" s="173"/>
      <c r="E662" s="173"/>
      <c r="F662" s="176"/>
      <c r="G662" s="173"/>
      <c r="H662" s="173"/>
      <c r="I662" s="173"/>
      <c r="J662" s="173"/>
      <c r="K662" s="173"/>
      <c r="L662" s="126"/>
      <c r="M662" s="126"/>
      <c r="N662" s="126"/>
      <c r="O662" s="126"/>
      <c r="P662" s="126"/>
      <c r="Q662" s="126"/>
      <c r="R662" s="126"/>
      <c r="S662" s="126"/>
      <c r="T662" s="126"/>
      <c r="U662" s="126"/>
      <c r="V662" s="126"/>
    </row>
    <row r="663">
      <c r="A663" s="175"/>
      <c r="B663" s="174"/>
      <c r="C663" s="174"/>
      <c r="D663" s="174"/>
      <c r="E663" s="174"/>
      <c r="F663" s="175"/>
      <c r="G663" s="174"/>
      <c r="H663" s="174"/>
      <c r="I663" s="174"/>
      <c r="J663" s="174"/>
      <c r="K663" s="174"/>
      <c r="L663" s="139"/>
      <c r="M663" s="139"/>
      <c r="N663" s="139"/>
      <c r="O663" s="139"/>
      <c r="P663" s="139"/>
      <c r="Q663" s="139"/>
      <c r="R663" s="139"/>
      <c r="S663" s="139"/>
      <c r="T663" s="139"/>
      <c r="U663" s="139"/>
      <c r="V663" s="139"/>
    </row>
    <row r="664">
      <c r="A664" s="176"/>
      <c r="B664" s="173"/>
      <c r="C664" s="173"/>
      <c r="D664" s="173"/>
      <c r="E664" s="173"/>
      <c r="F664" s="176"/>
      <c r="G664" s="173"/>
      <c r="H664" s="173"/>
      <c r="I664" s="173"/>
      <c r="J664" s="173"/>
      <c r="K664" s="173"/>
      <c r="L664" s="126"/>
      <c r="M664" s="126"/>
      <c r="N664" s="126"/>
      <c r="O664" s="126"/>
      <c r="P664" s="126"/>
      <c r="Q664" s="126"/>
      <c r="R664" s="126"/>
      <c r="S664" s="126"/>
      <c r="T664" s="126"/>
      <c r="U664" s="126"/>
      <c r="V664" s="126"/>
    </row>
    <row r="665">
      <c r="A665" s="175"/>
      <c r="B665" s="174"/>
      <c r="C665" s="174"/>
      <c r="D665" s="174"/>
      <c r="E665" s="174"/>
      <c r="F665" s="175"/>
      <c r="G665" s="174"/>
      <c r="H665" s="174"/>
      <c r="I665" s="174"/>
      <c r="J665" s="174"/>
      <c r="K665" s="174"/>
      <c r="L665" s="139"/>
      <c r="M665" s="139"/>
      <c r="N665" s="139"/>
      <c r="O665" s="139"/>
      <c r="P665" s="139"/>
      <c r="Q665" s="139"/>
      <c r="R665" s="139"/>
      <c r="S665" s="139"/>
      <c r="T665" s="139"/>
      <c r="U665" s="139"/>
      <c r="V665" s="139"/>
    </row>
    <row r="666">
      <c r="A666" s="176"/>
      <c r="B666" s="173"/>
      <c r="C666" s="173"/>
      <c r="D666" s="173"/>
      <c r="E666" s="173"/>
      <c r="F666" s="176"/>
      <c r="G666" s="173"/>
      <c r="H666" s="173"/>
      <c r="I666" s="173"/>
      <c r="J666" s="173"/>
      <c r="K666" s="173"/>
      <c r="L666" s="126"/>
      <c r="M666" s="126"/>
      <c r="N666" s="126"/>
      <c r="O666" s="126"/>
      <c r="P666" s="126"/>
      <c r="Q666" s="126"/>
      <c r="R666" s="126"/>
      <c r="S666" s="126"/>
      <c r="T666" s="126"/>
      <c r="U666" s="126"/>
      <c r="V666" s="126"/>
    </row>
    <row r="667">
      <c r="A667" s="175"/>
      <c r="B667" s="174"/>
      <c r="C667" s="174"/>
      <c r="D667" s="174"/>
      <c r="E667" s="174"/>
      <c r="F667" s="175"/>
      <c r="G667" s="174"/>
      <c r="H667" s="174"/>
      <c r="I667" s="174"/>
      <c r="J667" s="174"/>
      <c r="K667" s="174"/>
      <c r="L667" s="139"/>
      <c r="M667" s="139"/>
      <c r="N667" s="139"/>
      <c r="O667" s="139"/>
      <c r="P667" s="139"/>
      <c r="Q667" s="139"/>
      <c r="R667" s="139"/>
      <c r="S667" s="139"/>
      <c r="T667" s="139"/>
      <c r="U667" s="139"/>
      <c r="V667" s="139"/>
    </row>
    <row r="668">
      <c r="A668" s="176"/>
      <c r="B668" s="173"/>
      <c r="C668" s="173"/>
      <c r="D668" s="173"/>
      <c r="E668" s="173"/>
      <c r="F668" s="176"/>
      <c r="G668" s="173"/>
      <c r="H668" s="173"/>
      <c r="I668" s="173"/>
      <c r="J668" s="173"/>
      <c r="K668" s="173"/>
      <c r="L668" s="126"/>
      <c r="M668" s="126"/>
      <c r="N668" s="126"/>
      <c r="O668" s="126"/>
      <c r="P668" s="126"/>
      <c r="Q668" s="126"/>
      <c r="R668" s="126"/>
      <c r="S668" s="126"/>
      <c r="T668" s="126"/>
      <c r="U668" s="126"/>
      <c r="V668" s="126"/>
    </row>
    <row r="669">
      <c r="A669" s="175"/>
      <c r="B669" s="174"/>
      <c r="C669" s="174"/>
      <c r="D669" s="174"/>
      <c r="E669" s="174"/>
      <c r="F669" s="175"/>
      <c r="G669" s="174"/>
      <c r="H669" s="174"/>
      <c r="I669" s="174"/>
      <c r="J669" s="174"/>
      <c r="K669" s="174"/>
      <c r="L669" s="139"/>
      <c r="M669" s="139"/>
      <c r="N669" s="139"/>
      <c r="O669" s="139"/>
      <c r="P669" s="139"/>
      <c r="Q669" s="139"/>
      <c r="R669" s="139"/>
      <c r="S669" s="139"/>
      <c r="T669" s="139"/>
      <c r="U669" s="139"/>
      <c r="V669" s="139"/>
    </row>
    <row r="670">
      <c r="A670" s="176"/>
      <c r="B670" s="173"/>
      <c r="C670" s="173"/>
      <c r="D670" s="173"/>
      <c r="E670" s="173"/>
      <c r="F670" s="176"/>
      <c r="G670" s="173"/>
      <c r="H670" s="173"/>
      <c r="I670" s="173"/>
      <c r="J670" s="173"/>
      <c r="K670" s="173"/>
      <c r="L670" s="126"/>
      <c r="M670" s="126"/>
      <c r="N670" s="126"/>
      <c r="O670" s="126"/>
      <c r="P670" s="126"/>
      <c r="Q670" s="126"/>
      <c r="R670" s="126"/>
      <c r="S670" s="126"/>
      <c r="T670" s="126"/>
      <c r="U670" s="126"/>
      <c r="V670" s="126"/>
    </row>
    <row r="671">
      <c r="A671" s="175"/>
      <c r="B671" s="174"/>
      <c r="C671" s="174"/>
      <c r="D671" s="174"/>
      <c r="E671" s="174"/>
      <c r="F671" s="175"/>
      <c r="G671" s="174"/>
      <c r="H671" s="174"/>
      <c r="I671" s="174"/>
      <c r="J671" s="174"/>
      <c r="K671" s="174"/>
      <c r="L671" s="139"/>
      <c r="M671" s="139"/>
      <c r="N671" s="139"/>
      <c r="O671" s="139"/>
      <c r="P671" s="139"/>
      <c r="Q671" s="139"/>
      <c r="R671" s="139"/>
      <c r="S671" s="139"/>
      <c r="T671" s="139"/>
      <c r="U671" s="139"/>
      <c r="V671" s="139"/>
    </row>
    <row r="672">
      <c r="A672" s="176"/>
      <c r="B672" s="173"/>
      <c r="C672" s="173"/>
      <c r="D672" s="173"/>
      <c r="E672" s="173"/>
      <c r="F672" s="176"/>
      <c r="G672" s="173"/>
      <c r="H672" s="173"/>
      <c r="I672" s="173"/>
      <c r="J672" s="173"/>
      <c r="K672" s="173"/>
      <c r="L672" s="126"/>
      <c r="M672" s="126"/>
      <c r="N672" s="126"/>
      <c r="O672" s="126"/>
      <c r="P672" s="126"/>
      <c r="Q672" s="126"/>
      <c r="R672" s="126"/>
      <c r="S672" s="126"/>
      <c r="T672" s="126"/>
      <c r="U672" s="126"/>
      <c r="V672" s="126"/>
    </row>
    <row r="673">
      <c r="A673" s="175"/>
      <c r="B673" s="174"/>
      <c r="C673" s="174"/>
      <c r="D673" s="174"/>
      <c r="E673" s="174"/>
      <c r="F673" s="175"/>
      <c r="G673" s="174"/>
      <c r="H673" s="174"/>
      <c r="I673" s="174"/>
      <c r="J673" s="174"/>
      <c r="K673" s="174"/>
      <c r="L673" s="139"/>
      <c r="M673" s="139"/>
      <c r="N673" s="139"/>
      <c r="O673" s="139"/>
      <c r="P673" s="139"/>
      <c r="Q673" s="139"/>
      <c r="R673" s="139"/>
      <c r="S673" s="139"/>
      <c r="T673" s="139"/>
      <c r="U673" s="139"/>
      <c r="V673" s="139"/>
    </row>
    <row r="674">
      <c r="A674" s="176"/>
      <c r="B674" s="173"/>
      <c r="C674" s="173"/>
      <c r="D674" s="173"/>
      <c r="E674" s="173"/>
      <c r="F674" s="176"/>
      <c r="G674" s="173"/>
      <c r="H674" s="173"/>
      <c r="I674" s="173"/>
      <c r="J674" s="173"/>
      <c r="K674" s="173"/>
      <c r="L674" s="126"/>
      <c r="M674" s="126"/>
      <c r="N674" s="126"/>
      <c r="O674" s="126"/>
      <c r="P674" s="126"/>
      <c r="Q674" s="126"/>
      <c r="R674" s="126"/>
      <c r="S674" s="126"/>
      <c r="T674" s="126"/>
      <c r="U674" s="126"/>
      <c r="V674" s="126"/>
    </row>
    <row r="675">
      <c r="A675" s="175"/>
      <c r="B675" s="174"/>
      <c r="C675" s="174"/>
      <c r="D675" s="174"/>
      <c r="E675" s="174"/>
      <c r="F675" s="175"/>
      <c r="G675" s="174"/>
      <c r="H675" s="174"/>
      <c r="I675" s="174"/>
      <c r="J675" s="174"/>
      <c r="K675" s="174"/>
      <c r="L675" s="139"/>
      <c r="M675" s="139"/>
      <c r="N675" s="139"/>
      <c r="O675" s="139"/>
      <c r="P675" s="139"/>
      <c r="Q675" s="139"/>
      <c r="R675" s="139"/>
      <c r="S675" s="139"/>
      <c r="T675" s="139"/>
      <c r="U675" s="139"/>
      <c r="V675" s="139"/>
    </row>
    <row r="676">
      <c r="A676" s="176"/>
      <c r="B676" s="173"/>
      <c r="C676" s="173"/>
      <c r="D676" s="173"/>
      <c r="E676" s="173"/>
      <c r="F676" s="176"/>
      <c r="G676" s="173"/>
      <c r="H676" s="173"/>
      <c r="I676" s="173"/>
      <c r="J676" s="173"/>
      <c r="K676" s="173"/>
      <c r="L676" s="126"/>
      <c r="M676" s="126"/>
      <c r="N676" s="126"/>
      <c r="O676" s="126"/>
      <c r="P676" s="126"/>
      <c r="Q676" s="126"/>
      <c r="R676" s="126"/>
      <c r="S676" s="126"/>
      <c r="T676" s="126"/>
      <c r="U676" s="126"/>
      <c r="V676" s="126"/>
    </row>
    <row r="677">
      <c r="A677" s="175"/>
      <c r="B677" s="174"/>
      <c r="C677" s="174"/>
      <c r="D677" s="174"/>
      <c r="E677" s="174"/>
      <c r="F677" s="175"/>
      <c r="G677" s="174"/>
      <c r="H677" s="174"/>
      <c r="I677" s="174"/>
      <c r="J677" s="174"/>
      <c r="K677" s="174"/>
      <c r="L677" s="139"/>
      <c r="M677" s="139"/>
      <c r="N677" s="139"/>
      <c r="O677" s="139"/>
      <c r="P677" s="139"/>
      <c r="Q677" s="139"/>
      <c r="R677" s="139"/>
      <c r="S677" s="139"/>
      <c r="T677" s="139"/>
      <c r="U677" s="139"/>
      <c r="V677" s="139"/>
    </row>
    <row r="678">
      <c r="A678" s="176"/>
      <c r="B678" s="173"/>
      <c r="C678" s="173"/>
      <c r="D678" s="173"/>
      <c r="E678" s="173"/>
      <c r="F678" s="176"/>
      <c r="G678" s="173"/>
      <c r="H678" s="173"/>
      <c r="I678" s="173"/>
      <c r="J678" s="173"/>
      <c r="K678" s="173"/>
      <c r="L678" s="126"/>
      <c r="M678" s="126"/>
      <c r="N678" s="126"/>
      <c r="O678" s="126"/>
      <c r="P678" s="126"/>
      <c r="Q678" s="126"/>
      <c r="R678" s="126"/>
      <c r="S678" s="126"/>
      <c r="T678" s="126"/>
      <c r="U678" s="126"/>
      <c r="V678" s="126"/>
    </row>
    <row r="679">
      <c r="A679" s="175"/>
      <c r="B679" s="174"/>
      <c r="C679" s="174"/>
      <c r="D679" s="174"/>
      <c r="E679" s="174"/>
      <c r="F679" s="175"/>
      <c r="G679" s="174"/>
      <c r="H679" s="174"/>
      <c r="I679" s="174"/>
      <c r="J679" s="174"/>
      <c r="K679" s="174"/>
      <c r="L679" s="139"/>
      <c r="M679" s="139"/>
      <c r="N679" s="139"/>
      <c r="O679" s="139"/>
      <c r="P679" s="139"/>
      <c r="Q679" s="139"/>
      <c r="R679" s="139"/>
      <c r="S679" s="139"/>
      <c r="T679" s="139"/>
      <c r="U679" s="139"/>
      <c r="V679" s="139"/>
    </row>
    <row r="680">
      <c r="A680" s="176"/>
      <c r="B680" s="173"/>
      <c r="C680" s="173"/>
      <c r="D680" s="173"/>
      <c r="E680" s="173"/>
      <c r="F680" s="176"/>
      <c r="G680" s="173"/>
      <c r="H680" s="173"/>
      <c r="I680" s="173"/>
      <c r="J680" s="173"/>
      <c r="K680" s="173"/>
      <c r="L680" s="126"/>
      <c r="M680" s="126"/>
      <c r="N680" s="126"/>
      <c r="O680" s="126"/>
      <c r="P680" s="126"/>
      <c r="Q680" s="126"/>
      <c r="R680" s="126"/>
      <c r="S680" s="126"/>
      <c r="T680" s="126"/>
      <c r="U680" s="126"/>
      <c r="V680" s="126"/>
    </row>
    <row r="681">
      <c r="A681" s="175"/>
      <c r="B681" s="174"/>
      <c r="C681" s="174"/>
      <c r="D681" s="174"/>
      <c r="E681" s="174"/>
      <c r="F681" s="175"/>
      <c r="G681" s="174"/>
      <c r="H681" s="174"/>
      <c r="I681" s="174"/>
      <c r="J681" s="174"/>
      <c r="K681" s="174"/>
      <c r="L681" s="139"/>
      <c r="M681" s="139"/>
      <c r="N681" s="139"/>
      <c r="O681" s="139"/>
      <c r="P681" s="139"/>
      <c r="Q681" s="139"/>
      <c r="R681" s="139"/>
      <c r="S681" s="139"/>
      <c r="T681" s="139"/>
      <c r="U681" s="139"/>
      <c r="V681" s="139"/>
    </row>
    <row r="682">
      <c r="A682" s="176"/>
      <c r="B682" s="173"/>
      <c r="C682" s="173"/>
      <c r="D682" s="173"/>
      <c r="E682" s="173"/>
      <c r="F682" s="176"/>
      <c r="G682" s="173"/>
      <c r="H682" s="173"/>
      <c r="I682" s="173"/>
      <c r="J682" s="173"/>
      <c r="K682" s="173"/>
      <c r="L682" s="126"/>
      <c r="M682" s="126"/>
      <c r="N682" s="126"/>
      <c r="O682" s="126"/>
      <c r="P682" s="126"/>
      <c r="Q682" s="126"/>
      <c r="R682" s="126"/>
      <c r="S682" s="126"/>
      <c r="T682" s="126"/>
      <c r="U682" s="126"/>
      <c r="V682" s="126"/>
    </row>
    <row r="683">
      <c r="A683" s="175"/>
      <c r="B683" s="174"/>
      <c r="C683" s="174"/>
      <c r="D683" s="174"/>
      <c r="E683" s="174"/>
      <c r="F683" s="175"/>
      <c r="G683" s="174"/>
      <c r="H683" s="174"/>
      <c r="I683" s="174"/>
      <c r="J683" s="174"/>
      <c r="K683" s="174"/>
      <c r="L683" s="139"/>
      <c r="M683" s="139"/>
      <c r="N683" s="139"/>
      <c r="O683" s="139"/>
      <c r="P683" s="139"/>
      <c r="Q683" s="139"/>
      <c r="R683" s="139"/>
      <c r="S683" s="139"/>
      <c r="T683" s="139"/>
      <c r="U683" s="139"/>
      <c r="V683" s="139"/>
    </row>
    <row r="684">
      <c r="A684" s="176"/>
      <c r="B684" s="173"/>
      <c r="C684" s="173"/>
      <c r="D684" s="173"/>
      <c r="E684" s="173"/>
      <c r="F684" s="176"/>
      <c r="G684" s="173"/>
      <c r="H684" s="173"/>
      <c r="I684" s="173"/>
      <c r="J684" s="173"/>
      <c r="K684" s="173"/>
      <c r="L684" s="126"/>
      <c r="M684" s="126"/>
      <c r="N684" s="126"/>
      <c r="O684" s="126"/>
      <c r="P684" s="126"/>
      <c r="Q684" s="126"/>
      <c r="R684" s="126"/>
      <c r="S684" s="126"/>
      <c r="T684" s="126"/>
      <c r="U684" s="126"/>
      <c r="V684" s="126"/>
    </row>
    <row r="685">
      <c r="A685" s="175"/>
      <c r="B685" s="174"/>
      <c r="C685" s="174"/>
      <c r="D685" s="174"/>
      <c r="E685" s="174"/>
      <c r="F685" s="175"/>
      <c r="G685" s="174"/>
      <c r="H685" s="174"/>
      <c r="I685" s="174"/>
      <c r="J685" s="174"/>
      <c r="K685" s="174"/>
      <c r="L685" s="139"/>
      <c r="M685" s="139"/>
      <c r="N685" s="139"/>
      <c r="O685" s="139"/>
      <c r="P685" s="139"/>
      <c r="Q685" s="139"/>
      <c r="R685" s="139"/>
      <c r="S685" s="139"/>
      <c r="T685" s="139"/>
      <c r="U685" s="139"/>
      <c r="V685" s="139"/>
    </row>
    <row r="686">
      <c r="A686" s="176"/>
      <c r="B686" s="173"/>
      <c r="C686" s="173"/>
      <c r="D686" s="173"/>
      <c r="E686" s="173"/>
      <c r="F686" s="176"/>
      <c r="G686" s="173"/>
      <c r="H686" s="173"/>
      <c r="I686" s="173"/>
      <c r="J686" s="173"/>
      <c r="K686" s="173"/>
      <c r="L686" s="126"/>
      <c r="M686" s="126"/>
      <c r="N686" s="126"/>
      <c r="O686" s="126"/>
      <c r="P686" s="126"/>
      <c r="Q686" s="126"/>
      <c r="R686" s="126"/>
      <c r="S686" s="126"/>
      <c r="T686" s="126"/>
      <c r="U686" s="126"/>
      <c r="V686" s="126"/>
    </row>
    <row r="687">
      <c r="A687" s="175"/>
      <c r="B687" s="174"/>
      <c r="C687" s="174"/>
      <c r="D687" s="174"/>
      <c r="E687" s="174"/>
      <c r="F687" s="175"/>
      <c r="G687" s="174"/>
      <c r="H687" s="174"/>
      <c r="I687" s="174"/>
      <c r="J687" s="174"/>
      <c r="K687" s="174"/>
      <c r="L687" s="139"/>
      <c r="M687" s="139"/>
      <c r="N687" s="139"/>
      <c r="O687" s="139"/>
      <c r="P687" s="139"/>
      <c r="Q687" s="139"/>
      <c r="R687" s="139"/>
      <c r="S687" s="139"/>
      <c r="T687" s="139"/>
      <c r="U687" s="139"/>
      <c r="V687" s="139"/>
    </row>
    <row r="688">
      <c r="A688" s="176"/>
      <c r="B688" s="173"/>
      <c r="C688" s="173"/>
      <c r="D688" s="173"/>
      <c r="E688" s="173"/>
      <c r="F688" s="176"/>
      <c r="G688" s="173"/>
      <c r="H688" s="173"/>
      <c r="I688" s="173"/>
      <c r="J688" s="173"/>
      <c r="K688" s="173"/>
      <c r="L688" s="126"/>
      <c r="M688" s="126"/>
      <c r="N688" s="126"/>
      <c r="O688" s="126"/>
      <c r="P688" s="126"/>
      <c r="Q688" s="126"/>
      <c r="R688" s="126"/>
      <c r="S688" s="126"/>
      <c r="T688" s="126"/>
      <c r="U688" s="126"/>
      <c r="V688" s="126"/>
    </row>
    <row r="689">
      <c r="A689" s="175"/>
      <c r="B689" s="174"/>
      <c r="C689" s="174"/>
      <c r="D689" s="174"/>
      <c r="E689" s="174"/>
      <c r="F689" s="175"/>
      <c r="G689" s="174"/>
      <c r="H689" s="174"/>
      <c r="I689" s="174"/>
      <c r="J689" s="174"/>
      <c r="K689" s="174"/>
      <c r="L689" s="139"/>
      <c r="M689" s="139"/>
      <c r="N689" s="139"/>
      <c r="O689" s="139"/>
      <c r="P689" s="139"/>
      <c r="Q689" s="139"/>
      <c r="R689" s="139"/>
      <c r="S689" s="139"/>
      <c r="T689" s="139"/>
      <c r="U689" s="139"/>
      <c r="V689" s="139"/>
    </row>
    <row r="690">
      <c r="A690" s="176"/>
      <c r="B690" s="173"/>
      <c r="C690" s="173"/>
      <c r="D690" s="173"/>
      <c r="E690" s="173"/>
      <c r="F690" s="176"/>
      <c r="G690" s="173"/>
      <c r="H690" s="173"/>
      <c r="I690" s="173"/>
      <c r="J690" s="173"/>
      <c r="K690" s="173"/>
      <c r="L690" s="126"/>
      <c r="M690" s="126"/>
      <c r="N690" s="126"/>
      <c r="O690" s="126"/>
      <c r="P690" s="126"/>
      <c r="Q690" s="126"/>
      <c r="R690" s="126"/>
      <c r="S690" s="126"/>
      <c r="T690" s="126"/>
      <c r="U690" s="126"/>
      <c r="V690" s="126"/>
    </row>
    <row r="691">
      <c r="A691" s="175"/>
      <c r="B691" s="174"/>
      <c r="C691" s="174"/>
      <c r="D691" s="174"/>
      <c r="E691" s="174"/>
      <c r="F691" s="175"/>
      <c r="G691" s="174"/>
      <c r="H691" s="174"/>
      <c r="I691" s="174"/>
      <c r="J691" s="174"/>
      <c r="K691" s="174"/>
      <c r="L691" s="139"/>
      <c r="M691" s="139"/>
      <c r="N691" s="139"/>
      <c r="O691" s="139"/>
      <c r="P691" s="139"/>
      <c r="Q691" s="139"/>
      <c r="R691" s="139"/>
      <c r="S691" s="139"/>
      <c r="T691" s="139"/>
      <c r="U691" s="139"/>
      <c r="V691" s="139"/>
    </row>
    <row r="692">
      <c r="A692" s="176"/>
      <c r="B692" s="173"/>
      <c r="C692" s="173"/>
      <c r="D692" s="173"/>
      <c r="E692" s="173"/>
      <c r="F692" s="176"/>
      <c r="G692" s="173"/>
      <c r="H692" s="173"/>
      <c r="I692" s="173"/>
      <c r="J692" s="173"/>
      <c r="K692" s="173"/>
      <c r="L692" s="126"/>
      <c r="M692" s="126"/>
      <c r="N692" s="126"/>
      <c r="O692" s="126"/>
      <c r="P692" s="126"/>
      <c r="Q692" s="126"/>
      <c r="R692" s="126"/>
      <c r="S692" s="126"/>
      <c r="T692" s="126"/>
      <c r="U692" s="126"/>
      <c r="V692" s="126"/>
    </row>
    <row r="693">
      <c r="A693" s="175"/>
      <c r="B693" s="174"/>
      <c r="C693" s="174"/>
      <c r="D693" s="174"/>
      <c r="E693" s="174"/>
      <c r="F693" s="175"/>
      <c r="G693" s="174"/>
      <c r="H693" s="174"/>
      <c r="I693" s="174"/>
      <c r="J693" s="174"/>
      <c r="K693" s="174"/>
      <c r="L693" s="139"/>
      <c r="M693" s="139"/>
      <c r="N693" s="139"/>
      <c r="O693" s="139"/>
      <c r="P693" s="139"/>
      <c r="Q693" s="139"/>
      <c r="R693" s="139"/>
      <c r="S693" s="139"/>
      <c r="T693" s="139"/>
      <c r="U693" s="139"/>
      <c r="V693" s="139"/>
    </row>
    <row r="694">
      <c r="A694" s="176"/>
      <c r="B694" s="173"/>
      <c r="C694" s="173"/>
      <c r="D694" s="173"/>
      <c r="E694" s="173"/>
      <c r="F694" s="176"/>
      <c r="G694" s="173"/>
      <c r="H694" s="173"/>
      <c r="I694" s="173"/>
      <c r="J694" s="173"/>
      <c r="K694" s="173"/>
      <c r="L694" s="126"/>
      <c r="M694" s="126"/>
      <c r="N694" s="126"/>
      <c r="O694" s="126"/>
      <c r="P694" s="126"/>
      <c r="Q694" s="126"/>
      <c r="R694" s="126"/>
      <c r="S694" s="126"/>
      <c r="T694" s="126"/>
      <c r="U694" s="126"/>
      <c r="V694" s="126"/>
    </row>
    <row r="695">
      <c r="A695" s="175"/>
      <c r="B695" s="174"/>
      <c r="C695" s="174"/>
      <c r="D695" s="174"/>
      <c r="E695" s="174"/>
      <c r="F695" s="175"/>
      <c r="G695" s="174"/>
      <c r="H695" s="174"/>
      <c r="I695" s="174"/>
      <c r="J695" s="174"/>
      <c r="K695" s="174"/>
      <c r="L695" s="139"/>
      <c r="M695" s="139"/>
      <c r="N695" s="139"/>
      <c r="O695" s="139"/>
      <c r="P695" s="139"/>
      <c r="Q695" s="139"/>
      <c r="R695" s="139"/>
      <c r="S695" s="139"/>
      <c r="T695" s="139"/>
      <c r="U695" s="139"/>
      <c r="V695" s="139"/>
    </row>
    <row r="696">
      <c r="A696" s="176"/>
      <c r="B696" s="173"/>
      <c r="C696" s="173"/>
      <c r="D696" s="173"/>
      <c r="E696" s="173"/>
      <c r="F696" s="176"/>
      <c r="G696" s="173"/>
      <c r="H696" s="173"/>
      <c r="I696" s="173"/>
      <c r="J696" s="173"/>
      <c r="K696" s="173"/>
      <c r="L696" s="126"/>
      <c r="M696" s="126"/>
      <c r="N696" s="126"/>
      <c r="O696" s="126"/>
      <c r="P696" s="126"/>
      <c r="Q696" s="126"/>
      <c r="R696" s="126"/>
      <c r="S696" s="126"/>
      <c r="T696" s="126"/>
      <c r="U696" s="126"/>
      <c r="V696" s="126"/>
    </row>
    <row r="697">
      <c r="A697" s="175"/>
      <c r="B697" s="174"/>
      <c r="C697" s="174"/>
      <c r="D697" s="174"/>
      <c r="E697" s="174"/>
      <c r="F697" s="175"/>
      <c r="G697" s="174"/>
      <c r="H697" s="174"/>
      <c r="I697" s="174"/>
      <c r="J697" s="174"/>
      <c r="K697" s="174"/>
      <c r="L697" s="139"/>
      <c r="M697" s="139"/>
      <c r="N697" s="139"/>
      <c r="O697" s="139"/>
      <c r="P697" s="139"/>
      <c r="Q697" s="139"/>
      <c r="R697" s="139"/>
      <c r="S697" s="139"/>
      <c r="T697" s="139"/>
      <c r="U697" s="139"/>
      <c r="V697" s="139"/>
    </row>
    <row r="698">
      <c r="A698" s="176"/>
      <c r="B698" s="173"/>
      <c r="C698" s="173"/>
      <c r="D698" s="173"/>
      <c r="E698" s="173"/>
      <c r="F698" s="176"/>
      <c r="G698" s="173"/>
      <c r="H698" s="173"/>
      <c r="I698" s="173"/>
      <c r="J698" s="173"/>
      <c r="K698" s="173"/>
      <c r="L698" s="126"/>
      <c r="M698" s="126"/>
      <c r="N698" s="126"/>
      <c r="O698" s="126"/>
      <c r="P698" s="126"/>
      <c r="Q698" s="126"/>
      <c r="R698" s="126"/>
      <c r="S698" s="126"/>
      <c r="T698" s="126"/>
      <c r="U698" s="126"/>
      <c r="V698" s="126"/>
    </row>
    <row r="699">
      <c r="A699" s="175"/>
      <c r="B699" s="174"/>
      <c r="C699" s="174"/>
      <c r="D699" s="174"/>
      <c r="E699" s="174"/>
      <c r="F699" s="175"/>
      <c r="G699" s="174"/>
      <c r="H699" s="174"/>
      <c r="I699" s="174"/>
      <c r="J699" s="174"/>
      <c r="K699" s="174"/>
      <c r="L699" s="139"/>
      <c r="M699" s="139"/>
      <c r="N699" s="139"/>
      <c r="O699" s="139"/>
      <c r="P699" s="139"/>
      <c r="Q699" s="139"/>
      <c r="R699" s="139"/>
      <c r="S699" s="139"/>
      <c r="T699" s="139"/>
      <c r="U699" s="139"/>
      <c r="V699" s="139"/>
    </row>
    <row r="700">
      <c r="A700" s="176"/>
      <c r="B700" s="173"/>
      <c r="C700" s="173"/>
      <c r="D700" s="173"/>
      <c r="E700" s="173"/>
      <c r="F700" s="176"/>
      <c r="G700" s="173"/>
      <c r="H700" s="173"/>
      <c r="I700" s="173"/>
      <c r="J700" s="173"/>
      <c r="K700" s="173"/>
      <c r="L700" s="126"/>
      <c r="M700" s="126"/>
      <c r="N700" s="126"/>
      <c r="O700" s="126"/>
      <c r="P700" s="126"/>
      <c r="Q700" s="126"/>
      <c r="R700" s="126"/>
      <c r="S700" s="126"/>
      <c r="T700" s="126"/>
      <c r="U700" s="126"/>
      <c r="V700" s="126"/>
    </row>
    <row r="701">
      <c r="A701" s="175"/>
      <c r="B701" s="174"/>
      <c r="C701" s="174"/>
      <c r="D701" s="174"/>
      <c r="E701" s="174"/>
      <c r="F701" s="175"/>
      <c r="G701" s="174"/>
      <c r="H701" s="174"/>
      <c r="I701" s="174"/>
      <c r="J701" s="174"/>
      <c r="K701" s="174"/>
      <c r="L701" s="139"/>
      <c r="M701" s="139"/>
      <c r="N701" s="139"/>
      <c r="O701" s="139"/>
      <c r="P701" s="139"/>
      <c r="Q701" s="139"/>
      <c r="R701" s="139"/>
      <c r="S701" s="139"/>
      <c r="T701" s="139"/>
      <c r="U701" s="139"/>
      <c r="V701" s="139"/>
    </row>
    <row r="702">
      <c r="A702" s="176"/>
      <c r="B702" s="173"/>
      <c r="C702" s="173"/>
      <c r="D702" s="173"/>
      <c r="E702" s="173"/>
      <c r="F702" s="176"/>
      <c r="G702" s="173"/>
      <c r="H702" s="173"/>
      <c r="I702" s="173"/>
      <c r="J702" s="173"/>
      <c r="K702" s="173"/>
      <c r="L702" s="126"/>
      <c r="M702" s="126"/>
      <c r="N702" s="126"/>
      <c r="O702" s="126"/>
      <c r="P702" s="126"/>
      <c r="Q702" s="126"/>
      <c r="R702" s="126"/>
      <c r="S702" s="126"/>
      <c r="T702" s="126"/>
      <c r="U702" s="126"/>
      <c r="V702" s="126"/>
    </row>
    <row r="703">
      <c r="A703" s="175"/>
      <c r="B703" s="174"/>
      <c r="C703" s="174"/>
      <c r="D703" s="174"/>
      <c r="E703" s="174"/>
      <c r="F703" s="175"/>
      <c r="G703" s="174"/>
      <c r="H703" s="174"/>
      <c r="I703" s="174"/>
      <c r="J703" s="174"/>
      <c r="K703" s="174"/>
      <c r="L703" s="139"/>
      <c r="M703" s="139"/>
      <c r="N703" s="139"/>
      <c r="O703" s="139"/>
      <c r="P703" s="139"/>
      <c r="Q703" s="139"/>
      <c r="R703" s="139"/>
      <c r="S703" s="139"/>
      <c r="T703" s="139"/>
      <c r="U703" s="139"/>
      <c r="V703" s="139"/>
    </row>
    <row r="704">
      <c r="A704" s="176"/>
      <c r="B704" s="173"/>
      <c r="C704" s="173"/>
      <c r="D704" s="173"/>
      <c r="E704" s="173"/>
      <c r="F704" s="176"/>
      <c r="G704" s="173"/>
      <c r="H704" s="173"/>
      <c r="I704" s="173"/>
      <c r="J704" s="173"/>
      <c r="K704" s="173"/>
      <c r="L704" s="126"/>
      <c r="M704" s="126"/>
      <c r="N704" s="126"/>
      <c r="O704" s="126"/>
      <c r="P704" s="126"/>
      <c r="Q704" s="126"/>
      <c r="R704" s="126"/>
      <c r="S704" s="126"/>
      <c r="T704" s="126"/>
      <c r="U704" s="126"/>
      <c r="V704" s="126"/>
    </row>
    <row r="705">
      <c r="A705" s="175"/>
      <c r="B705" s="174"/>
      <c r="C705" s="174"/>
      <c r="D705" s="174"/>
      <c r="E705" s="174"/>
      <c r="F705" s="175"/>
      <c r="G705" s="174"/>
      <c r="H705" s="174"/>
      <c r="I705" s="174"/>
      <c r="J705" s="174"/>
      <c r="K705" s="174"/>
      <c r="L705" s="139"/>
      <c r="M705" s="139"/>
      <c r="N705" s="139"/>
      <c r="O705" s="139"/>
      <c r="P705" s="139"/>
      <c r="Q705" s="139"/>
      <c r="R705" s="139"/>
      <c r="S705" s="139"/>
      <c r="T705" s="139"/>
      <c r="U705" s="139"/>
      <c r="V705" s="139"/>
    </row>
    <row r="706">
      <c r="A706" s="176"/>
      <c r="B706" s="173"/>
      <c r="C706" s="173"/>
      <c r="D706" s="173"/>
      <c r="E706" s="173"/>
      <c r="F706" s="176"/>
      <c r="G706" s="173"/>
      <c r="H706" s="173"/>
      <c r="I706" s="173"/>
      <c r="J706" s="173"/>
      <c r="K706" s="173"/>
      <c r="L706" s="126"/>
      <c r="M706" s="126"/>
      <c r="N706" s="126"/>
      <c r="O706" s="126"/>
      <c r="P706" s="126"/>
      <c r="Q706" s="126"/>
      <c r="R706" s="126"/>
      <c r="S706" s="126"/>
      <c r="T706" s="126"/>
      <c r="U706" s="126"/>
      <c r="V706" s="126"/>
    </row>
    <row r="707">
      <c r="A707" s="175"/>
      <c r="B707" s="174"/>
      <c r="C707" s="174"/>
      <c r="D707" s="174"/>
      <c r="E707" s="174"/>
      <c r="F707" s="175"/>
      <c r="G707" s="174"/>
      <c r="H707" s="174"/>
      <c r="I707" s="174"/>
      <c r="J707" s="174"/>
      <c r="K707" s="174"/>
      <c r="L707" s="139"/>
      <c r="M707" s="139"/>
      <c r="N707" s="139"/>
      <c r="O707" s="139"/>
      <c r="P707" s="139"/>
      <c r="Q707" s="139"/>
      <c r="R707" s="139"/>
      <c r="S707" s="139"/>
      <c r="T707" s="139"/>
      <c r="U707" s="139"/>
      <c r="V707" s="139"/>
    </row>
    <row r="708">
      <c r="A708" s="176"/>
      <c r="B708" s="173"/>
      <c r="C708" s="173"/>
      <c r="D708" s="173"/>
      <c r="E708" s="173"/>
      <c r="F708" s="176"/>
      <c r="G708" s="173"/>
      <c r="H708" s="173"/>
      <c r="I708" s="173"/>
      <c r="J708" s="173"/>
      <c r="K708" s="173"/>
      <c r="L708" s="126"/>
      <c r="M708" s="126"/>
      <c r="N708" s="126"/>
      <c r="O708" s="126"/>
      <c r="P708" s="126"/>
      <c r="Q708" s="126"/>
      <c r="R708" s="126"/>
      <c r="S708" s="126"/>
      <c r="T708" s="126"/>
      <c r="U708" s="126"/>
      <c r="V708" s="126"/>
    </row>
    <row r="709">
      <c r="A709" s="175"/>
      <c r="B709" s="174"/>
      <c r="C709" s="174"/>
      <c r="D709" s="174"/>
      <c r="E709" s="174"/>
      <c r="F709" s="175"/>
      <c r="G709" s="174"/>
      <c r="H709" s="174"/>
      <c r="I709" s="174"/>
      <c r="J709" s="174"/>
      <c r="K709" s="174"/>
      <c r="L709" s="139"/>
      <c r="M709" s="139"/>
      <c r="N709" s="139"/>
      <c r="O709" s="139"/>
      <c r="P709" s="139"/>
      <c r="Q709" s="139"/>
      <c r="R709" s="139"/>
      <c r="S709" s="139"/>
      <c r="T709" s="139"/>
      <c r="U709" s="139"/>
      <c r="V709" s="139"/>
    </row>
    <row r="710">
      <c r="A710" s="176"/>
      <c r="B710" s="173"/>
      <c r="C710" s="173"/>
      <c r="D710" s="173"/>
      <c r="E710" s="173"/>
      <c r="F710" s="176"/>
      <c r="G710" s="173"/>
      <c r="H710" s="173"/>
      <c r="I710" s="173"/>
      <c r="J710" s="173"/>
      <c r="K710" s="173"/>
      <c r="L710" s="126"/>
      <c r="M710" s="126"/>
      <c r="N710" s="126"/>
      <c r="O710" s="126"/>
      <c r="P710" s="126"/>
      <c r="Q710" s="126"/>
      <c r="R710" s="126"/>
      <c r="S710" s="126"/>
      <c r="T710" s="126"/>
      <c r="U710" s="126"/>
      <c r="V710" s="126"/>
    </row>
    <row r="711">
      <c r="A711" s="175"/>
      <c r="B711" s="174"/>
      <c r="C711" s="174"/>
      <c r="D711" s="174"/>
      <c r="E711" s="174"/>
      <c r="F711" s="175"/>
      <c r="G711" s="174"/>
      <c r="H711" s="174"/>
      <c r="I711" s="174"/>
      <c r="J711" s="174"/>
      <c r="K711" s="174"/>
      <c r="L711" s="139"/>
      <c r="M711" s="139"/>
      <c r="N711" s="139"/>
      <c r="O711" s="139"/>
      <c r="P711" s="139"/>
      <c r="Q711" s="139"/>
      <c r="R711" s="139"/>
      <c r="S711" s="139"/>
      <c r="T711" s="139"/>
      <c r="U711" s="139"/>
      <c r="V711" s="139"/>
    </row>
    <row r="712">
      <c r="A712" s="176"/>
      <c r="B712" s="173"/>
      <c r="C712" s="173"/>
      <c r="D712" s="173"/>
      <c r="E712" s="173"/>
      <c r="F712" s="176"/>
      <c r="G712" s="173"/>
      <c r="H712" s="173"/>
      <c r="I712" s="173"/>
      <c r="J712" s="173"/>
      <c r="K712" s="173"/>
      <c r="L712" s="126"/>
      <c r="M712" s="126"/>
      <c r="N712" s="126"/>
      <c r="O712" s="126"/>
      <c r="P712" s="126"/>
      <c r="Q712" s="126"/>
      <c r="R712" s="126"/>
      <c r="S712" s="126"/>
      <c r="T712" s="126"/>
      <c r="U712" s="126"/>
      <c r="V712" s="126"/>
    </row>
    <row r="713">
      <c r="A713" s="175"/>
      <c r="B713" s="174"/>
      <c r="C713" s="174"/>
      <c r="D713" s="174"/>
      <c r="E713" s="174"/>
      <c r="F713" s="175"/>
      <c r="G713" s="174"/>
      <c r="H713" s="174"/>
      <c r="I713" s="174"/>
      <c r="J713" s="174"/>
      <c r="K713" s="174"/>
      <c r="L713" s="139"/>
      <c r="M713" s="139"/>
      <c r="N713" s="139"/>
      <c r="O713" s="139"/>
      <c r="P713" s="139"/>
      <c r="Q713" s="139"/>
      <c r="R713" s="139"/>
      <c r="S713" s="139"/>
      <c r="T713" s="139"/>
      <c r="U713" s="139"/>
      <c r="V713" s="139"/>
    </row>
    <row r="714">
      <c r="A714" s="176"/>
      <c r="B714" s="173"/>
      <c r="C714" s="173"/>
      <c r="D714" s="173"/>
      <c r="E714" s="173"/>
      <c r="F714" s="176"/>
      <c r="G714" s="173"/>
      <c r="H714" s="173"/>
      <c r="I714" s="173"/>
      <c r="J714" s="173"/>
      <c r="K714" s="173"/>
      <c r="L714" s="126"/>
      <c r="M714" s="126"/>
      <c r="N714" s="126"/>
      <c r="O714" s="126"/>
      <c r="P714" s="126"/>
      <c r="Q714" s="126"/>
      <c r="R714" s="126"/>
      <c r="S714" s="126"/>
      <c r="T714" s="126"/>
      <c r="U714" s="126"/>
      <c r="V714" s="126"/>
    </row>
    <row r="715">
      <c r="A715" s="175"/>
      <c r="B715" s="174"/>
      <c r="C715" s="174"/>
      <c r="D715" s="174"/>
      <c r="E715" s="174"/>
      <c r="F715" s="175"/>
      <c r="G715" s="174"/>
      <c r="H715" s="174"/>
      <c r="I715" s="174"/>
      <c r="J715" s="174"/>
      <c r="K715" s="174"/>
      <c r="L715" s="139"/>
      <c r="M715" s="139"/>
      <c r="N715" s="139"/>
      <c r="O715" s="139"/>
      <c r="P715" s="139"/>
      <c r="Q715" s="139"/>
      <c r="R715" s="139"/>
      <c r="S715" s="139"/>
      <c r="T715" s="139"/>
      <c r="U715" s="139"/>
      <c r="V715" s="139"/>
    </row>
    <row r="716">
      <c r="A716" s="176"/>
      <c r="B716" s="173"/>
      <c r="C716" s="173"/>
      <c r="D716" s="173"/>
      <c r="E716" s="173"/>
      <c r="F716" s="176"/>
      <c r="G716" s="173"/>
      <c r="H716" s="173"/>
      <c r="I716" s="173"/>
      <c r="J716" s="173"/>
      <c r="K716" s="173"/>
      <c r="L716" s="126"/>
      <c r="M716" s="126"/>
      <c r="N716" s="126"/>
      <c r="O716" s="126"/>
      <c r="P716" s="126"/>
      <c r="Q716" s="126"/>
      <c r="R716" s="126"/>
      <c r="S716" s="126"/>
      <c r="T716" s="126"/>
      <c r="U716" s="126"/>
      <c r="V716" s="126"/>
    </row>
    <row r="717">
      <c r="A717" s="175"/>
      <c r="B717" s="174"/>
      <c r="C717" s="174"/>
      <c r="D717" s="174"/>
      <c r="E717" s="174"/>
      <c r="F717" s="175"/>
      <c r="G717" s="174"/>
      <c r="H717" s="174"/>
      <c r="I717" s="174"/>
      <c r="J717" s="174"/>
      <c r="K717" s="174"/>
      <c r="L717" s="139"/>
      <c r="M717" s="139"/>
      <c r="N717" s="139"/>
      <c r="O717" s="139"/>
      <c r="P717" s="139"/>
      <c r="Q717" s="139"/>
      <c r="R717" s="139"/>
      <c r="S717" s="139"/>
      <c r="T717" s="139"/>
      <c r="U717" s="139"/>
      <c r="V717" s="139"/>
    </row>
    <row r="718">
      <c r="A718" s="176"/>
      <c r="B718" s="173"/>
      <c r="C718" s="173"/>
      <c r="D718" s="173"/>
      <c r="E718" s="173"/>
      <c r="F718" s="176"/>
      <c r="G718" s="173"/>
      <c r="H718" s="173"/>
      <c r="I718" s="173"/>
      <c r="J718" s="173"/>
      <c r="K718" s="173"/>
      <c r="L718" s="126"/>
      <c r="M718" s="126"/>
      <c r="N718" s="126"/>
      <c r="O718" s="126"/>
      <c r="P718" s="126"/>
      <c r="Q718" s="126"/>
      <c r="R718" s="126"/>
      <c r="S718" s="126"/>
      <c r="T718" s="126"/>
      <c r="U718" s="126"/>
      <c r="V718" s="126"/>
    </row>
    <row r="719">
      <c r="A719" s="175"/>
      <c r="B719" s="174"/>
      <c r="C719" s="174"/>
      <c r="D719" s="174"/>
      <c r="E719" s="174"/>
      <c r="F719" s="175"/>
      <c r="G719" s="174"/>
      <c r="H719" s="174"/>
      <c r="I719" s="174"/>
      <c r="J719" s="174"/>
      <c r="K719" s="174"/>
      <c r="L719" s="139"/>
      <c r="M719" s="139"/>
      <c r="N719" s="139"/>
      <c r="O719" s="139"/>
      <c r="P719" s="139"/>
      <c r="Q719" s="139"/>
      <c r="R719" s="139"/>
      <c r="S719" s="139"/>
      <c r="T719" s="139"/>
      <c r="U719" s="139"/>
      <c r="V719" s="139"/>
    </row>
    <row r="720">
      <c r="A720" s="176"/>
      <c r="B720" s="173"/>
      <c r="C720" s="173"/>
      <c r="D720" s="173"/>
      <c r="E720" s="173"/>
      <c r="F720" s="176"/>
      <c r="G720" s="173"/>
      <c r="H720" s="173"/>
      <c r="I720" s="173"/>
      <c r="J720" s="173"/>
      <c r="K720" s="173"/>
      <c r="L720" s="126"/>
      <c r="M720" s="126"/>
      <c r="N720" s="126"/>
      <c r="O720" s="126"/>
      <c r="P720" s="126"/>
      <c r="Q720" s="126"/>
      <c r="R720" s="126"/>
      <c r="S720" s="126"/>
      <c r="T720" s="126"/>
      <c r="U720" s="126"/>
      <c r="V720" s="126"/>
    </row>
    <row r="721">
      <c r="A721" s="175"/>
      <c r="B721" s="174"/>
      <c r="C721" s="174"/>
      <c r="D721" s="174"/>
      <c r="E721" s="174"/>
      <c r="F721" s="175"/>
      <c r="G721" s="174"/>
      <c r="H721" s="174"/>
      <c r="I721" s="174"/>
      <c r="J721" s="174"/>
      <c r="K721" s="174"/>
      <c r="L721" s="139"/>
      <c r="M721" s="139"/>
      <c r="N721" s="139"/>
      <c r="O721" s="139"/>
      <c r="P721" s="139"/>
      <c r="Q721" s="139"/>
      <c r="R721" s="139"/>
      <c r="S721" s="139"/>
      <c r="T721" s="139"/>
      <c r="U721" s="139"/>
      <c r="V721" s="139"/>
    </row>
    <row r="722">
      <c r="A722" s="176"/>
      <c r="B722" s="173"/>
      <c r="C722" s="173"/>
      <c r="D722" s="173"/>
      <c r="E722" s="173"/>
      <c r="F722" s="176"/>
      <c r="G722" s="173"/>
      <c r="H722" s="173"/>
      <c r="I722" s="173"/>
      <c r="J722" s="173"/>
      <c r="K722" s="173"/>
      <c r="L722" s="126"/>
      <c r="M722" s="126"/>
      <c r="N722" s="126"/>
      <c r="O722" s="126"/>
      <c r="P722" s="126"/>
      <c r="Q722" s="126"/>
      <c r="R722" s="126"/>
      <c r="S722" s="126"/>
      <c r="T722" s="126"/>
      <c r="U722" s="126"/>
      <c r="V722" s="126"/>
    </row>
    <row r="723">
      <c r="A723" s="175"/>
      <c r="B723" s="174"/>
      <c r="C723" s="174"/>
      <c r="D723" s="174"/>
      <c r="E723" s="174"/>
      <c r="F723" s="175"/>
      <c r="G723" s="174"/>
      <c r="H723" s="174"/>
      <c r="I723" s="174"/>
      <c r="J723" s="174"/>
      <c r="K723" s="174"/>
      <c r="L723" s="139"/>
      <c r="M723" s="139"/>
      <c r="N723" s="139"/>
      <c r="O723" s="139"/>
      <c r="P723" s="139"/>
      <c r="Q723" s="139"/>
      <c r="R723" s="139"/>
      <c r="S723" s="139"/>
      <c r="T723" s="139"/>
      <c r="U723" s="139"/>
      <c r="V723" s="139"/>
    </row>
    <row r="724">
      <c r="A724" s="176"/>
      <c r="B724" s="173"/>
      <c r="C724" s="173"/>
      <c r="D724" s="173"/>
      <c r="E724" s="173"/>
      <c r="F724" s="176"/>
      <c r="G724" s="173"/>
      <c r="H724" s="173"/>
      <c r="I724" s="173"/>
      <c r="J724" s="173"/>
      <c r="K724" s="173"/>
      <c r="L724" s="126"/>
      <c r="M724" s="126"/>
      <c r="N724" s="126"/>
      <c r="O724" s="126"/>
      <c r="P724" s="126"/>
      <c r="Q724" s="126"/>
      <c r="R724" s="126"/>
      <c r="S724" s="126"/>
      <c r="T724" s="126"/>
      <c r="U724" s="126"/>
      <c r="V724" s="126"/>
    </row>
    <row r="725">
      <c r="A725" s="175"/>
      <c r="B725" s="174"/>
      <c r="C725" s="174"/>
      <c r="D725" s="174"/>
      <c r="E725" s="174"/>
      <c r="F725" s="175"/>
      <c r="G725" s="174"/>
      <c r="H725" s="174"/>
      <c r="I725" s="174"/>
      <c r="J725" s="174"/>
      <c r="K725" s="174"/>
      <c r="L725" s="139"/>
      <c r="M725" s="139"/>
      <c r="N725" s="139"/>
      <c r="O725" s="139"/>
      <c r="P725" s="139"/>
      <c r="Q725" s="139"/>
      <c r="R725" s="139"/>
      <c r="S725" s="139"/>
      <c r="T725" s="139"/>
      <c r="U725" s="139"/>
      <c r="V725" s="139"/>
    </row>
    <row r="726">
      <c r="A726" s="176"/>
      <c r="B726" s="173"/>
      <c r="C726" s="173"/>
      <c r="D726" s="173"/>
      <c r="E726" s="173"/>
      <c r="F726" s="176"/>
      <c r="G726" s="173"/>
      <c r="H726" s="173"/>
      <c r="I726" s="173"/>
      <c r="J726" s="173"/>
      <c r="K726" s="173"/>
      <c r="L726" s="126"/>
      <c r="M726" s="126"/>
      <c r="N726" s="126"/>
      <c r="O726" s="126"/>
      <c r="P726" s="126"/>
      <c r="Q726" s="126"/>
      <c r="R726" s="126"/>
      <c r="S726" s="126"/>
      <c r="T726" s="126"/>
      <c r="U726" s="126"/>
      <c r="V726" s="126"/>
    </row>
    <row r="727">
      <c r="A727" s="175"/>
      <c r="B727" s="174"/>
      <c r="C727" s="174"/>
      <c r="D727" s="174"/>
      <c r="E727" s="174"/>
      <c r="F727" s="175"/>
      <c r="G727" s="174"/>
      <c r="H727" s="174"/>
      <c r="I727" s="174"/>
      <c r="J727" s="174"/>
      <c r="K727" s="174"/>
      <c r="L727" s="139"/>
      <c r="M727" s="139"/>
      <c r="N727" s="139"/>
      <c r="O727" s="139"/>
      <c r="P727" s="139"/>
      <c r="Q727" s="139"/>
      <c r="R727" s="139"/>
      <c r="S727" s="139"/>
      <c r="T727" s="139"/>
      <c r="U727" s="139"/>
      <c r="V727" s="139"/>
    </row>
    <row r="728">
      <c r="A728" s="176"/>
      <c r="B728" s="173"/>
      <c r="C728" s="173"/>
      <c r="D728" s="173"/>
      <c r="E728" s="173"/>
      <c r="F728" s="176"/>
      <c r="G728" s="173"/>
      <c r="H728" s="173"/>
      <c r="I728" s="173"/>
      <c r="J728" s="173"/>
      <c r="K728" s="173"/>
      <c r="L728" s="126"/>
      <c r="M728" s="126"/>
      <c r="N728" s="126"/>
      <c r="O728" s="126"/>
      <c r="P728" s="126"/>
      <c r="Q728" s="126"/>
      <c r="R728" s="126"/>
      <c r="S728" s="126"/>
      <c r="T728" s="126"/>
      <c r="U728" s="126"/>
      <c r="V728" s="126"/>
    </row>
    <row r="729">
      <c r="A729" s="175"/>
      <c r="B729" s="174"/>
      <c r="C729" s="174"/>
      <c r="D729" s="174"/>
      <c r="E729" s="174"/>
      <c r="F729" s="175"/>
      <c r="G729" s="174"/>
      <c r="H729" s="174"/>
      <c r="I729" s="174"/>
      <c r="J729" s="174"/>
      <c r="K729" s="174"/>
      <c r="L729" s="139"/>
      <c r="M729" s="139"/>
      <c r="N729" s="139"/>
      <c r="O729" s="139"/>
      <c r="P729" s="139"/>
      <c r="Q729" s="139"/>
      <c r="R729" s="139"/>
      <c r="S729" s="139"/>
      <c r="T729" s="139"/>
      <c r="U729" s="139"/>
      <c r="V729" s="139"/>
    </row>
    <row r="730">
      <c r="A730" s="176"/>
      <c r="B730" s="173"/>
      <c r="C730" s="173"/>
      <c r="D730" s="173"/>
      <c r="E730" s="173"/>
      <c r="F730" s="176"/>
      <c r="G730" s="173"/>
      <c r="H730" s="173"/>
      <c r="I730" s="173"/>
      <c r="J730" s="173"/>
      <c r="K730" s="173"/>
      <c r="L730" s="126"/>
      <c r="M730" s="126"/>
      <c r="N730" s="126"/>
      <c r="O730" s="126"/>
      <c r="P730" s="126"/>
      <c r="Q730" s="126"/>
      <c r="R730" s="126"/>
      <c r="S730" s="126"/>
      <c r="T730" s="126"/>
      <c r="U730" s="126"/>
      <c r="V730" s="126"/>
    </row>
    <row r="731">
      <c r="A731" s="175"/>
      <c r="B731" s="174"/>
      <c r="C731" s="174"/>
      <c r="D731" s="174"/>
      <c r="E731" s="174"/>
      <c r="F731" s="175"/>
      <c r="G731" s="174"/>
      <c r="H731" s="174"/>
      <c r="I731" s="174"/>
      <c r="J731" s="174"/>
      <c r="K731" s="174"/>
      <c r="L731" s="139"/>
      <c r="M731" s="139"/>
      <c r="N731" s="139"/>
      <c r="O731" s="139"/>
      <c r="P731" s="139"/>
      <c r="Q731" s="139"/>
      <c r="R731" s="139"/>
      <c r="S731" s="139"/>
      <c r="T731" s="139"/>
      <c r="U731" s="139"/>
      <c r="V731" s="139"/>
    </row>
    <row r="732">
      <c r="A732" s="176"/>
      <c r="B732" s="173"/>
      <c r="C732" s="173"/>
      <c r="D732" s="173"/>
      <c r="E732" s="173"/>
      <c r="F732" s="176"/>
      <c r="G732" s="173"/>
      <c r="H732" s="173"/>
      <c r="I732" s="173"/>
      <c r="J732" s="173"/>
      <c r="K732" s="173"/>
      <c r="L732" s="126"/>
      <c r="M732" s="126"/>
      <c r="N732" s="126"/>
      <c r="O732" s="126"/>
      <c r="P732" s="126"/>
      <c r="Q732" s="126"/>
      <c r="R732" s="126"/>
      <c r="S732" s="126"/>
      <c r="T732" s="126"/>
      <c r="U732" s="126"/>
      <c r="V732" s="126"/>
    </row>
    <row r="733">
      <c r="A733" s="175"/>
      <c r="B733" s="174"/>
      <c r="C733" s="174"/>
      <c r="D733" s="174"/>
      <c r="E733" s="174"/>
      <c r="F733" s="175"/>
      <c r="G733" s="174"/>
      <c r="H733" s="174"/>
      <c r="I733" s="174"/>
      <c r="J733" s="174"/>
      <c r="K733" s="174"/>
      <c r="L733" s="139"/>
      <c r="M733" s="139"/>
      <c r="N733" s="139"/>
      <c r="O733" s="139"/>
      <c r="P733" s="139"/>
      <c r="Q733" s="139"/>
      <c r="R733" s="139"/>
      <c r="S733" s="139"/>
      <c r="T733" s="139"/>
      <c r="U733" s="139"/>
      <c r="V733" s="139"/>
    </row>
    <row r="734">
      <c r="A734" s="176"/>
      <c r="B734" s="173"/>
      <c r="C734" s="173"/>
      <c r="D734" s="173"/>
      <c r="E734" s="173"/>
      <c r="F734" s="176"/>
      <c r="G734" s="173"/>
      <c r="H734" s="173"/>
      <c r="I734" s="173"/>
      <c r="J734" s="173"/>
      <c r="K734" s="173"/>
      <c r="L734" s="126"/>
      <c r="M734" s="126"/>
      <c r="N734" s="126"/>
      <c r="O734" s="126"/>
      <c r="P734" s="126"/>
      <c r="Q734" s="126"/>
      <c r="R734" s="126"/>
      <c r="S734" s="126"/>
      <c r="T734" s="126"/>
      <c r="U734" s="126"/>
      <c r="V734" s="126"/>
    </row>
    <row r="735">
      <c r="A735" s="175"/>
      <c r="B735" s="174"/>
      <c r="C735" s="174"/>
      <c r="D735" s="174"/>
      <c r="E735" s="174"/>
      <c r="F735" s="175"/>
      <c r="G735" s="174"/>
      <c r="H735" s="174"/>
      <c r="I735" s="174"/>
      <c r="J735" s="174"/>
      <c r="K735" s="174"/>
      <c r="L735" s="139"/>
      <c r="M735" s="139"/>
      <c r="N735" s="139"/>
      <c r="O735" s="139"/>
      <c r="P735" s="139"/>
      <c r="Q735" s="139"/>
      <c r="R735" s="139"/>
      <c r="S735" s="139"/>
      <c r="T735" s="139"/>
      <c r="U735" s="139"/>
      <c r="V735" s="139"/>
    </row>
    <row r="736">
      <c r="A736" s="176"/>
      <c r="B736" s="173"/>
      <c r="C736" s="173"/>
      <c r="D736" s="173"/>
      <c r="E736" s="173"/>
      <c r="F736" s="176"/>
      <c r="G736" s="173"/>
      <c r="H736" s="173"/>
      <c r="I736" s="173"/>
      <c r="J736" s="173"/>
      <c r="K736" s="173"/>
      <c r="L736" s="126"/>
      <c r="M736" s="126"/>
      <c r="N736" s="126"/>
      <c r="O736" s="126"/>
      <c r="P736" s="126"/>
      <c r="Q736" s="126"/>
      <c r="R736" s="126"/>
      <c r="S736" s="126"/>
      <c r="T736" s="126"/>
      <c r="U736" s="126"/>
      <c r="V736" s="126"/>
    </row>
    <row r="737">
      <c r="A737" s="175"/>
      <c r="B737" s="174"/>
      <c r="C737" s="174"/>
      <c r="D737" s="174"/>
      <c r="E737" s="174"/>
      <c r="F737" s="175"/>
      <c r="G737" s="174"/>
      <c r="H737" s="174"/>
      <c r="I737" s="174"/>
      <c r="J737" s="174"/>
      <c r="K737" s="174"/>
      <c r="L737" s="139"/>
      <c r="M737" s="139"/>
      <c r="N737" s="139"/>
      <c r="O737" s="139"/>
      <c r="P737" s="139"/>
      <c r="Q737" s="139"/>
      <c r="R737" s="139"/>
      <c r="S737" s="139"/>
      <c r="T737" s="139"/>
      <c r="U737" s="139"/>
      <c r="V737" s="139"/>
    </row>
    <row r="738">
      <c r="A738" s="176"/>
      <c r="B738" s="173"/>
      <c r="C738" s="173"/>
      <c r="D738" s="173"/>
      <c r="E738" s="173"/>
      <c r="F738" s="176"/>
      <c r="G738" s="173"/>
      <c r="H738" s="173"/>
      <c r="I738" s="173"/>
      <c r="J738" s="173"/>
      <c r="K738" s="173"/>
      <c r="L738" s="126"/>
      <c r="M738" s="126"/>
      <c r="N738" s="126"/>
      <c r="O738" s="126"/>
      <c r="P738" s="126"/>
      <c r="Q738" s="126"/>
      <c r="R738" s="126"/>
      <c r="S738" s="126"/>
      <c r="T738" s="126"/>
      <c r="U738" s="126"/>
      <c r="V738" s="126"/>
    </row>
    <row r="739">
      <c r="A739" s="175"/>
      <c r="B739" s="174"/>
      <c r="C739" s="174"/>
      <c r="D739" s="174"/>
      <c r="E739" s="174"/>
      <c r="F739" s="175"/>
      <c r="G739" s="174"/>
      <c r="H739" s="174"/>
      <c r="I739" s="174"/>
      <c r="J739" s="174"/>
      <c r="K739" s="174"/>
      <c r="L739" s="139"/>
      <c r="M739" s="139"/>
      <c r="N739" s="139"/>
      <c r="O739" s="139"/>
      <c r="P739" s="139"/>
      <c r="Q739" s="139"/>
      <c r="R739" s="139"/>
      <c r="S739" s="139"/>
      <c r="T739" s="139"/>
      <c r="U739" s="139"/>
      <c r="V739" s="139"/>
    </row>
    <row r="740">
      <c r="A740" s="176"/>
      <c r="B740" s="173"/>
      <c r="C740" s="173"/>
      <c r="D740" s="173"/>
      <c r="E740" s="173"/>
      <c r="F740" s="176"/>
      <c r="G740" s="173"/>
      <c r="H740" s="173"/>
      <c r="I740" s="173"/>
      <c r="J740" s="173"/>
      <c r="K740" s="173"/>
      <c r="L740" s="126"/>
      <c r="M740" s="126"/>
      <c r="N740" s="126"/>
      <c r="O740" s="126"/>
      <c r="P740" s="126"/>
      <c r="Q740" s="126"/>
      <c r="R740" s="126"/>
      <c r="S740" s="126"/>
      <c r="T740" s="126"/>
      <c r="U740" s="126"/>
      <c r="V740" s="126"/>
    </row>
    <row r="741">
      <c r="A741" s="175"/>
      <c r="B741" s="174"/>
      <c r="C741" s="174"/>
      <c r="D741" s="174"/>
      <c r="E741" s="174"/>
      <c r="F741" s="175"/>
      <c r="G741" s="174"/>
      <c r="H741" s="174"/>
      <c r="I741" s="174"/>
      <c r="J741" s="174"/>
      <c r="K741" s="174"/>
      <c r="L741" s="139"/>
      <c r="M741" s="139"/>
      <c r="N741" s="139"/>
      <c r="O741" s="139"/>
      <c r="P741" s="139"/>
      <c r="Q741" s="139"/>
      <c r="R741" s="139"/>
      <c r="S741" s="139"/>
      <c r="T741" s="139"/>
      <c r="U741" s="139"/>
      <c r="V741" s="139"/>
    </row>
    <row r="742">
      <c r="A742" s="176"/>
      <c r="B742" s="173"/>
      <c r="C742" s="173"/>
      <c r="D742" s="173"/>
      <c r="E742" s="173"/>
      <c r="F742" s="176"/>
      <c r="G742" s="173"/>
      <c r="H742" s="173"/>
      <c r="I742" s="173"/>
      <c r="J742" s="173"/>
      <c r="K742" s="173"/>
      <c r="L742" s="126"/>
      <c r="M742" s="126"/>
      <c r="N742" s="126"/>
      <c r="O742" s="126"/>
      <c r="P742" s="126"/>
      <c r="Q742" s="126"/>
      <c r="R742" s="126"/>
      <c r="S742" s="126"/>
      <c r="T742" s="126"/>
      <c r="U742" s="126"/>
      <c r="V742" s="126"/>
    </row>
    <row r="743">
      <c r="A743" s="175"/>
      <c r="B743" s="174"/>
      <c r="C743" s="174"/>
      <c r="D743" s="174"/>
      <c r="E743" s="174"/>
      <c r="F743" s="175"/>
      <c r="G743" s="174"/>
      <c r="H743" s="174"/>
      <c r="I743" s="174"/>
      <c r="J743" s="174"/>
      <c r="K743" s="174"/>
      <c r="L743" s="139"/>
      <c r="M743" s="139"/>
      <c r="N743" s="139"/>
      <c r="O743" s="139"/>
      <c r="P743" s="139"/>
      <c r="Q743" s="139"/>
      <c r="R743" s="139"/>
      <c r="S743" s="139"/>
      <c r="T743" s="139"/>
      <c r="U743" s="139"/>
      <c r="V743" s="139"/>
    </row>
    <row r="744">
      <c r="A744" s="176"/>
      <c r="B744" s="173"/>
      <c r="C744" s="173"/>
      <c r="D744" s="173"/>
      <c r="E744" s="173"/>
      <c r="F744" s="176"/>
      <c r="G744" s="173"/>
      <c r="H744" s="173"/>
      <c r="I744" s="173"/>
      <c r="J744" s="173"/>
      <c r="K744" s="173"/>
      <c r="L744" s="126"/>
      <c r="M744" s="126"/>
      <c r="N744" s="126"/>
      <c r="O744" s="126"/>
      <c r="P744" s="126"/>
      <c r="Q744" s="126"/>
      <c r="R744" s="126"/>
      <c r="S744" s="126"/>
      <c r="T744" s="126"/>
      <c r="U744" s="126"/>
      <c r="V744" s="126"/>
    </row>
    <row r="745">
      <c r="A745" s="175"/>
      <c r="B745" s="174"/>
      <c r="C745" s="174"/>
      <c r="D745" s="174"/>
      <c r="E745" s="174"/>
      <c r="F745" s="175"/>
      <c r="G745" s="174"/>
      <c r="H745" s="174"/>
      <c r="I745" s="174"/>
      <c r="J745" s="174"/>
      <c r="K745" s="174"/>
      <c r="L745" s="139"/>
      <c r="M745" s="139"/>
      <c r="N745" s="139"/>
      <c r="O745" s="139"/>
      <c r="P745" s="139"/>
      <c r="Q745" s="139"/>
      <c r="R745" s="139"/>
      <c r="S745" s="139"/>
      <c r="T745" s="139"/>
      <c r="U745" s="139"/>
      <c r="V745" s="139"/>
    </row>
    <row r="746">
      <c r="A746" s="176"/>
      <c r="B746" s="173"/>
      <c r="C746" s="173"/>
      <c r="D746" s="173"/>
      <c r="E746" s="173"/>
      <c r="F746" s="176"/>
      <c r="G746" s="173"/>
      <c r="H746" s="173"/>
      <c r="I746" s="173"/>
      <c r="J746" s="173"/>
      <c r="K746" s="173"/>
      <c r="L746" s="126"/>
      <c r="M746" s="126"/>
      <c r="N746" s="126"/>
      <c r="O746" s="126"/>
      <c r="P746" s="126"/>
      <c r="Q746" s="126"/>
      <c r="R746" s="126"/>
      <c r="S746" s="126"/>
      <c r="T746" s="126"/>
      <c r="U746" s="126"/>
      <c r="V746" s="126"/>
    </row>
    <row r="747">
      <c r="A747" s="175"/>
      <c r="B747" s="174"/>
      <c r="C747" s="174"/>
      <c r="D747" s="174"/>
      <c r="E747" s="174"/>
      <c r="F747" s="175"/>
      <c r="G747" s="174"/>
      <c r="H747" s="174"/>
      <c r="I747" s="174"/>
      <c r="J747" s="174"/>
      <c r="K747" s="174"/>
      <c r="L747" s="139"/>
      <c r="M747" s="139"/>
      <c r="N747" s="139"/>
      <c r="O747" s="139"/>
      <c r="P747" s="139"/>
      <c r="Q747" s="139"/>
      <c r="R747" s="139"/>
      <c r="S747" s="139"/>
      <c r="T747" s="139"/>
      <c r="U747" s="139"/>
      <c r="V747" s="139"/>
    </row>
    <row r="748">
      <c r="A748" s="176"/>
      <c r="B748" s="173"/>
      <c r="C748" s="173"/>
      <c r="D748" s="173"/>
      <c r="E748" s="173"/>
      <c r="F748" s="176"/>
      <c r="G748" s="173"/>
      <c r="H748" s="173"/>
      <c r="I748" s="173"/>
      <c r="J748" s="173"/>
      <c r="K748" s="173"/>
      <c r="L748" s="126"/>
      <c r="M748" s="126"/>
      <c r="N748" s="126"/>
      <c r="O748" s="126"/>
      <c r="P748" s="126"/>
      <c r="Q748" s="126"/>
      <c r="R748" s="126"/>
      <c r="S748" s="126"/>
      <c r="T748" s="126"/>
      <c r="U748" s="126"/>
      <c r="V748" s="126"/>
    </row>
    <row r="749">
      <c r="A749" s="175"/>
      <c r="B749" s="174"/>
      <c r="C749" s="174"/>
      <c r="D749" s="174"/>
      <c r="E749" s="174"/>
      <c r="F749" s="175"/>
      <c r="G749" s="174"/>
      <c r="H749" s="174"/>
      <c r="I749" s="174"/>
      <c r="J749" s="174"/>
      <c r="K749" s="174"/>
      <c r="L749" s="139"/>
      <c r="M749" s="139"/>
      <c r="N749" s="139"/>
      <c r="O749" s="139"/>
      <c r="P749" s="139"/>
      <c r="Q749" s="139"/>
      <c r="R749" s="139"/>
      <c r="S749" s="139"/>
      <c r="T749" s="139"/>
      <c r="U749" s="139"/>
      <c r="V749" s="139"/>
    </row>
    <row r="750">
      <c r="A750" s="176"/>
      <c r="B750" s="173"/>
      <c r="C750" s="173"/>
      <c r="D750" s="173"/>
      <c r="E750" s="173"/>
      <c r="F750" s="176"/>
      <c r="G750" s="173"/>
      <c r="H750" s="173"/>
      <c r="I750" s="173"/>
      <c r="J750" s="173"/>
      <c r="K750" s="173"/>
      <c r="L750" s="126"/>
      <c r="M750" s="126"/>
      <c r="N750" s="126"/>
      <c r="O750" s="126"/>
      <c r="P750" s="126"/>
      <c r="Q750" s="126"/>
      <c r="R750" s="126"/>
      <c r="S750" s="126"/>
      <c r="T750" s="126"/>
      <c r="U750" s="126"/>
      <c r="V750" s="126"/>
    </row>
    <row r="751">
      <c r="A751" s="175"/>
      <c r="B751" s="174"/>
      <c r="C751" s="174"/>
      <c r="D751" s="174"/>
      <c r="E751" s="174"/>
      <c r="F751" s="175"/>
      <c r="G751" s="174"/>
      <c r="H751" s="174"/>
      <c r="I751" s="174"/>
      <c r="J751" s="174"/>
      <c r="K751" s="174"/>
      <c r="L751" s="139"/>
      <c r="M751" s="139"/>
      <c r="N751" s="139"/>
      <c r="O751" s="139"/>
      <c r="P751" s="139"/>
      <c r="Q751" s="139"/>
      <c r="R751" s="139"/>
      <c r="S751" s="139"/>
      <c r="T751" s="139"/>
      <c r="U751" s="139"/>
      <c r="V751" s="139"/>
    </row>
    <row r="752">
      <c r="A752" s="176"/>
      <c r="B752" s="173"/>
      <c r="C752" s="173"/>
      <c r="D752" s="173"/>
      <c r="E752" s="173"/>
      <c r="F752" s="176"/>
      <c r="G752" s="173"/>
      <c r="H752" s="173"/>
      <c r="I752" s="173"/>
      <c r="J752" s="173"/>
      <c r="K752" s="173"/>
      <c r="L752" s="126"/>
      <c r="M752" s="126"/>
      <c r="N752" s="126"/>
      <c r="O752" s="126"/>
      <c r="P752" s="126"/>
      <c r="Q752" s="126"/>
      <c r="R752" s="126"/>
      <c r="S752" s="126"/>
      <c r="T752" s="126"/>
      <c r="U752" s="126"/>
      <c r="V752" s="126"/>
    </row>
    <row r="753">
      <c r="A753" s="175"/>
      <c r="B753" s="174"/>
      <c r="C753" s="174"/>
      <c r="D753" s="174"/>
      <c r="E753" s="174"/>
      <c r="F753" s="175"/>
      <c r="G753" s="174"/>
      <c r="H753" s="174"/>
      <c r="I753" s="174"/>
      <c r="J753" s="174"/>
      <c r="K753" s="174"/>
      <c r="L753" s="139"/>
      <c r="M753" s="139"/>
      <c r="N753" s="139"/>
      <c r="O753" s="139"/>
      <c r="P753" s="139"/>
      <c r="Q753" s="139"/>
      <c r="R753" s="139"/>
      <c r="S753" s="139"/>
      <c r="T753" s="139"/>
      <c r="U753" s="139"/>
      <c r="V753" s="139"/>
    </row>
    <row r="754">
      <c r="A754" s="176"/>
      <c r="B754" s="173"/>
      <c r="C754" s="173"/>
      <c r="D754" s="173"/>
      <c r="E754" s="173"/>
      <c r="F754" s="176"/>
      <c r="G754" s="173"/>
      <c r="H754" s="173"/>
      <c r="I754" s="173"/>
      <c r="J754" s="173"/>
      <c r="K754" s="173"/>
      <c r="L754" s="126"/>
      <c r="M754" s="126"/>
      <c r="N754" s="126"/>
      <c r="O754" s="126"/>
      <c r="P754" s="126"/>
      <c r="Q754" s="126"/>
      <c r="R754" s="126"/>
      <c r="S754" s="126"/>
      <c r="T754" s="126"/>
      <c r="U754" s="126"/>
      <c r="V754" s="126"/>
    </row>
    <row r="755">
      <c r="A755" s="175"/>
      <c r="B755" s="174"/>
      <c r="C755" s="174"/>
      <c r="D755" s="174"/>
      <c r="E755" s="174"/>
      <c r="F755" s="175"/>
      <c r="G755" s="174"/>
      <c r="H755" s="174"/>
      <c r="I755" s="174"/>
      <c r="J755" s="174"/>
      <c r="K755" s="174"/>
      <c r="L755" s="139"/>
      <c r="M755" s="139"/>
      <c r="N755" s="139"/>
      <c r="O755" s="139"/>
      <c r="P755" s="139"/>
      <c r="Q755" s="139"/>
      <c r="R755" s="139"/>
      <c r="S755" s="139"/>
      <c r="T755" s="139"/>
      <c r="U755" s="139"/>
      <c r="V755" s="139"/>
    </row>
    <row r="756">
      <c r="A756" s="176"/>
      <c r="B756" s="173"/>
      <c r="C756" s="173"/>
      <c r="D756" s="173"/>
      <c r="E756" s="173"/>
      <c r="F756" s="176"/>
      <c r="G756" s="173"/>
      <c r="H756" s="173"/>
      <c r="I756" s="173"/>
      <c r="J756" s="173"/>
      <c r="K756" s="173"/>
      <c r="L756" s="126"/>
      <c r="M756" s="126"/>
      <c r="N756" s="126"/>
      <c r="O756" s="126"/>
      <c r="P756" s="126"/>
      <c r="Q756" s="126"/>
      <c r="R756" s="126"/>
      <c r="S756" s="126"/>
      <c r="T756" s="126"/>
      <c r="U756" s="126"/>
      <c r="V756" s="126"/>
    </row>
    <row r="757">
      <c r="A757" s="175"/>
      <c r="B757" s="174"/>
      <c r="C757" s="174"/>
      <c r="D757" s="174"/>
      <c r="E757" s="174"/>
      <c r="F757" s="175"/>
      <c r="G757" s="174"/>
      <c r="H757" s="174"/>
      <c r="I757" s="174"/>
      <c r="J757" s="174"/>
      <c r="K757" s="174"/>
      <c r="L757" s="139"/>
      <c r="M757" s="139"/>
      <c r="N757" s="139"/>
      <c r="O757" s="139"/>
      <c r="P757" s="139"/>
      <c r="Q757" s="139"/>
      <c r="R757" s="139"/>
      <c r="S757" s="139"/>
      <c r="T757" s="139"/>
      <c r="U757" s="139"/>
      <c r="V757" s="139"/>
    </row>
    <row r="758">
      <c r="A758" s="176"/>
      <c r="B758" s="173"/>
      <c r="C758" s="173"/>
      <c r="D758" s="173"/>
      <c r="E758" s="173"/>
      <c r="F758" s="176"/>
      <c r="G758" s="173"/>
      <c r="H758" s="173"/>
      <c r="I758" s="173"/>
      <c r="J758" s="173"/>
      <c r="K758" s="173"/>
      <c r="L758" s="126"/>
      <c r="M758" s="126"/>
      <c r="N758" s="126"/>
      <c r="O758" s="126"/>
      <c r="P758" s="126"/>
      <c r="Q758" s="126"/>
      <c r="R758" s="126"/>
      <c r="S758" s="126"/>
      <c r="T758" s="126"/>
      <c r="U758" s="126"/>
      <c r="V758" s="126"/>
    </row>
    <row r="759">
      <c r="A759" s="175"/>
      <c r="B759" s="174"/>
      <c r="C759" s="174"/>
      <c r="D759" s="174"/>
      <c r="E759" s="174"/>
      <c r="F759" s="175"/>
      <c r="G759" s="174"/>
      <c r="H759" s="174"/>
      <c r="I759" s="174"/>
      <c r="J759" s="174"/>
      <c r="K759" s="174"/>
      <c r="L759" s="139"/>
      <c r="M759" s="139"/>
      <c r="N759" s="139"/>
      <c r="O759" s="139"/>
      <c r="P759" s="139"/>
      <c r="Q759" s="139"/>
      <c r="R759" s="139"/>
      <c r="S759" s="139"/>
      <c r="T759" s="139"/>
      <c r="U759" s="139"/>
      <c r="V759" s="139"/>
    </row>
    <row r="760">
      <c r="A760" s="176"/>
      <c r="B760" s="173"/>
      <c r="C760" s="173"/>
      <c r="D760" s="173"/>
      <c r="E760" s="173"/>
      <c r="F760" s="176"/>
      <c r="G760" s="173"/>
      <c r="H760" s="173"/>
      <c r="I760" s="173"/>
      <c r="J760" s="173"/>
      <c r="K760" s="173"/>
      <c r="L760" s="126"/>
      <c r="M760" s="126"/>
      <c r="N760" s="126"/>
      <c r="O760" s="126"/>
      <c r="P760" s="126"/>
      <c r="Q760" s="126"/>
      <c r="R760" s="126"/>
      <c r="S760" s="126"/>
      <c r="T760" s="126"/>
      <c r="U760" s="126"/>
      <c r="V760" s="126"/>
    </row>
    <row r="761">
      <c r="A761" s="175"/>
      <c r="B761" s="174"/>
      <c r="C761" s="174"/>
      <c r="D761" s="174"/>
      <c r="E761" s="174"/>
      <c r="F761" s="175"/>
      <c r="G761" s="174"/>
      <c r="H761" s="174"/>
      <c r="I761" s="174"/>
      <c r="J761" s="174"/>
      <c r="K761" s="174"/>
      <c r="L761" s="139"/>
      <c r="M761" s="139"/>
      <c r="N761" s="139"/>
      <c r="O761" s="139"/>
      <c r="P761" s="139"/>
      <c r="Q761" s="139"/>
      <c r="R761" s="139"/>
      <c r="S761" s="139"/>
      <c r="T761" s="139"/>
      <c r="U761" s="139"/>
      <c r="V761" s="139"/>
    </row>
    <row r="762">
      <c r="A762" s="176"/>
      <c r="B762" s="173"/>
      <c r="C762" s="173"/>
      <c r="D762" s="173"/>
      <c r="E762" s="173"/>
      <c r="F762" s="176"/>
      <c r="G762" s="173"/>
      <c r="H762" s="173"/>
      <c r="I762" s="173"/>
      <c r="J762" s="173"/>
      <c r="K762" s="173"/>
      <c r="L762" s="126"/>
      <c r="M762" s="126"/>
      <c r="N762" s="126"/>
      <c r="O762" s="126"/>
      <c r="P762" s="126"/>
      <c r="Q762" s="126"/>
      <c r="R762" s="126"/>
      <c r="S762" s="126"/>
      <c r="T762" s="126"/>
      <c r="U762" s="126"/>
      <c r="V762" s="126"/>
    </row>
    <row r="763">
      <c r="A763" s="175"/>
      <c r="B763" s="174"/>
      <c r="C763" s="174"/>
      <c r="D763" s="174"/>
      <c r="E763" s="174"/>
      <c r="F763" s="175"/>
      <c r="G763" s="174"/>
      <c r="H763" s="174"/>
      <c r="I763" s="174"/>
      <c r="J763" s="174"/>
      <c r="K763" s="174"/>
      <c r="L763" s="139"/>
      <c r="M763" s="139"/>
      <c r="N763" s="139"/>
      <c r="O763" s="139"/>
      <c r="P763" s="139"/>
      <c r="Q763" s="139"/>
      <c r="R763" s="139"/>
      <c r="S763" s="139"/>
      <c r="T763" s="139"/>
      <c r="U763" s="139"/>
      <c r="V763" s="139"/>
    </row>
    <row r="764">
      <c r="A764" s="176"/>
      <c r="B764" s="173"/>
      <c r="C764" s="173"/>
      <c r="D764" s="173"/>
      <c r="E764" s="173"/>
      <c r="F764" s="176"/>
      <c r="G764" s="173"/>
      <c r="H764" s="173"/>
      <c r="I764" s="173"/>
      <c r="J764" s="173"/>
      <c r="K764" s="173"/>
      <c r="L764" s="126"/>
      <c r="M764" s="126"/>
      <c r="N764" s="126"/>
      <c r="O764" s="126"/>
      <c r="P764" s="126"/>
      <c r="Q764" s="126"/>
      <c r="R764" s="126"/>
      <c r="S764" s="126"/>
      <c r="T764" s="126"/>
      <c r="U764" s="126"/>
      <c r="V764" s="126"/>
    </row>
    <row r="765">
      <c r="A765" s="175"/>
      <c r="B765" s="174"/>
      <c r="C765" s="174"/>
      <c r="D765" s="174"/>
      <c r="E765" s="174"/>
      <c r="F765" s="175"/>
      <c r="G765" s="174"/>
      <c r="H765" s="174"/>
      <c r="I765" s="174"/>
      <c r="J765" s="174"/>
      <c r="K765" s="174"/>
      <c r="L765" s="139"/>
      <c r="M765" s="139"/>
      <c r="N765" s="139"/>
      <c r="O765" s="139"/>
      <c r="P765" s="139"/>
      <c r="Q765" s="139"/>
      <c r="R765" s="139"/>
      <c r="S765" s="139"/>
      <c r="T765" s="139"/>
      <c r="U765" s="139"/>
      <c r="V765" s="139"/>
    </row>
    <row r="766">
      <c r="A766" s="176"/>
      <c r="B766" s="173"/>
      <c r="C766" s="173"/>
      <c r="D766" s="173"/>
      <c r="E766" s="173"/>
      <c r="F766" s="176"/>
      <c r="G766" s="173"/>
      <c r="H766" s="173"/>
      <c r="I766" s="173"/>
      <c r="J766" s="173"/>
      <c r="K766" s="173"/>
      <c r="L766" s="126"/>
      <c r="M766" s="126"/>
      <c r="N766" s="126"/>
      <c r="O766" s="126"/>
      <c r="P766" s="126"/>
      <c r="Q766" s="126"/>
      <c r="R766" s="126"/>
      <c r="S766" s="126"/>
      <c r="T766" s="126"/>
      <c r="U766" s="126"/>
      <c r="V766" s="126"/>
    </row>
    <row r="767">
      <c r="A767" s="175"/>
      <c r="B767" s="174"/>
      <c r="C767" s="174"/>
      <c r="D767" s="174"/>
      <c r="E767" s="174"/>
      <c r="F767" s="175"/>
      <c r="G767" s="174"/>
      <c r="H767" s="174"/>
      <c r="I767" s="174"/>
      <c r="J767" s="174"/>
      <c r="K767" s="174"/>
      <c r="L767" s="139"/>
      <c r="M767" s="139"/>
      <c r="N767" s="139"/>
      <c r="O767" s="139"/>
      <c r="P767" s="139"/>
      <c r="Q767" s="139"/>
      <c r="R767" s="139"/>
      <c r="S767" s="139"/>
      <c r="T767" s="139"/>
      <c r="U767" s="139"/>
      <c r="V767" s="139"/>
    </row>
    <row r="768">
      <c r="A768" s="176"/>
      <c r="B768" s="173"/>
      <c r="C768" s="173"/>
      <c r="D768" s="173"/>
      <c r="E768" s="173"/>
      <c r="F768" s="176"/>
      <c r="G768" s="173"/>
      <c r="H768" s="173"/>
      <c r="I768" s="173"/>
      <c r="J768" s="173"/>
      <c r="K768" s="173"/>
      <c r="L768" s="126"/>
      <c r="M768" s="126"/>
      <c r="N768" s="126"/>
      <c r="O768" s="126"/>
      <c r="P768" s="126"/>
      <c r="Q768" s="126"/>
      <c r="R768" s="126"/>
      <c r="S768" s="126"/>
      <c r="T768" s="126"/>
      <c r="U768" s="126"/>
      <c r="V768" s="126"/>
    </row>
    <row r="769">
      <c r="A769" s="175"/>
      <c r="B769" s="174"/>
      <c r="C769" s="174"/>
      <c r="D769" s="174"/>
      <c r="E769" s="174"/>
      <c r="F769" s="175"/>
      <c r="G769" s="174"/>
      <c r="H769" s="174"/>
      <c r="I769" s="174"/>
      <c r="J769" s="174"/>
      <c r="K769" s="174"/>
      <c r="L769" s="139"/>
      <c r="M769" s="139"/>
      <c r="N769" s="139"/>
      <c r="O769" s="139"/>
      <c r="P769" s="139"/>
      <c r="Q769" s="139"/>
      <c r="R769" s="139"/>
      <c r="S769" s="139"/>
      <c r="T769" s="139"/>
      <c r="U769" s="139"/>
      <c r="V769" s="139"/>
    </row>
    <row r="770">
      <c r="A770" s="176"/>
      <c r="B770" s="173"/>
      <c r="C770" s="173"/>
      <c r="D770" s="173"/>
      <c r="E770" s="173"/>
      <c r="F770" s="176"/>
      <c r="G770" s="173"/>
      <c r="H770" s="173"/>
      <c r="I770" s="173"/>
      <c r="J770" s="173"/>
      <c r="K770" s="173"/>
      <c r="L770" s="126"/>
      <c r="M770" s="126"/>
      <c r="N770" s="126"/>
      <c r="O770" s="126"/>
      <c r="P770" s="126"/>
      <c r="Q770" s="126"/>
      <c r="R770" s="126"/>
      <c r="S770" s="126"/>
      <c r="T770" s="126"/>
      <c r="U770" s="126"/>
      <c r="V770" s="126"/>
    </row>
    <row r="771">
      <c r="A771" s="175"/>
      <c r="B771" s="174"/>
      <c r="C771" s="174"/>
      <c r="D771" s="174"/>
      <c r="E771" s="174"/>
      <c r="F771" s="175"/>
      <c r="G771" s="174"/>
      <c r="H771" s="174"/>
      <c r="I771" s="174"/>
      <c r="J771" s="174"/>
      <c r="K771" s="174"/>
      <c r="L771" s="139"/>
      <c r="M771" s="139"/>
      <c r="N771" s="139"/>
      <c r="O771" s="139"/>
      <c r="P771" s="139"/>
      <c r="Q771" s="139"/>
      <c r="R771" s="139"/>
      <c r="S771" s="139"/>
      <c r="T771" s="139"/>
      <c r="U771" s="139"/>
      <c r="V771" s="139"/>
    </row>
    <row r="772">
      <c r="A772" s="176"/>
      <c r="B772" s="173"/>
      <c r="C772" s="173"/>
      <c r="D772" s="173"/>
      <c r="E772" s="173"/>
      <c r="F772" s="176"/>
      <c r="G772" s="173"/>
      <c r="H772" s="173"/>
      <c r="I772" s="173"/>
      <c r="J772" s="173"/>
      <c r="K772" s="173"/>
      <c r="L772" s="126"/>
      <c r="M772" s="126"/>
      <c r="N772" s="126"/>
      <c r="O772" s="126"/>
      <c r="P772" s="126"/>
      <c r="Q772" s="126"/>
      <c r="R772" s="126"/>
      <c r="S772" s="126"/>
      <c r="T772" s="126"/>
      <c r="U772" s="126"/>
      <c r="V772" s="126"/>
    </row>
    <row r="773">
      <c r="A773" s="175"/>
      <c r="B773" s="174"/>
      <c r="C773" s="174"/>
      <c r="D773" s="174"/>
      <c r="E773" s="174"/>
      <c r="F773" s="175"/>
      <c r="G773" s="174"/>
      <c r="H773" s="174"/>
      <c r="I773" s="174"/>
      <c r="J773" s="174"/>
      <c r="K773" s="174"/>
      <c r="L773" s="139"/>
      <c r="M773" s="139"/>
      <c r="N773" s="139"/>
      <c r="O773" s="139"/>
      <c r="P773" s="139"/>
      <c r="Q773" s="139"/>
      <c r="R773" s="139"/>
      <c r="S773" s="139"/>
      <c r="T773" s="139"/>
      <c r="U773" s="139"/>
      <c r="V773" s="139"/>
    </row>
    <row r="774">
      <c r="A774" s="176"/>
      <c r="B774" s="173"/>
      <c r="C774" s="173"/>
      <c r="D774" s="173"/>
      <c r="E774" s="173"/>
      <c r="F774" s="176"/>
      <c r="G774" s="173"/>
      <c r="H774" s="173"/>
      <c r="I774" s="173"/>
      <c r="J774" s="173"/>
      <c r="K774" s="173"/>
      <c r="L774" s="126"/>
      <c r="M774" s="126"/>
      <c r="N774" s="126"/>
      <c r="O774" s="126"/>
      <c r="P774" s="126"/>
      <c r="Q774" s="126"/>
      <c r="R774" s="126"/>
      <c r="S774" s="126"/>
      <c r="T774" s="126"/>
      <c r="U774" s="126"/>
      <c r="V774" s="126"/>
    </row>
    <row r="775">
      <c r="A775" s="175"/>
      <c r="B775" s="174"/>
      <c r="C775" s="174"/>
      <c r="D775" s="174"/>
      <c r="E775" s="174"/>
      <c r="F775" s="175"/>
      <c r="G775" s="174"/>
      <c r="H775" s="174"/>
      <c r="I775" s="174"/>
      <c r="J775" s="174"/>
      <c r="K775" s="174"/>
      <c r="L775" s="139"/>
      <c r="M775" s="139"/>
      <c r="N775" s="139"/>
      <c r="O775" s="139"/>
      <c r="P775" s="139"/>
      <c r="Q775" s="139"/>
      <c r="R775" s="139"/>
      <c r="S775" s="139"/>
      <c r="T775" s="139"/>
      <c r="U775" s="139"/>
      <c r="V775" s="139"/>
    </row>
    <row r="776">
      <c r="A776" s="176"/>
      <c r="B776" s="173"/>
      <c r="C776" s="173"/>
      <c r="D776" s="173"/>
      <c r="E776" s="173"/>
      <c r="F776" s="176"/>
      <c r="G776" s="173"/>
      <c r="H776" s="173"/>
      <c r="I776" s="173"/>
      <c r="J776" s="173"/>
      <c r="K776" s="173"/>
      <c r="L776" s="126"/>
      <c r="M776" s="126"/>
      <c r="N776" s="126"/>
      <c r="O776" s="126"/>
      <c r="P776" s="126"/>
      <c r="Q776" s="126"/>
      <c r="R776" s="126"/>
      <c r="S776" s="126"/>
      <c r="T776" s="126"/>
      <c r="U776" s="126"/>
      <c r="V776" s="126"/>
    </row>
    <row r="777">
      <c r="A777" s="175"/>
      <c r="B777" s="174"/>
      <c r="C777" s="174"/>
      <c r="D777" s="174"/>
      <c r="E777" s="174"/>
      <c r="F777" s="175"/>
      <c r="G777" s="174"/>
      <c r="H777" s="174"/>
      <c r="I777" s="174"/>
      <c r="J777" s="174"/>
      <c r="K777" s="174"/>
      <c r="L777" s="139"/>
      <c r="M777" s="139"/>
      <c r="N777" s="139"/>
      <c r="O777" s="139"/>
      <c r="P777" s="139"/>
      <c r="Q777" s="139"/>
      <c r="R777" s="139"/>
      <c r="S777" s="139"/>
      <c r="T777" s="139"/>
      <c r="U777" s="139"/>
      <c r="V777" s="139"/>
    </row>
    <row r="778">
      <c r="A778" s="176"/>
      <c r="B778" s="173"/>
      <c r="C778" s="173"/>
      <c r="D778" s="173"/>
      <c r="E778" s="173"/>
      <c r="F778" s="176"/>
      <c r="G778" s="173"/>
      <c r="H778" s="173"/>
      <c r="I778" s="173"/>
      <c r="J778" s="173"/>
      <c r="K778" s="173"/>
      <c r="L778" s="126"/>
      <c r="M778" s="126"/>
      <c r="N778" s="126"/>
      <c r="O778" s="126"/>
      <c r="P778" s="126"/>
      <c r="Q778" s="126"/>
      <c r="R778" s="126"/>
      <c r="S778" s="126"/>
      <c r="T778" s="126"/>
      <c r="U778" s="126"/>
      <c r="V778" s="126"/>
    </row>
    <row r="779">
      <c r="A779" s="175"/>
      <c r="B779" s="174"/>
      <c r="C779" s="174"/>
      <c r="D779" s="174"/>
      <c r="E779" s="174"/>
      <c r="F779" s="175"/>
      <c r="G779" s="174"/>
      <c r="H779" s="174"/>
      <c r="I779" s="174"/>
      <c r="J779" s="174"/>
      <c r="K779" s="174"/>
      <c r="L779" s="139"/>
      <c r="M779" s="139"/>
      <c r="N779" s="139"/>
      <c r="O779" s="139"/>
      <c r="P779" s="139"/>
      <c r="Q779" s="139"/>
      <c r="R779" s="139"/>
      <c r="S779" s="139"/>
      <c r="T779" s="139"/>
      <c r="U779" s="139"/>
      <c r="V779" s="139"/>
    </row>
    <row r="780">
      <c r="A780" s="176"/>
      <c r="B780" s="173"/>
      <c r="C780" s="173"/>
      <c r="D780" s="173"/>
      <c r="E780" s="173"/>
      <c r="F780" s="176"/>
      <c r="G780" s="173"/>
      <c r="H780" s="173"/>
      <c r="I780" s="173"/>
      <c r="J780" s="173"/>
      <c r="K780" s="173"/>
      <c r="L780" s="126"/>
      <c r="M780" s="126"/>
      <c r="N780" s="126"/>
      <c r="O780" s="126"/>
      <c r="P780" s="126"/>
      <c r="Q780" s="126"/>
      <c r="R780" s="126"/>
      <c r="S780" s="126"/>
      <c r="T780" s="126"/>
      <c r="U780" s="126"/>
      <c r="V780" s="126"/>
    </row>
    <row r="781">
      <c r="A781" s="175"/>
      <c r="B781" s="174"/>
      <c r="C781" s="174"/>
      <c r="D781" s="174"/>
      <c r="E781" s="174"/>
      <c r="F781" s="175"/>
      <c r="G781" s="174"/>
      <c r="H781" s="174"/>
      <c r="I781" s="174"/>
      <c r="J781" s="174"/>
      <c r="K781" s="174"/>
      <c r="L781" s="139"/>
      <c r="M781" s="139"/>
      <c r="N781" s="139"/>
      <c r="O781" s="139"/>
      <c r="P781" s="139"/>
      <c r="Q781" s="139"/>
      <c r="R781" s="139"/>
      <c r="S781" s="139"/>
      <c r="T781" s="139"/>
      <c r="U781" s="139"/>
      <c r="V781" s="139"/>
    </row>
    <row r="782">
      <c r="A782" s="176"/>
      <c r="B782" s="173"/>
      <c r="C782" s="173"/>
      <c r="D782" s="173"/>
      <c r="E782" s="173"/>
      <c r="F782" s="176"/>
      <c r="G782" s="173"/>
      <c r="H782" s="173"/>
      <c r="I782" s="173"/>
      <c r="J782" s="173"/>
      <c r="K782" s="173"/>
      <c r="L782" s="126"/>
      <c r="M782" s="126"/>
      <c r="N782" s="126"/>
      <c r="O782" s="126"/>
      <c r="P782" s="126"/>
      <c r="Q782" s="126"/>
      <c r="R782" s="126"/>
      <c r="S782" s="126"/>
      <c r="T782" s="126"/>
      <c r="U782" s="126"/>
      <c r="V782" s="126"/>
    </row>
    <row r="783">
      <c r="A783" s="175"/>
      <c r="B783" s="174"/>
      <c r="C783" s="174"/>
      <c r="D783" s="174"/>
      <c r="E783" s="174"/>
      <c r="F783" s="175"/>
      <c r="G783" s="174"/>
      <c r="H783" s="174"/>
      <c r="I783" s="174"/>
      <c r="J783" s="174"/>
      <c r="K783" s="174"/>
      <c r="L783" s="139"/>
      <c r="M783" s="139"/>
      <c r="N783" s="139"/>
      <c r="O783" s="139"/>
      <c r="P783" s="139"/>
      <c r="Q783" s="139"/>
      <c r="R783" s="139"/>
      <c r="S783" s="139"/>
      <c r="T783" s="139"/>
      <c r="U783" s="139"/>
      <c r="V783" s="139"/>
    </row>
    <row r="784">
      <c r="A784" s="176"/>
      <c r="B784" s="173"/>
      <c r="C784" s="173"/>
      <c r="D784" s="173"/>
      <c r="E784" s="173"/>
      <c r="F784" s="176"/>
      <c r="G784" s="173"/>
      <c r="H784" s="173"/>
      <c r="I784" s="173"/>
      <c r="J784" s="173"/>
      <c r="K784" s="173"/>
      <c r="L784" s="126"/>
      <c r="M784" s="126"/>
      <c r="N784" s="126"/>
      <c r="O784" s="126"/>
      <c r="P784" s="126"/>
      <c r="Q784" s="126"/>
      <c r="R784" s="126"/>
      <c r="S784" s="126"/>
      <c r="T784" s="126"/>
      <c r="U784" s="126"/>
      <c r="V784" s="126"/>
    </row>
    <row r="785">
      <c r="A785" s="175"/>
      <c r="B785" s="174"/>
      <c r="C785" s="174"/>
      <c r="D785" s="174"/>
      <c r="E785" s="174"/>
      <c r="F785" s="175"/>
      <c r="G785" s="174"/>
      <c r="H785" s="174"/>
      <c r="I785" s="174"/>
      <c r="J785" s="174"/>
      <c r="K785" s="174"/>
      <c r="L785" s="139"/>
      <c r="M785" s="139"/>
      <c r="N785" s="139"/>
      <c r="O785" s="139"/>
      <c r="P785" s="139"/>
      <c r="Q785" s="139"/>
      <c r="R785" s="139"/>
      <c r="S785" s="139"/>
      <c r="T785" s="139"/>
      <c r="U785" s="139"/>
      <c r="V785" s="139"/>
    </row>
    <row r="786">
      <c r="A786" s="176"/>
      <c r="B786" s="173"/>
      <c r="C786" s="173"/>
      <c r="D786" s="173"/>
      <c r="E786" s="173"/>
      <c r="F786" s="176"/>
      <c r="G786" s="173"/>
      <c r="H786" s="173"/>
      <c r="I786" s="173"/>
      <c r="J786" s="173"/>
      <c r="K786" s="173"/>
      <c r="L786" s="126"/>
      <c r="M786" s="126"/>
      <c r="N786" s="126"/>
      <c r="O786" s="126"/>
      <c r="P786" s="126"/>
      <c r="Q786" s="126"/>
      <c r="R786" s="126"/>
      <c r="S786" s="126"/>
      <c r="T786" s="126"/>
      <c r="U786" s="126"/>
      <c r="V786" s="126"/>
    </row>
    <row r="787">
      <c r="A787" s="175"/>
      <c r="B787" s="174"/>
      <c r="C787" s="174"/>
      <c r="D787" s="174"/>
      <c r="E787" s="174"/>
      <c r="F787" s="175"/>
      <c r="G787" s="174"/>
      <c r="H787" s="174"/>
      <c r="I787" s="174"/>
      <c r="J787" s="174"/>
      <c r="K787" s="174"/>
      <c r="L787" s="139"/>
      <c r="M787" s="139"/>
      <c r="N787" s="139"/>
      <c r="O787" s="139"/>
      <c r="P787" s="139"/>
      <c r="Q787" s="139"/>
      <c r="R787" s="139"/>
      <c r="S787" s="139"/>
      <c r="T787" s="139"/>
      <c r="U787" s="139"/>
      <c r="V787" s="139"/>
    </row>
    <row r="788">
      <c r="A788" s="176"/>
      <c r="B788" s="173"/>
      <c r="C788" s="173"/>
      <c r="D788" s="173"/>
      <c r="E788" s="173"/>
      <c r="F788" s="176"/>
      <c r="G788" s="173"/>
      <c r="H788" s="173"/>
      <c r="I788" s="173"/>
      <c r="J788" s="173"/>
      <c r="K788" s="173"/>
      <c r="L788" s="126"/>
      <c r="M788" s="126"/>
      <c r="N788" s="126"/>
      <c r="O788" s="126"/>
      <c r="P788" s="126"/>
      <c r="Q788" s="126"/>
      <c r="R788" s="126"/>
      <c r="S788" s="126"/>
      <c r="T788" s="126"/>
      <c r="U788" s="126"/>
      <c r="V788" s="126"/>
    </row>
    <row r="789">
      <c r="A789" s="175"/>
      <c r="B789" s="174"/>
      <c r="C789" s="174"/>
      <c r="D789" s="174"/>
      <c r="E789" s="174"/>
      <c r="F789" s="175"/>
      <c r="G789" s="174"/>
      <c r="H789" s="174"/>
      <c r="I789" s="174"/>
      <c r="J789" s="174"/>
      <c r="K789" s="174"/>
      <c r="L789" s="139"/>
      <c r="M789" s="139"/>
      <c r="N789" s="139"/>
      <c r="O789" s="139"/>
      <c r="P789" s="139"/>
      <c r="Q789" s="139"/>
      <c r="R789" s="139"/>
      <c r="S789" s="139"/>
      <c r="T789" s="139"/>
      <c r="U789" s="139"/>
      <c r="V789" s="139"/>
    </row>
    <row r="790">
      <c r="A790" s="176"/>
      <c r="B790" s="173"/>
      <c r="C790" s="173"/>
      <c r="D790" s="173"/>
      <c r="E790" s="173"/>
      <c r="F790" s="176"/>
      <c r="G790" s="173"/>
      <c r="H790" s="173"/>
      <c r="I790" s="173"/>
      <c r="J790" s="173"/>
      <c r="K790" s="173"/>
      <c r="L790" s="126"/>
      <c r="M790" s="126"/>
      <c r="N790" s="126"/>
      <c r="O790" s="126"/>
      <c r="P790" s="126"/>
      <c r="Q790" s="126"/>
      <c r="R790" s="126"/>
      <c r="S790" s="126"/>
      <c r="T790" s="126"/>
      <c r="U790" s="126"/>
      <c r="V790" s="126"/>
    </row>
    <row r="791">
      <c r="A791" s="175"/>
      <c r="B791" s="174"/>
      <c r="C791" s="174"/>
      <c r="D791" s="174"/>
      <c r="E791" s="174"/>
      <c r="F791" s="175"/>
      <c r="G791" s="174"/>
      <c r="H791" s="174"/>
      <c r="I791" s="174"/>
      <c r="J791" s="174"/>
      <c r="K791" s="174"/>
      <c r="L791" s="139"/>
      <c r="M791" s="139"/>
      <c r="N791" s="139"/>
      <c r="O791" s="139"/>
      <c r="P791" s="139"/>
      <c r="Q791" s="139"/>
      <c r="R791" s="139"/>
      <c r="S791" s="139"/>
      <c r="T791" s="139"/>
      <c r="U791" s="139"/>
      <c r="V791" s="139"/>
    </row>
    <row r="792">
      <c r="A792" s="176"/>
      <c r="B792" s="173"/>
      <c r="C792" s="173"/>
      <c r="D792" s="173"/>
      <c r="E792" s="173"/>
      <c r="F792" s="176"/>
      <c r="G792" s="173"/>
      <c r="H792" s="173"/>
      <c r="I792" s="173"/>
      <c r="J792" s="173"/>
      <c r="K792" s="173"/>
      <c r="L792" s="126"/>
      <c r="M792" s="126"/>
      <c r="N792" s="126"/>
      <c r="O792" s="126"/>
      <c r="P792" s="126"/>
      <c r="Q792" s="126"/>
      <c r="R792" s="126"/>
      <c r="S792" s="126"/>
      <c r="T792" s="126"/>
      <c r="U792" s="126"/>
      <c r="V792" s="126"/>
    </row>
    <row r="793">
      <c r="A793" s="175"/>
      <c r="B793" s="174"/>
      <c r="C793" s="174"/>
      <c r="D793" s="174"/>
      <c r="E793" s="174"/>
      <c r="F793" s="175"/>
      <c r="G793" s="174"/>
      <c r="H793" s="174"/>
      <c r="I793" s="174"/>
      <c r="J793" s="174"/>
      <c r="K793" s="174"/>
      <c r="L793" s="139"/>
      <c r="M793" s="139"/>
      <c r="N793" s="139"/>
      <c r="O793" s="139"/>
      <c r="P793" s="139"/>
      <c r="Q793" s="139"/>
      <c r="R793" s="139"/>
      <c r="S793" s="139"/>
      <c r="T793" s="139"/>
      <c r="U793" s="139"/>
      <c r="V793" s="139"/>
    </row>
    <row r="794">
      <c r="A794" s="176"/>
      <c r="B794" s="173"/>
      <c r="C794" s="173"/>
      <c r="D794" s="173"/>
      <c r="E794" s="173"/>
      <c r="F794" s="176"/>
      <c r="G794" s="173"/>
      <c r="H794" s="173"/>
      <c r="I794" s="173"/>
      <c r="J794" s="173"/>
      <c r="K794" s="173"/>
      <c r="L794" s="126"/>
      <c r="M794" s="126"/>
      <c r="N794" s="126"/>
      <c r="O794" s="126"/>
      <c r="P794" s="126"/>
      <c r="Q794" s="126"/>
      <c r="R794" s="126"/>
      <c r="S794" s="126"/>
      <c r="T794" s="126"/>
      <c r="U794" s="126"/>
      <c r="V794" s="126"/>
    </row>
    <row r="795">
      <c r="A795" s="175"/>
      <c r="B795" s="174"/>
      <c r="C795" s="174"/>
      <c r="D795" s="174"/>
      <c r="E795" s="174"/>
      <c r="F795" s="175"/>
      <c r="G795" s="174"/>
      <c r="H795" s="174"/>
      <c r="I795" s="174"/>
      <c r="J795" s="174"/>
      <c r="K795" s="174"/>
      <c r="L795" s="139"/>
      <c r="M795" s="139"/>
      <c r="N795" s="139"/>
      <c r="O795" s="139"/>
      <c r="P795" s="139"/>
      <c r="Q795" s="139"/>
      <c r="R795" s="139"/>
      <c r="S795" s="139"/>
      <c r="T795" s="139"/>
      <c r="U795" s="139"/>
      <c r="V795" s="139"/>
    </row>
    <row r="796">
      <c r="A796" s="176"/>
      <c r="B796" s="173"/>
      <c r="C796" s="173"/>
      <c r="D796" s="173"/>
      <c r="E796" s="173"/>
      <c r="F796" s="176"/>
      <c r="G796" s="173"/>
      <c r="H796" s="173"/>
      <c r="I796" s="173"/>
      <c r="J796" s="173"/>
      <c r="K796" s="173"/>
      <c r="L796" s="126"/>
      <c r="M796" s="126"/>
      <c r="N796" s="126"/>
      <c r="O796" s="126"/>
      <c r="P796" s="126"/>
      <c r="Q796" s="126"/>
      <c r="R796" s="126"/>
      <c r="S796" s="126"/>
      <c r="T796" s="126"/>
      <c r="U796" s="126"/>
      <c r="V796" s="126"/>
    </row>
    <row r="797">
      <c r="A797" s="175"/>
      <c r="B797" s="174"/>
      <c r="C797" s="174"/>
      <c r="D797" s="174"/>
      <c r="E797" s="174"/>
      <c r="F797" s="175"/>
      <c r="G797" s="174"/>
      <c r="H797" s="174"/>
      <c r="I797" s="174"/>
      <c r="J797" s="174"/>
      <c r="K797" s="174"/>
      <c r="L797" s="139"/>
      <c r="M797" s="139"/>
      <c r="N797" s="139"/>
      <c r="O797" s="139"/>
      <c r="P797" s="139"/>
      <c r="Q797" s="139"/>
      <c r="R797" s="139"/>
      <c r="S797" s="139"/>
      <c r="T797" s="139"/>
      <c r="U797" s="139"/>
      <c r="V797" s="139"/>
    </row>
    <row r="798">
      <c r="A798" s="176"/>
      <c r="B798" s="173"/>
      <c r="C798" s="173"/>
      <c r="D798" s="173"/>
      <c r="E798" s="173"/>
      <c r="F798" s="176"/>
      <c r="G798" s="173"/>
      <c r="H798" s="173"/>
      <c r="I798" s="173"/>
      <c r="J798" s="173"/>
      <c r="K798" s="173"/>
      <c r="L798" s="126"/>
      <c r="M798" s="126"/>
      <c r="N798" s="126"/>
      <c r="O798" s="126"/>
      <c r="P798" s="126"/>
      <c r="Q798" s="126"/>
      <c r="R798" s="126"/>
      <c r="S798" s="126"/>
      <c r="T798" s="126"/>
      <c r="U798" s="126"/>
      <c r="V798" s="126"/>
    </row>
    <row r="799">
      <c r="A799" s="175"/>
      <c r="B799" s="174"/>
      <c r="C799" s="174"/>
      <c r="D799" s="174"/>
      <c r="E799" s="174"/>
      <c r="F799" s="175"/>
      <c r="G799" s="174"/>
      <c r="H799" s="174"/>
      <c r="I799" s="174"/>
      <c r="J799" s="174"/>
      <c r="K799" s="174"/>
      <c r="L799" s="139"/>
      <c r="M799" s="139"/>
      <c r="N799" s="139"/>
      <c r="O799" s="139"/>
      <c r="P799" s="139"/>
      <c r="Q799" s="139"/>
      <c r="R799" s="139"/>
      <c r="S799" s="139"/>
      <c r="T799" s="139"/>
      <c r="U799" s="139"/>
      <c r="V799" s="139"/>
    </row>
    <row r="800">
      <c r="A800" s="176"/>
      <c r="B800" s="173"/>
      <c r="C800" s="173"/>
      <c r="D800" s="173"/>
      <c r="E800" s="173"/>
      <c r="F800" s="176"/>
      <c r="G800" s="173"/>
      <c r="H800" s="173"/>
      <c r="I800" s="173"/>
      <c r="J800" s="173"/>
      <c r="K800" s="173"/>
      <c r="L800" s="126"/>
      <c r="M800" s="126"/>
      <c r="N800" s="126"/>
      <c r="O800" s="126"/>
      <c r="P800" s="126"/>
      <c r="Q800" s="126"/>
      <c r="R800" s="126"/>
      <c r="S800" s="126"/>
      <c r="T800" s="126"/>
      <c r="U800" s="126"/>
      <c r="V800" s="126"/>
    </row>
    <row r="801">
      <c r="A801" s="175"/>
      <c r="B801" s="174"/>
      <c r="C801" s="174"/>
      <c r="D801" s="174"/>
      <c r="E801" s="174"/>
      <c r="F801" s="175"/>
      <c r="G801" s="174"/>
      <c r="H801" s="174"/>
      <c r="I801" s="174"/>
      <c r="J801" s="174"/>
      <c r="K801" s="174"/>
      <c r="L801" s="139"/>
      <c r="M801" s="139"/>
      <c r="N801" s="139"/>
      <c r="O801" s="139"/>
      <c r="P801" s="139"/>
      <c r="Q801" s="139"/>
      <c r="R801" s="139"/>
      <c r="S801" s="139"/>
      <c r="T801" s="139"/>
      <c r="U801" s="139"/>
      <c r="V801" s="139"/>
    </row>
    <row r="802">
      <c r="A802" s="176"/>
      <c r="B802" s="173"/>
      <c r="C802" s="173"/>
      <c r="D802" s="173"/>
      <c r="E802" s="173"/>
      <c r="F802" s="176"/>
      <c r="G802" s="173"/>
      <c r="H802" s="173"/>
      <c r="I802" s="173"/>
      <c r="J802" s="173"/>
      <c r="K802" s="173"/>
      <c r="L802" s="126"/>
      <c r="M802" s="126"/>
      <c r="N802" s="126"/>
      <c r="O802" s="126"/>
      <c r="P802" s="126"/>
      <c r="Q802" s="126"/>
      <c r="R802" s="126"/>
      <c r="S802" s="126"/>
      <c r="T802" s="126"/>
      <c r="U802" s="126"/>
      <c r="V802" s="126"/>
    </row>
    <row r="803">
      <c r="A803" s="175"/>
      <c r="B803" s="174"/>
      <c r="C803" s="174"/>
      <c r="D803" s="174"/>
      <c r="E803" s="174"/>
      <c r="F803" s="175"/>
      <c r="G803" s="174"/>
      <c r="H803" s="174"/>
      <c r="I803" s="174"/>
      <c r="J803" s="174"/>
      <c r="K803" s="174"/>
      <c r="L803" s="139"/>
      <c r="M803" s="139"/>
      <c r="N803" s="139"/>
      <c r="O803" s="139"/>
      <c r="P803" s="139"/>
      <c r="Q803" s="139"/>
      <c r="R803" s="139"/>
      <c r="S803" s="139"/>
      <c r="T803" s="139"/>
      <c r="U803" s="139"/>
      <c r="V803" s="139"/>
    </row>
    <row r="804">
      <c r="A804" s="176"/>
      <c r="B804" s="173"/>
      <c r="C804" s="173"/>
      <c r="D804" s="173"/>
      <c r="E804" s="173"/>
      <c r="F804" s="176"/>
      <c r="G804" s="173"/>
      <c r="H804" s="173"/>
      <c r="I804" s="173"/>
      <c r="J804" s="173"/>
      <c r="K804" s="173"/>
      <c r="L804" s="126"/>
      <c r="M804" s="126"/>
      <c r="N804" s="126"/>
      <c r="O804" s="126"/>
      <c r="P804" s="126"/>
      <c r="Q804" s="126"/>
      <c r="R804" s="126"/>
      <c r="S804" s="126"/>
      <c r="T804" s="126"/>
      <c r="U804" s="126"/>
      <c r="V804" s="126"/>
    </row>
    <row r="805">
      <c r="A805" s="175"/>
      <c r="B805" s="174"/>
      <c r="C805" s="174"/>
      <c r="D805" s="174"/>
      <c r="E805" s="174"/>
      <c r="F805" s="175"/>
      <c r="G805" s="174"/>
      <c r="H805" s="174"/>
      <c r="I805" s="174"/>
      <c r="J805" s="174"/>
      <c r="K805" s="174"/>
      <c r="L805" s="139"/>
      <c r="M805" s="139"/>
      <c r="N805" s="139"/>
      <c r="O805" s="139"/>
      <c r="P805" s="139"/>
      <c r="Q805" s="139"/>
      <c r="R805" s="139"/>
      <c r="S805" s="139"/>
      <c r="T805" s="139"/>
      <c r="U805" s="139"/>
      <c r="V805" s="139"/>
    </row>
    <row r="806">
      <c r="A806" s="176"/>
      <c r="B806" s="173"/>
      <c r="C806" s="173"/>
      <c r="D806" s="173"/>
      <c r="E806" s="173"/>
      <c r="F806" s="176"/>
      <c r="G806" s="173"/>
      <c r="H806" s="173"/>
      <c r="I806" s="173"/>
      <c r="J806" s="173"/>
      <c r="K806" s="173"/>
      <c r="L806" s="126"/>
      <c r="M806" s="126"/>
      <c r="N806" s="126"/>
      <c r="O806" s="126"/>
      <c r="P806" s="126"/>
      <c r="Q806" s="126"/>
      <c r="R806" s="126"/>
      <c r="S806" s="126"/>
      <c r="T806" s="126"/>
      <c r="U806" s="126"/>
      <c r="V806" s="126"/>
    </row>
    <row r="807">
      <c r="A807" s="175"/>
      <c r="B807" s="174"/>
      <c r="C807" s="174"/>
      <c r="D807" s="174"/>
      <c r="E807" s="174"/>
      <c r="F807" s="175"/>
      <c r="G807" s="174"/>
      <c r="H807" s="174"/>
      <c r="I807" s="174"/>
      <c r="J807" s="174"/>
      <c r="K807" s="174"/>
      <c r="L807" s="139"/>
      <c r="M807" s="139"/>
      <c r="N807" s="139"/>
      <c r="O807" s="139"/>
      <c r="P807" s="139"/>
      <c r="Q807" s="139"/>
      <c r="R807" s="139"/>
      <c r="S807" s="139"/>
      <c r="T807" s="139"/>
      <c r="U807" s="139"/>
      <c r="V807" s="139"/>
    </row>
    <row r="808">
      <c r="A808" s="176"/>
      <c r="B808" s="173"/>
      <c r="C808" s="173"/>
      <c r="D808" s="173"/>
      <c r="E808" s="173"/>
      <c r="F808" s="176"/>
      <c r="G808" s="173"/>
      <c r="H808" s="173"/>
      <c r="I808" s="173"/>
      <c r="J808" s="173"/>
      <c r="K808" s="173"/>
      <c r="L808" s="126"/>
      <c r="M808" s="126"/>
      <c r="N808" s="126"/>
      <c r="O808" s="126"/>
      <c r="P808" s="126"/>
      <c r="Q808" s="126"/>
      <c r="R808" s="126"/>
      <c r="S808" s="126"/>
      <c r="T808" s="126"/>
      <c r="U808" s="126"/>
      <c r="V808" s="126"/>
    </row>
    <row r="809">
      <c r="A809" s="175"/>
      <c r="B809" s="174"/>
      <c r="C809" s="174"/>
      <c r="D809" s="174"/>
      <c r="E809" s="174"/>
      <c r="F809" s="175"/>
      <c r="G809" s="174"/>
      <c r="H809" s="174"/>
      <c r="I809" s="174"/>
      <c r="J809" s="174"/>
      <c r="K809" s="174"/>
      <c r="L809" s="139"/>
      <c r="M809" s="139"/>
      <c r="N809" s="139"/>
      <c r="O809" s="139"/>
      <c r="P809" s="139"/>
      <c r="Q809" s="139"/>
      <c r="R809" s="139"/>
      <c r="S809" s="139"/>
      <c r="T809" s="139"/>
      <c r="U809" s="139"/>
      <c r="V809" s="139"/>
    </row>
    <row r="810">
      <c r="A810" s="176"/>
      <c r="B810" s="173"/>
      <c r="C810" s="173"/>
      <c r="D810" s="173"/>
      <c r="E810" s="173"/>
      <c r="F810" s="176"/>
      <c r="G810" s="173"/>
      <c r="H810" s="173"/>
      <c r="I810" s="173"/>
      <c r="J810" s="173"/>
      <c r="K810" s="173"/>
      <c r="L810" s="126"/>
      <c r="M810" s="126"/>
      <c r="N810" s="126"/>
      <c r="O810" s="126"/>
      <c r="P810" s="126"/>
      <c r="Q810" s="126"/>
      <c r="R810" s="126"/>
      <c r="S810" s="126"/>
      <c r="T810" s="126"/>
      <c r="U810" s="126"/>
      <c r="V810" s="126"/>
    </row>
    <row r="811">
      <c r="A811" s="175"/>
      <c r="B811" s="174"/>
      <c r="C811" s="174"/>
      <c r="D811" s="174"/>
      <c r="E811" s="174"/>
      <c r="F811" s="175"/>
      <c r="G811" s="174"/>
      <c r="H811" s="174"/>
      <c r="I811" s="174"/>
      <c r="J811" s="174"/>
      <c r="K811" s="174"/>
      <c r="L811" s="139"/>
      <c r="M811" s="139"/>
      <c r="N811" s="139"/>
      <c r="O811" s="139"/>
      <c r="P811" s="139"/>
      <c r="Q811" s="139"/>
      <c r="R811" s="139"/>
      <c r="S811" s="139"/>
      <c r="T811" s="139"/>
      <c r="U811" s="139"/>
      <c r="V811" s="139"/>
    </row>
    <row r="812">
      <c r="A812" s="176"/>
      <c r="B812" s="173"/>
      <c r="C812" s="173"/>
      <c r="D812" s="173"/>
      <c r="E812" s="173"/>
      <c r="F812" s="176"/>
      <c r="G812" s="173"/>
      <c r="H812" s="173"/>
      <c r="I812" s="173"/>
      <c r="J812" s="173"/>
      <c r="K812" s="173"/>
      <c r="L812" s="126"/>
      <c r="M812" s="126"/>
      <c r="N812" s="126"/>
      <c r="O812" s="126"/>
      <c r="P812" s="126"/>
      <c r="Q812" s="126"/>
      <c r="R812" s="126"/>
      <c r="S812" s="126"/>
      <c r="T812" s="126"/>
      <c r="U812" s="126"/>
      <c r="V812" s="126"/>
    </row>
    <row r="813">
      <c r="A813" s="175"/>
      <c r="B813" s="174"/>
      <c r="C813" s="174"/>
      <c r="D813" s="174"/>
      <c r="E813" s="174"/>
      <c r="F813" s="175"/>
      <c r="G813" s="174"/>
      <c r="H813" s="174"/>
      <c r="I813" s="174"/>
      <c r="J813" s="174"/>
      <c r="K813" s="174"/>
      <c r="L813" s="139"/>
      <c r="M813" s="139"/>
      <c r="N813" s="139"/>
      <c r="O813" s="139"/>
      <c r="P813" s="139"/>
      <c r="Q813" s="139"/>
      <c r="R813" s="139"/>
      <c r="S813" s="139"/>
      <c r="T813" s="139"/>
      <c r="U813" s="139"/>
      <c r="V813" s="139"/>
    </row>
    <row r="814">
      <c r="A814" s="176"/>
      <c r="B814" s="173"/>
      <c r="C814" s="173"/>
      <c r="D814" s="173"/>
      <c r="E814" s="173"/>
      <c r="F814" s="176"/>
      <c r="G814" s="173"/>
      <c r="H814" s="173"/>
      <c r="I814" s="173"/>
      <c r="J814" s="173"/>
      <c r="K814" s="173"/>
      <c r="L814" s="126"/>
      <c r="M814" s="126"/>
      <c r="N814" s="126"/>
      <c r="O814" s="126"/>
      <c r="P814" s="126"/>
      <c r="Q814" s="126"/>
      <c r="R814" s="126"/>
      <c r="S814" s="126"/>
      <c r="T814" s="126"/>
      <c r="U814" s="126"/>
      <c r="V814" s="126"/>
    </row>
    <row r="815">
      <c r="A815" s="175"/>
      <c r="B815" s="174"/>
      <c r="C815" s="174"/>
      <c r="D815" s="174"/>
      <c r="E815" s="174"/>
      <c r="F815" s="175"/>
      <c r="G815" s="174"/>
      <c r="H815" s="174"/>
      <c r="I815" s="174"/>
      <c r="J815" s="174"/>
      <c r="K815" s="174"/>
      <c r="L815" s="139"/>
      <c r="M815" s="139"/>
      <c r="N815" s="139"/>
      <c r="O815" s="139"/>
      <c r="P815" s="139"/>
      <c r="Q815" s="139"/>
      <c r="R815" s="139"/>
      <c r="S815" s="139"/>
      <c r="T815" s="139"/>
      <c r="U815" s="139"/>
      <c r="V815" s="139"/>
    </row>
    <row r="816">
      <c r="A816" s="176"/>
      <c r="B816" s="173"/>
      <c r="C816" s="173"/>
      <c r="D816" s="173"/>
      <c r="E816" s="173"/>
      <c r="F816" s="176"/>
      <c r="G816" s="173"/>
      <c r="H816" s="173"/>
      <c r="I816" s="173"/>
      <c r="J816" s="173"/>
      <c r="K816" s="173"/>
      <c r="L816" s="126"/>
      <c r="M816" s="126"/>
      <c r="N816" s="126"/>
      <c r="O816" s="126"/>
      <c r="P816" s="126"/>
      <c r="Q816" s="126"/>
      <c r="R816" s="126"/>
      <c r="S816" s="126"/>
      <c r="T816" s="126"/>
      <c r="U816" s="126"/>
      <c r="V816" s="126"/>
    </row>
    <row r="817">
      <c r="A817" s="175"/>
      <c r="B817" s="174"/>
      <c r="C817" s="174"/>
      <c r="D817" s="174"/>
      <c r="E817" s="174"/>
      <c r="F817" s="175"/>
      <c r="G817" s="174"/>
      <c r="H817" s="174"/>
      <c r="I817" s="174"/>
      <c r="J817" s="174"/>
      <c r="K817" s="174"/>
      <c r="L817" s="139"/>
      <c r="M817" s="139"/>
      <c r="N817" s="139"/>
      <c r="O817" s="139"/>
      <c r="P817" s="139"/>
      <c r="Q817" s="139"/>
      <c r="R817" s="139"/>
      <c r="S817" s="139"/>
      <c r="T817" s="139"/>
      <c r="U817" s="139"/>
      <c r="V817" s="139"/>
    </row>
    <row r="818">
      <c r="A818" s="176"/>
      <c r="B818" s="173"/>
      <c r="C818" s="173"/>
      <c r="D818" s="173"/>
      <c r="E818" s="173"/>
      <c r="F818" s="176"/>
      <c r="G818" s="173"/>
      <c r="H818" s="173"/>
      <c r="I818" s="173"/>
      <c r="J818" s="173"/>
      <c r="K818" s="173"/>
      <c r="L818" s="126"/>
      <c r="M818" s="126"/>
      <c r="N818" s="126"/>
      <c r="O818" s="126"/>
      <c r="P818" s="126"/>
      <c r="Q818" s="126"/>
      <c r="R818" s="126"/>
      <c r="S818" s="126"/>
      <c r="T818" s="126"/>
      <c r="U818" s="126"/>
      <c r="V818" s="126"/>
    </row>
    <row r="819">
      <c r="A819" s="175"/>
      <c r="B819" s="174"/>
      <c r="C819" s="174"/>
      <c r="D819" s="174"/>
      <c r="E819" s="174"/>
      <c r="F819" s="175"/>
      <c r="G819" s="174"/>
      <c r="H819" s="174"/>
      <c r="I819" s="174"/>
      <c r="J819" s="174"/>
      <c r="K819" s="174"/>
      <c r="L819" s="139"/>
      <c r="M819" s="139"/>
      <c r="N819" s="139"/>
      <c r="O819" s="139"/>
      <c r="P819" s="139"/>
      <c r="Q819" s="139"/>
      <c r="R819" s="139"/>
      <c r="S819" s="139"/>
      <c r="T819" s="139"/>
      <c r="U819" s="139"/>
      <c r="V819" s="139"/>
    </row>
    <row r="820">
      <c r="A820" s="176"/>
      <c r="B820" s="173"/>
      <c r="C820" s="173"/>
      <c r="D820" s="173"/>
      <c r="E820" s="173"/>
      <c r="F820" s="176"/>
      <c r="G820" s="173"/>
      <c r="H820" s="173"/>
      <c r="I820" s="173"/>
      <c r="J820" s="173"/>
      <c r="K820" s="173"/>
      <c r="L820" s="126"/>
      <c r="M820" s="126"/>
      <c r="N820" s="126"/>
      <c r="O820" s="126"/>
      <c r="P820" s="126"/>
      <c r="Q820" s="126"/>
      <c r="R820" s="126"/>
      <c r="S820" s="126"/>
      <c r="T820" s="126"/>
      <c r="U820" s="126"/>
      <c r="V820" s="126"/>
    </row>
    <row r="821">
      <c r="A821" s="175"/>
      <c r="B821" s="174"/>
      <c r="C821" s="174"/>
      <c r="D821" s="174"/>
      <c r="E821" s="174"/>
      <c r="F821" s="175"/>
      <c r="G821" s="174"/>
      <c r="H821" s="174"/>
      <c r="I821" s="174"/>
      <c r="J821" s="174"/>
      <c r="K821" s="174"/>
      <c r="L821" s="139"/>
      <c r="M821" s="139"/>
      <c r="N821" s="139"/>
      <c r="O821" s="139"/>
      <c r="P821" s="139"/>
      <c r="Q821" s="139"/>
      <c r="R821" s="139"/>
      <c r="S821" s="139"/>
      <c r="T821" s="139"/>
      <c r="U821" s="139"/>
      <c r="V821" s="139"/>
    </row>
    <row r="822">
      <c r="A822" s="176"/>
      <c r="B822" s="173"/>
      <c r="C822" s="173"/>
      <c r="D822" s="173"/>
      <c r="E822" s="173"/>
      <c r="F822" s="176"/>
      <c r="G822" s="173"/>
      <c r="H822" s="173"/>
      <c r="I822" s="173"/>
      <c r="J822" s="173"/>
      <c r="K822" s="173"/>
      <c r="L822" s="126"/>
      <c r="M822" s="126"/>
      <c r="N822" s="126"/>
      <c r="O822" s="126"/>
      <c r="P822" s="126"/>
      <c r="Q822" s="126"/>
      <c r="R822" s="126"/>
      <c r="S822" s="126"/>
      <c r="T822" s="126"/>
      <c r="U822" s="126"/>
      <c r="V822" s="126"/>
    </row>
    <row r="823">
      <c r="A823" s="175"/>
      <c r="B823" s="174"/>
      <c r="C823" s="174"/>
      <c r="D823" s="174"/>
      <c r="E823" s="174"/>
      <c r="F823" s="175"/>
      <c r="G823" s="174"/>
      <c r="H823" s="174"/>
      <c r="I823" s="174"/>
      <c r="J823" s="174"/>
      <c r="K823" s="174"/>
      <c r="L823" s="139"/>
      <c r="M823" s="139"/>
      <c r="N823" s="139"/>
      <c r="O823" s="139"/>
      <c r="P823" s="139"/>
      <c r="Q823" s="139"/>
      <c r="R823" s="139"/>
      <c r="S823" s="139"/>
      <c r="T823" s="139"/>
      <c r="U823" s="139"/>
      <c r="V823" s="139"/>
    </row>
    <row r="824">
      <c r="A824" s="176"/>
      <c r="B824" s="173"/>
      <c r="C824" s="173"/>
      <c r="D824" s="173"/>
      <c r="E824" s="173"/>
      <c r="F824" s="176"/>
      <c r="G824" s="173"/>
      <c r="H824" s="173"/>
      <c r="I824" s="173"/>
      <c r="J824" s="173"/>
      <c r="K824" s="173"/>
      <c r="L824" s="126"/>
      <c r="M824" s="126"/>
      <c r="N824" s="126"/>
      <c r="O824" s="126"/>
      <c r="P824" s="126"/>
      <c r="Q824" s="126"/>
      <c r="R824" s="126"/>
      <c r="S824" s="126"/>
      <c r="T824" s="126"/>
      <c r="U824" s="126"/>
      <c r="V824" s="126"/>
    </row>
    <row r="825">
      <c r="A825" s="175"/>
      <c r="B825" s="174"/>
      <c r="C825" s="174"/>
      <c r="D825" s="174"/>
      <c r="E825" s="174"/>
      <c r="F825" s="175"/>
      <c r="G825" s="174"/>
      <c r="H825" s="174"/>
      <c r="I825" s="174"/>
      <c r="J825" s="174"/>
      <c r="K825" s="174"/>
      <c r="L825" s="139"/>
      <c r="M825" s="139"/>
      <c r="N825" s="139"/>
      <c r="O825" s="139"/>
      <c r="P825" s="139"/>
      <c r="Q825" s="139"/>
      <c r="R825" s="139"/>
      <c r="S825" s="139"/>
      <c r="T825" s="139"/>
      <c r="U825" s="139"/>
      <c r="V825" s="139"/>
    </row>
    <row r="826">
      <c r="A826" s="176"/>
      <c r="B826" s="173"/>
      <c r="C826" s="173"/>
      <c r="D826" s="173"/>
      <c r="E826" s="173"/>
      <c r="F826" s="176"/>
      <c r="G826" s="173"/>
      <c r="H826" s="173"/>
      <c r="I826" s="173"/>
      <c r="J826" s="173"/>
      <c r="K826" s="173"/>
      <c r="L826" s="126"/>
      <c r="M826" s="126"/>
      <c r="N826" s="126"/>
      <c r="O826" s="126"/>
      <c r="P826" s="126"/>
      <c r="Q826" s="126"/>
      <c r="R826" s="126"/>
      <c r="S826" s="126"/>
      <c r="T826" s="126"/>
      <c r="U826" s="126"/>
      <c r="V826" s="126"/>
    </row>
    <row r="827">
      <c r="A827" s="175"/>
      <c r="B827" s="174"/>
      <c r="C827" s="174"/>
      <c r="D827" s="174"/>
      <c r="E827" s="174"/>
      <c r="F827" s="175"/>
      <c r="G827" s="174"/>
      <c r="H827" s="174"/>
      <c r="I827" s="174"/>
      <c r="J827" s="174"/>
      <c r="K827" s="174"/>
      <c r="L827" s="139"/>
      <c r="M827" s="139"/>
      <c r="N827" s="139"/>
      <c r="O827" s="139"/>
      <c r="P827" s="139"/>
      <c r="Q827" s="139"/>
      <c r="R827" s="139"/>
      <c r="S827" s="139"/>
      <c r="T827" s="139"/>
      <c r="U827" s="139"/>
      <c r="V827" s="139"/>
    </row>
    <row r="828">
      <c r="A828" s="176"/>
      <c r="B828" s="173"/>
      <c r="C828" s="173"/>
      <c r="D828" s="173"/>
      <c r="E828" s="173"/>
      <c r="F828" s="176"/>
      <c r="G828" s="173"/>
      <c r="H828" s="173"/>
      <c r="I828" s="173"/>
      <c r="J828" s="173"/>
      <c r="K828" s="173"/>
      <c r="L828" s="126"/>
      <c r="M828" s="126"/>
      <c r="N828" s="126"/>
      <c r="O828" s="126"/>
      <c r="P828" s="126"/>
      <c r="Q828" s="126"/>
      <c r="R828" s="126"/>
      <c r="S828" s="126"/>
      <c r="T828" s="126"/>
      <c r="U828" s="126"/>
      <c r="V828" s="126"/>
    </row>
    <row r="829">
      <c r="A829" s="175"/>
      <c r="B829" s="174"/>
      <c r="C829" s="174"/>
      <c r="D829" s="174"/>
      <c r="E829" s="174"/>
      <c r="F829" s="175"/>
      <c r="G829" s="174"/>
      <c r="H829" s="174"/>
      <c r="I829" s="174"/>
      <c r="J829" s="174"/>
      <c r="K829" s="174"/>
      <c r="L829" s="139"/>
      <c r="M829" s="139"/>
      <c r="N829" s="139"/>
      <c r="O829" s="139"/>
      <c r="P829" s="139"/>
      <c r="Q829" s="139"/>
      <c r="R829" s="139"/>
      <c r="S829" s="139"/>
      <c r="T829" s="139"/>
      <c r="U829" s="139"/>
      <c r="V829" s="139"/>
    </row>
    <row r="830">
      <c r="A830" s="176"/>
      <c r="B830" s="173"/>
      <c r="C830" s="173"/>
      <c r="D830" s="173"/>
      <c r="E830" s="173"/>
      <c r="F830" s="176"/>
      <c r="G830" s="173"/>
      <c r="H830" s="173"/>
      <c r="I830" s="173"/>
      <c r="J830" s="173"/>
      <c r="K830" s="173"/>
      <c r="L830" s="126"/>
      <c r="M830" s="126"/>
      <c r="N830" s="126"/>
      <c r="O830" s="126"/>
      <c r="P830" s="126"/>
      <c r="Q830" s="126"/>
      <c r="R830" s="126"/>
      <c r="S830" s="126"/>
      <c r="T830" s="126"/>
      <c r="U830" s="126"/>
      <c r="V830" s="126"/>
    </row>
    <row r="831">
      <c r="A831" s="175"/>
      <c r="B831" s="174"/>
      <c r="C831" s="174"/>
      <c r="D831" s="174"/>
      <c r="E831" s="174"/>
      <c r="F831" s="175"/>
      <c r="G831" s="174"/>
      <c r="H831" s="174"/>
      <c r="I831" s="174"/>
      <c r="J831" s="174"/>
      <c r="K831" s="174"/>
      <c r="L831" s="139"/>
      <c r="M831" s="139"/>
      <c r="N831" s="139"/>
      <c r="O831" s="139"/>
      <c r="P831" s="139"/>
      <c r="Q831" s="139"/>
      <c r="R831" s="139"/>
      <c r="S831" s="139"/>
      <c r="T831" s="139"/>
      <c r="U831" s="139"/>
      <c r="V831" s="139"/>
    </row>
    <row r="832">
      <c r="A832" s="176"/>
      <c r="B832" s="173"/>
      <c r="C832" s="173"/>
      <c r="D832" s="173"/>
      <c r="E832" s="173"/>
      <c r="F832" s="176"/>
      <c r="G832" s="173"/>
      <c r="H832" s="173"/>
      <c r="I832" s="173"/>
      <c r="J832" s="173"/>
      <c r="K832" s="173"/>
      <c r="L832" s="126"/>
      <c r="M832" s="126"/>
      <c r="N832" s="126"/>
      <c r="O832" s="126"/>
      <c r="P832" s="126"/>
      <c r="Q832" s="126"/>
      <c r="R832" s="126"/>
      <c r="S832" s="126"/>
      <c r="T832" s="126"/>
      <c r="U832" s="126"/>
      <c r="V832" s="126"/>
    </row>
    <row r="833">
      <c r="A833" s="175"/>
      <c r="B833" s="174"/>
      <c r="C833" s="174"/>
      <c r="D833" s="174"/>
      <c r="E833" s="174"/>
      <c r="F833" s="175"/>
      <c r="G833" s="174"/>
      <c r="H833" s="174"/>
      <c r="I833" s="174"/>
      <c r="J833" s="174"/>
      <c r="K833" s="174"/>
      <c r="L833" s="139"/>
      <c r="M833" s="139"/>
      <c r="N833" s="139"/>
      <c r="O833" s="139"/>
      <c r="P833" s="139"/>
      <c r="Q833" s="139"/>
      <c r="R833" s="139"/>
      <c r="S833" s="139"/>
      <c r="T833" s="139"/>
      <c r="U833" s="139"/>
      <c r="V833" s="139"/>
    </row>
    <row r="834">
      <c r="A834" s="176"/>
      <c r="B834" s="173"/>
      <c r="C834" s="173"/>
      <c r="D834" s="173"/>
      <c r="E834" s="173"/>
      <c r="F834" s="176"/>
      <c r="G834" s="173"/>
      <c r="H834" s="173"/>
      <c r="I834" s="173"/>
      <c r="J834" s="173"/>
      <c r="K834" s="173"/>
      <c r="L834" s="126"/>
      <c r="M834" s="126"/>
      <c r="N834" s="126"/>
      <c r="O834" s="126"/>
      <c r="P834" s="126"/>
      <c r="Q834" s="126"/>
      <c r="R834" s="126"/>
      <c r="S834" s="126"/>
      <c r="T834" s="126"/>
      <c r="U834" s="126"/>
      <c r="V834" s="126"/>
    </row>
    <row r="835">
      <c r="A835" s="175"/>
      <c r="B835" s="174"/>
      <c r="C835" s="174"/>
      <c r="D835" s="174"/>
      <c r="E835" s="174"/>
      <c r="F835" s="175"/>
      <c r="G835" s="174"/>
      <c r="H835" s="174"/>
      <c r="I835" s="174"/>
      <c r="J835" s="174"/>
      <c r="K835" s="174"/>
      <c r="L835" s="139"/>
      <c r="M835" s="139"/>
      <c r="N835" s="139"/>
      <c r="O835" s="139"/>
      <c r="P835" s="139"/>
      <c r="Q835" s="139"/>
      <c r="R835" s="139"/>
      <c r="S835" s="139"/>
      <c r="T835" s="139"/>
      <c r="U835" s="139"/>
      <c r="V835" s="139"/>
    </row>
    <row r="836">
      <c r="A836" s="176"/>
      <c r="B836" s="173"/>
      <c r="C836" s="173"/>
      <c r="D836" s="173"/>
      <c r="E836" s="173"/>
      <c r="F836" s="176"/>
      <c r="G836" s="173"/>
      <c r="H836" s="173"/>
      <c r="I836" s="173"/>
      <c r="J836" s="173"/>
      <c r="K836" s="173"/>
      <c r="L836" s="126"/>
      <c r="M836" s="126"/>
      <c r="N836" s="126"/>
      <c r="O836" s="126"/>
      <c r="P836" s="126"/>
      <c r="Q836" s="126"/>
      <c r="R836" s="126"/>
      <c r="S836" s="126"/>
      <c r="T836" s="126"/>
      <c r="U836" s="126"/>
      <c r="V836" s="126"/>
    </row>
    <row r="837">
      <c r="A837" s="175"/>
      <c r="B837" s="174"/>
      <c r="C837" s="174"/>
      <c r="D837" s="174"/>
      <c r="E837" s="174"/>
      <c r="F837" s="175"/>
      <c r="G837" s="174"/>
      <c r="H837" s="174"/>
      <c r="I837" s="174"/>
      <c r="J837" s="174"/>
      <c r="K837" s="174"/>
      <c r="L837" s="139"/>
      <c r="M837" s="139"/>
      <c r="N837" s="139"/>
      <c r="O837" s="139"/>
      <c r="P837" s="139"/>
      <c r="Q837" s="139"/>
      <c r="R837" s="139"/>
      <c r="S837" s="139"/>
      <c r="T837" s="139"/>
      <c r="U837" s="139"/>
      <c r="V837" s="139"/>
    </row>
    <row r="838">
      <c r="A838" s="176"/>
      <c r="B838" s="173"/>
      <c r="C838" s="173"/>
      <c r="D838" s="173"/>
      <c r="E838" s="173"/>
      <c r="F838" s="176"/>
      <c r="G838" s="173"/>
      <c r="H838" s="173"/>
      <c r="I838" s="173"/>
      <c r="J838" s="173"/>
      <c r="K838" s="173"/>
      <c r="L838" s="126"/>
      <c r="M838" s="126"/>
      <c r="N838" s="126"/>
      <c r="O838" s="126"/>
      <c r="P838" s="126"/>
      <c r="Q838" s="126"/>
      <c r="R838" s="126"/>
      <c r="S838" s="126"/>
      <c r="T838" s="126"/>
      <c r="U838" s="126"/>
      <c r="V838" s="126"/>
    </row>
    <row r="839">
      <c r="A839" s="175"/>
      <c r="B839" s="174"/>
      <c r="C839" s="174"/>
      <c r="D839" s="174"/>
      <c r="E839" s="174"/>
      <c r="F839" s="175"/>
      <c r="G839" s="174"/>
      <c r="H839" s="174"/>
      <c r="I839" s="174"/>
      <c r="J839" s="174"/>
      <c r="K839" s="174"/>
      <c r="L839" s="139"/>
      <c r="M839" s="139"/>
      <c r="N839" s="139"/>
      <c r="O839" s="139"/>
      <c r="P839" s="139"/>
      <c r="Q839" s="139"/>
      <c r="R839" s="139"/>
      <c r="S839" s="139"/>
      <c r="T839" s="139"/>
      <c r="U839" s="139"/>
      <c r="V839" s="139"/>
    </row>
    <row r="840">
      <c r="A840" s="176"/>
      <c r="B840" s="173"/>
      <c r="C840" s="173"/>
      <c r="D840" s="173"/>
      <c r="E840" s="173"/>
      <c r="F840" s="176"/>
      <c r="G840" s="173"/>
      <c r="H840" s="173"/>
      <c r="I840" s="173"/>
      <c r="J840" s="173"/>
      <c r="K840" s="173"/>
      <c r="L840" s="126"/>
      <c r="M840" s="126"/>
      <c r="N840" s="126"/>
      <c r="O840" s="126"/>
      <c r="P840" s="126"/>
      <c r="Q840" s="126"/>
      <c r="R840" s="126"/>
      <c r="S840" s="126"/>
      <c r="T840" s="126"/>
      <c r="U840" s="126"/>
      <c r="V840" s="126"/>
    </row>
    <row r="841">
      <c r="A841" s="175"/>
      <c r="B841" s="174"/>
      <c r="C841" s="174"/>
      <c r="D841" s="174"/>
      <c r="E841" s="174"/>
      <c r="F841" s="175"/>
      <c r="G841" s="174"/>
      <c r="H841" s="174"/>
      <c r="I841" s="174"/>
      <c r="J841" s="174"/>
      <c r="K841" s="174"/>
      <c r="L841" s="139"/>
      <c r="M841" s="139"/>
      <c r="N841" s="139"/>
      <c r="O841" s="139"/>
      <c r="P841" s="139"/>
      <c r="Q841" s="139"/>
      <c r="R841" s="139"/>
      <c r="S841" s="139"/>
      <c r="T841" s="139"/>
      <c r="U841" s="139"/>
      <c r="V841" s="139"/>
    </row>
    <row r="842">
      <c r="A842" s="176"/>
      <c r="B842" s="173"/>
      <c r="C842" s="173"/>
      <c r="D842" s="173"/>
      <c r="E842" s="173"/>
      <c r="F842" s="176"/>
      <c r="G842" s="173"/>
      <c r="H842" s="173"/>
      <c r="I842" s="173"/>
      <c r="J842" s="173"/>
      <c r="K842" s="173"/>
      <c r="L842" s="126"/>
      <c r="M842" s="126"/>
      <c r="N842" s="126"/>
      <c r="O842" s="126"/>
      <c r="P842" s="126"/>
      <c r="Q842" s="126"/>
      <c r="R842" s="126"/>
      <c r="S842" s="126"/>
      <c r="T842" s="126"/>
      <c r="U842" s="126"/>
      <c r="V842" s="126"/>
    </row>
    <row r="843">
      <c r="A843" s="175"/>
      <c r="B843" s="174"/>
      <c r="C843" s="174"/>
      <c r="D843" s="174"/>
      <c r="E843" s="174"/>
      <c r="F843" s="175"/>
      <c r="G843" s="174"/>
      <c r="H843" s="174"/>
      <c r="I843" s="174"/>
      <c r="J843" s="174"/>
      <c r="K843" s="174"/>
      <c r="L843" s="139"/>
      <c r="M843" s="139"/>
      <c r="N843" s="139"/>
      <c r="O843" s="139"/>
      <c r="P843" s="139"/>
      <c r="Q843" s="139"/>
      <c r="R843" s="139"/>
      <c r="S843" s="139"/>
      <c r="T843" s="139"/>
      <c r="U843" s="139"/>
      <c r="V843" s="139"/>
    </row>
    <row r="844">
      <c r="A844" s="176"/>
      <c r="B844" s="173"/>
      <c r="C844" s="173"/>
      <c r="D844" s="173"/>
      <c r="E844" s="173"/>
      <c r="F844" s="176"/>
      <c r="G844" s="173"/>
      <c r="H844" s="173"/>
      <c r="I844" s="173"/>
      <c r="J844" s="173"/>
      <c r="K844" s="173"/>
      <c r="L844" s="126"/>
      <c r="M844" s="126"/>
      <c r="N844" s="126"/>
      <c r="O844" s="126"/>
      <c r="P844" s="126"/>
      <c r="Q844" s="126"/>
      <c r="R844" s="126"/>
      <c r="S844" s="126"/>
      <c r="T844" s="126"/>
      <c r="U844" s="126"/>
      <c r="V844" s="126"/>
    </row>
    <row r="845">
      <c r="A845" s="175"/>
      <c r="B845" s="174"/>
      <c r="C845" s="174"/>
      <c r="D845" s="174"/>
      <c r="E845" s="174"/>
      <c r="F845" s="175"/>
      <c r="G845" s="174"/>
      <c r="H845" s="174"/>
      <c r="I845" s="174"/>
      <c r="J845" s="174"/>
      <c r="K845" s="174"/>
      <c r="L845" s="139"/>
      <c r="M845" s="139"/>
      <c r="N845" s="139"/>
      <c r="O845" s="139"/>
      <c r="P845" s="139"/>
      <c r="Q845" s="139"/>
      <c r="R845" s="139"/>
      <c r="S845" s="139"/>
      <c r="T845" s="139"/>
      <c r="U845" s="139"/>
      <c r="V845" s="139"/>
    </row>
    <row r="846">
      <c r="A846" s="176"/>
      <c r="B846" s="173"/>
      <c r="C846" s="173"/>
      <c r="D846" s="173"/>
      <c r="E846" s="173"/>
      <c r="F846" s="176"/>
      <c r="G846" s="173"/>
      <c r="H846" s="173"/>
      <c r="I846" s="173"/>
      <c r="J846" s="173"/>
      <c r="K846" s="173"/>
      <c r="L846" s="126"/>
      <c r="M846" s="126"/>
      <c r="N846" s="126"/>
      <c r="O846" s="126"/>
      <c r="P846" s="126"/>
      <c r="Q846" s="126"/>
      <c r="R846" s="126"/>
      <c r="S846" s="126"/>
      <c r="T846" s="126"/>
      <c r="U846" s="126"/>
      <c r="V846" s="126"/>
    </row>
    <row r="847">
      <c r="A847" s="175"/>
      <c r="B847" s="174"/>
      <c r="C847" s="174"/>
      <c r="D847" s="174"/>
      <c r="E847" s="174"/>
      <c r="F847" s="175"/>
      <c r="G847" s="174"/>
      <c r="H847" s="174"/>
      <c r="I847" s="174"/>
      <c r="J847" s="174"/>
      <c r="K847" s="174"/>
      <c r="L847" s="139"/>
      <c r="M847" s="139"/>
      <c r="N847" s="139"/>
      <c r="O847" s="139"/>
      <c r="P847" s="139"/>
      <c r="Q847" s="139"/>
      <c r="R847" s="139"/>
      <c r="S847" s="139"/>
      <c r="T847" s="139"/>
      <c r="U847" s="139"/>
      <c r="V847" s="139"/>
    </row>
    <row r="848">
      <c r="A848" s="176"/>
      <c r="B848" s="173"/>
      <c r="C848" s="173"/>
      <c r="D848" s="173"/>
      <c r="E848" s="173"/>
      <c r="F848" s="176"/>
      <c r="G848" s="173"/>
      <c r="H848" s="173"/>
      <c r="I848" s="173"/>
      <c r="J848" s="173"/>
      <c r="K848" s="173"/>
      <c r="L848" s="126"/>
      <c r="M848" s="126"/>
      <c r="N848" s="126"/>
      <c r="O848" s="126"/>
      <c r="P848" s="126"/>
      <c r="Q848" s="126"/>
      <c r="R848" s="126"/>
      <c r="S848" s="126"/>
      <c r="T848" s="126"/>
      <c r="U848" s="126"/>
      <c r="V848" s="126"/>
    </row>
    <row r="849">
      <c r="A849" s="175"/>
      <c r="B849" s="174"/>
      <c r="C849" s="174"/>
      <c r="D849" s="174"/>
      <c r="E849" s="174"/>
      <c r="F849" s="175"/>
      <c r="G849" s="174"/>
      <c r="H849" s="174"/>
      <c r="I849" s="174"/>
      <c r="J849" s="174"/>
      <c r="K849" s="174"/>
      <c r="L849" s="139"/>
      <c r="M849" s="139"/>
      <c r="N849" s="139"/>
      <c r="O849" s="139"/>
      <c r="P849" s="139"/>
      <c r="Q849" s="139"/>
      <c r="R849" s="139"/>
      <c r="S849" s="139"/>
      <c r="T849" s="139"/>
      <c r="U849" s="139"/>
      <c r="V849" s="139"/>
    </row>
    <row r="850">
      <c r="A850" s="176"/>
      <c r="B850" s="173"/>
      <c r="C850" s="173"/>
      <c r="D850" s="173"/>
      <c r="E850" s="173"/>
      <c r="F850" s="176"/>
      <c r="G850" s="173"/>
      <c r="H850" s="173"/>
      <c r="I850" s="173"/>
      <c r="J850" s="173"/>
      <c r="K850" s="173"/>
      <c r="L850" s="126"/>
      <c r="M850" s="126"/>
      <c r="N850" s="126"/>
      <c r="O850" s="126"/>
      <c r="P850" s="126"/>
      <c r="Q850" s="126"/>
      <c r="R850" s="126"/>
      <c r="S850" s="126"/>
      <c r="T850" s="126"/>
      <c r="U850" s="126"/>
      <c r="V850" s="126"/>
    </row>
    <row r="851">
      <c r="A851" s="175"/>
      <c r="B851" s="174"/>
      <c r="C851" s="174"/>
      <c r="D851" s="174"/>
      <c r="E851" s="174"/>
      <c r="F851" s="175"/>
      <c r="G851" s="174"/>
      <c r="H851" s="174"/>
      <c r="I851" s="174"/>
      <c r="J851" s="174"/>
      <c r="K851" s="174"/>
      <c r="L851" s="139"/>
      <c r="M851" s="139"/>
      <c r="N851" s="139"/>
      <c r="O851" s="139"/>
      <c r="P851" s="139"/>
      <c r="Q851" s="139"/>
      <c r="R851" s="139"/>
      <c r="S851" s="139"/>
      <c r="T851" s="139"/>
      <c r="U851" s="139"/>
      <c r="V851" s="139"/>
    </row>
    <row r="852">
      <c r="A852" s="176"/>
      <c r="B852" s="173"/>
      <c r="C852" s="173"/>
      <c r="D852" s="173"/>
      <c r="E852" s="173"/>
      <c r="F852" s="176"/>
      <c r="G852" s="173"/>
      <c r="H852" s="173"/>
      <c r="I852" s="173"/>
      <c r="J852" s="173"/>
      <c r="K852" s="173"/>
      <c r="L852" s="126"/>
      <c r="M852" s="126"/>
      <c r="N852" s="126"/>
      <c r="O852" s="126"/>
      <c r="P852" s="126"/>
      <c r="Q852" s="126"/>
      <c r="R852" s="126"/>
      <c r="S852" s="126"/>
      <c r="T852" s="126"/>
      <c r="U852" s="126"/>
      <c r="V852" s="126"/>
    </row>
    <row r="853">
      <c r="A853" s="175"/>
      <c r="B853" s="174"/>
      <c r="C853" s="174"/>
      <c r="D853" s="174"/>
      <c r="E853" s="174"/>
      <c r="F853" s="175"/>
      <c r="G853" s="174"/>
      <c r="H853" s="174"/>
      <c r="I853" s="174"/>
      <c r="J853" s="174"/>
      <c r="K853" s="174"/>
      <c r="L853" s="139"/>
      <c r="M853" s="139"/>
      <c r="N853" s="139"/>
      <c r="O853" s="139"/>
      <c r="P853" s="139"/>
      <c r="Q853" s="139"/>
      <c r="R853" s="139"/>
      <c r="S853" s="139"/>
      <c r="T853" s="139"/>
      <c r="U853" s="139"/>
      <c r="V853" s="139"/>
    </row>
    <row r="854">
      <c r="A854" s="176"/>
      <c r="B854" s="173"/>
      <c r="C854" s="173"/>
      <c r="D854" s="173"/>
      <c r="E854" s="173"/>
      <c r="F854" s="176"/>
      <c r="G854" s="173"/>
      <c r="H854" s="173"/>
      <c r="I854" s="173"/>
      <c r="J854" s="173"/>
      <c r="K854" s="173"/>
      <c r="L854" s="126"/>
      <c r="M854" s="126"/>
      <c r="N854" s="126"/>
      <c r="O854" s="126"/>
      <c r="P854" s="126"/>
      <c r="Q854" s="126"/>
      <c r="R854" s="126"/>
      <c r="S854" s="126"/>
      <c r="T854" s="126"/>
      <c r="U854" s="126"/>
      <c r="V854" s="126"/>
    </row>
    <row r="855">
      <c r="A855" s="175"/>
      <c r="B855" s="174"/>
      <c r="C855" s="174"/>
      <c r="D855" s="174"/>
      <c r="E855" s="174"/>
      <c r="F855" s="175"/>
      <c r="G855" s="174"/>
      <c r="H855" s="174"/>
      <c r="I855" s="174"/>
      <c r="J855" s="174"/>
      <c r="K855" s="174"/>
      <c r="L855" s="139"/>
      <c r="M855" s="139"/>
      <c r="N855" s="139"/>
      <c r="O855" s="139"/>
      <c r="P855" s="139"/>
      <c r="Q855" s="139"/>
      <c r="R855" s="139"/>
      <c r="S855" s="139"/>
      <c r="T855" s="139"/>
      <c r="U855" s="139"/>
      <c r="V855" s="139"/>
    </row>
    <row r="856">
      <c r="A856" s="176"/>
      <c r="B856" s="173"/>
      <c r="C856" s="173"/>
      <c r="D856" s="173"/>
      <c r="E856" s="173"/>
      <c r="F856" s="176"/>
      <c r="G856" s="173"/>
      <c r="H856" s="173"/>
      <c r="I856" s="173"/>
      <c r="J856" s="173"/>
      <c r="K856" s="173"/>
      <c r="L856" s="126"/>
      <c r="M856" s="126"/>
      <c r="N856" s="126"/>
      <c r="O856" s="126"/>
      <c r="P856" s="126"/>
      <c r="Q856" s="126"/>
      <c r="R856" s="126"/>
      <c r="S856" s="126"/>
      <c r="T856" s="126"/>
      <c r="U856" s="126"/>
      <c r="V856" s="126"/>
    </row>
    <row r="857">
      <c r="A857" s="175"/>
      <c r="B857" s="174"/>
      <c r="C857" s="174"/>
      <c r="D857" s="174"/>
      <c r="E857" s="174"/>
      <c r="F857" s="175"/>
      <c r="G857" s="174"/>
      <c r="H857" s="174"/>
      <c r="I857" s="174"/>
      <c r="J857" s="174"/>
      <c r="K857" s="174"/>
      <c r="L857" s="139"/>
      <c r="M857" s="139"/>
      <c r="N857" s="139"/>
      <c r="O857" s="139"/>
      <c r="P857" s="139"/>
      <c r="Q857" s="139"/>
      <c r="R857" s="139"/>
      <c r="S857" s="139"/>
      <c r="T857" s="139"/>
      <c r="U857" s="139"/>
      <c r="V857" s="139"/>
    </row>
    <row r="858">
      <c r="A858" s="176"/>
      <c r="B858" s="173"/>
      <c r="C858" s="173"/>
      <c r="D858" s="173"/>
      <c r="E858" s="173"/>
      <c r="F858" s="176"/>
      <c r="G858" s="173"/>
      <c r="H858" s="173"/>
      <c r="I858" s="173"/>
      <c r="J858" s="173"/>
      <c r="K858" s="173"/>
      <c r="L858" s="126"/>
      <c r="M858" s="126"/>
      <c r="N858" s="126"/>
      <c r="O858" s="126"/>
      <c r="P858" s="126"/>
      <c r="Q858" s="126"/>
      <c r="R858" s="126"/>
      <c r="S858" s="126"/>
      <c r="T858" s="126"/>
      <c r="U858" s="126"/>
      <c r="V858" s="126"/>
    </row>
    <row r="859">
      <c r="A859" s="175"/>
      <c r="B859" s="174"/>
      <c r="C859" s="174"/>
      <c r="D859" s="174"/>
      <c r="E859" s="174"/>
      <c r="F859" s="175"/>
      <c r="G859" s="174"/>
      <c r="H859" s="174"/>
      <c r="I859" s="174"/>
      <c r="J859" s="174"/>
      <c r="K859" s="174"/>
      <c r="L859" s="139"/>
      <c r="M859" s="139"/>
      <c r="N859" s="139"/>
      <c r="O859" s="139"/>
      <c r="P859" s="139"/>
      <c r="Q859" s="139"/>
      <c r="R859" s="139"/>
      <c r="S859" s="139"/>
      <c r="T859" s="139"/>
      <c r="U859" s="139"/>
      <c r="V859" s="139"/>
    </row>
    <row r="860">
      <c r="A860" s="176"/>
      <c r="B860" s="173"/>
      <c r="C860" s="173"/>
      <c r="D860" s="173"/>
      <c r="E860" s="173"/>
      <c r="F860" s="176"/>
      <c r="G860" s="173"/>
      <c r="H860" s="173"/>
      <c r="I860" s="173"/>
      <c r="J860" s="173"/>
      <c r="K860" s="173"/>
      <c r="L860" s="126"/>
      <c r="M860" s="126"/>
      <c r="N860" s="126"/>
      <c r="O860" s="126"/>
      <c r="P860" s="126"/>
      <c r="Q860" s="126"/>
      <c r="R860" s="126"/>
      <c r="S860" s="126"/>
      <c r="T860" s="126"/>
      <c r="U860" s="126"/>
      <c r="V860" s="126"/>
    </row>
    <row r="861">
      <c r="A861" s="175"/>
      <c r="B861" s="174"/>
      <c r="C861" s="174"/>
      <c r="D861" s="174"/>
      <c r="E861" s="174"/>
      <c r="F861" s="175"/>
      <c r="G861" s="174"/>
      <c r="H861" s="174"/>
      <c r="I861" s="174"/>
      <c r="J861" s="174"/>
      <c r="K861" s="174"/>
      <c r="L861" s="139"/>
      <c r="M861" s="139"/>
      <c r="N861" s="139"/>
      <c r="O861" s="139"/>
      <c r="P861" s="139"/>
      <c r="Q861" s="139"/>
      <c r="R861" s="139"/>
      <c r="S861" s="139"/>
      <c r="T861" s="139"/>
      <c r="U861" s="139"/>
      <c r="V861" s="139"/>
    </row>
    <row r="862">
      <c r="A862" s="176"/>
      <c r="B862" s="173"/>
      <c r="C862" s="173"/>
      <c r="D862" s="173"/>
      <c r="E862" s="173"/>
      <c r="F862" s="176"/>
      <c r="G862" s="173"/>
      <c r="H862" s="173"/>
      <c r="I862" s="173"/>
      <c r="J862" s="173"/>
      <c r="K862" s="173"/>
      <c r="L862" s="126"/>
      <c r="M862" s="126"/>
      <c r="N862" s="126"/>
      <c r="O862" s="126"/>
      <c r="P862" s="126"/>
      <c r="Q862" s="126"/>
      <c r="R862" s="126"/>
      <c r="S862" s="126"/>
      <c r="T862" s="126"/>
      <c r="U862" s="126"/>
      <c r="V862" s="126"/>
    </row>
    <row r="863">
      <c r="A863" s="175"/>
      <c r="B863" s="174"/>
      <c r="C863" s="174"/>
      <c r="D863" s="174"/>
      <c r="E863" s="174"/>
      <c r="F863" s="175"/>
      <c r="G863" s="174"/>
      <c r="H863" s="174"/>
      <c r="I863" s="174"/>
      <c r="J863" s="174"/>
      <c r="K863" s="174"/>
      <c r="L863" s="139"/>
      <c r="M863" s="139"/>
      <c r="N863" s="139"/>
      <c r="O863" s="139"/>
      <c r="P863" s="139"/>
      <c r="Q863" s="139"/>
      <c r="R863" s="139"/>
      <c r="S863" s="139"/>
      <c r="T863" s="139"/>
      <c r="U863" s="139"/>
      <c r="V863" s="139"/>
    </row>
    <row r="864">
      <c r="A864" s="176"/>
      <c r="B864" s="173"/>
      <c r="C864" s="173"/>
      <c r="D864" s="173"/>
      <c r="E864" s="173"/>
      <c r="F864" s="176"/>
      <c r="G864" s="173"/>
      <c r="H864" s="173"/>
      <c r="I864" s="173"/>
      <c r="J864" s="173"/>
      <c r="K864" s="173"/>
      <c r="L864" s="126"/>
      <c r="M864" s="126"/>
      <c r="N864" s="126"/>
      <c r="O864" s="126"/>
      <c r="P864" s="126"/>
      <c r="Q864" s="126"/>
      <c r="R864" s="126"/>
      <c r="S864" s="126"/>
      <c r="T864" s="126"/>
      <c r="U864" s="126"/>
      <c r="V864" s="126"/>
    </row>
    <row r="865">
      <c r="A865" s="175"/>
      <c r="B865" s="174"/>
      <c r="C865" s="174"/>
      <c r="D865" s="174"/>
      <c r="E865" s="174"/>
      <c r="F865" s="175"/>
      <c r="G865" s="174"/>
      <c r="H865" s="174"/>
      <c r="I865" s="174"/>
      <c r="J865" s="174"/>
      <c r="K865" s="174"/>
      <c r="L865" s="139"/>
      <c r="M865" s="139"/>
      <c r="N865" s="139"/>
      <c r="O865" s="139"/>
      <c r="P865" s="139"/>
      <c r="Q865" s="139"/>
      <c r="R865" s="139"/>
      <c r="S865" s="139"/>
      <c r="T865" s="139"/>
      <c r="U865" s="139"/>
      <c r="V865" s="139"/>
    </row>
    <row r="866">
      <c r="A866" s="176"/>
      <c r="B866" s="173"/>
      <c r="C866" s="173"/>
      <c r="D866" s="173"/>
      <c r="E866" s="173"/>
      <c r="F866" s="176"/>
      <c r="G866" s="173"/>
      <c r="H866" s="173"/>
      <c r="I866" s="173"/>
      <c r="J866" s="173"/>
      <c r="K866" s="173"/>
      <c r="L866" s="126"/>
      <c r="M866" s="126"/>
      <c r="N866" s="126"/>
      <c r="O866" s="126"/>
      <c r="P866" s="126"/>
      <c r="Q866" s="126"/>
      <c r="R866" s="126"/>
      <c r="S866" s="126"/>
      <c r="T866" s="126"/>
      <c r="U866" s="126"/>
      <c r="V866" s="126"/>
    </row>
    <row r="867">
      <c r="A867" s="175"/>
      <c r="B867" s="174"/>
      <c r="C867" s="174"/>
      <c r="D867" s="174"/>
      <c r="E867" s="174"/>
      <c r="F867" s="175"/>
      <c r="G867" s="174"/>
      <c r="H867" s="174"/>
      <c r="I867" s="174"/>
      <c r="J867" s="174"/>
      <c r="K867" s="174"/>
      <c r="L867" s="139"/>
      <c r="M867" s="139"/>
      <c r="N867" s="139"/>
      <c r="O867" s="139"/>
      <c r="P867" s="139"/>
      <c r="Q867" s="139"/>
      <c r="R867" s="139"/>
      <c r="S867" s="139"/>
      <c r="T867" s="139"/>
      <c r="U867" s="139"/>
      <c r="V867" s="139"/>
    </row>
    <row r="868">
      <c r="A868" s="176"/>
      <c r="B868" s="173"/>
      <c r="C868" s="173"/>
      <c r="D868" s="173"/>
      <c r="E868" s="173"/>
      <c r="F868" s="176"/>
      <c r="G868" s="173"/>
      <c r="H868" s="173"/>
      <c r="I868" s="173"/>
      <c r="J868" s="173"/>
      <c r="K868" s="173"/>
      <c r="L868" s="126"/>
      <c r="M868" s="126"/>
      <c r="N868" s="126"/>
      <c r="O868" s="126"/>
      <c r="P868" s="126"/>
      <c r="Q868" s="126"/>
      <c r="R868" s="126"/>
      <c r="S868" s="126"/>
      <c r="T868" s="126"/>
      <c r="U868" s="126"/>
      <c r="V868" s="126"/>
    </row>
    <row r="869">
      <c r="A869" s="175"/>
      <c r="B869" s="174"/>
      <c r="C869" s="174"/>
      <c r="D869" s="174"/>
      <c r="E869" s="174"/>
      <c r="F869" s="175"/>
      <c r="G869" s="174"/>
      <c r="H869" s="174"/>
      <c r="I869" s="174"/>
      <c r="J869" s="174"/>
      <c r="K869" s="174"/>
      <c r="L869" s="139"/>
      <c r="M869" s="139"/>
      <c r="N869" s="139"/>
      <c r="O869" s="139"/>
      <c r="P869" s="139"/>
      <c r="Q869" s="139"/>
      <c r="R869" s="139"/>
      <c r="S869" s="139"/>
      <c r="T869" s="139"/>
      <c r="U869" s="139"/>
      <c r="V869" s="139"/>
    </row>
    <row r="870">
      <c r="A870" s="176"/>
      <c r="B870" s="173"/>
      <c r="C870" s="173"/>
      <c r="D870" s="173"/>
      <c r="E870" s="173"/>
      <c r="F870" s="176"/>
      <c r="G870" s="173"/>
      <c r="H870" s="173"/>
      <c r="I870" s="173"/>
      <c r="J870" s="173"/>
      <c r="K870" s="173"/>
      <c r="L870" s="126"/>
      <c r="M870" s="126"/>
      <c r="N870" s="126"/>
      <c r="O870" s="126"/>
      <c r="P870" s="126"/>
      <c r="Q870" s="126"/>
      <c r="R870" s="126"/>
      <c r="S870" s="126"/>
      <c r="T870" s="126"/>
      <c r="U870" s="126"/>
      <c r="V870" s="126"/>
    </row>
    <row r="871">
      <c r="A871" s="175"/>
      <c r="B871" s="174"/>
      <c r="C871" s="174"/>
      <c r="D871" s="174"/>
      <c r="E871" s="174"/>
      <c r="F871" s="175"/>
      <c r="G871" s="174"/>
      <c r="H871" s="174"/>
      <c r="I871" s="174"/>
      <c r="J871" s="174"/>
      <c r="K871" s="174"/>
      <c r="L871" s="139"/>
      <c r="M871" s="139"/>
      <c r="N871" s="139"/>
      <c r="O871" s="139"/>
      <c r="P871" s="139"/>
      <c r="Q871" s="139"/>
      <c r="R871" s="139"/>
      <c r="S871" s="139"/>
      <c r="T871" s="139"/>
      <c r="U871" s="139"/>
      <c r="V871" s="139"/>
    </row>
    <row r="872">
      <c r="A872" s="176"/>
      <c r="B872" s="173"/>
      <c r="C872" s="173"/>
      <c r="D872" s="173"/>
      <c r="E872" s="173"/>
      <c r="F872" s="176"/>
      <c r="G872" s="173"/>
      <c r="H872" s="173"/>
      <c r="I872" s="173"/>
      <c r="J872" s="173"/>
      <c r="K872" s="173"/>
      <c r="L872" s="126"/>
      <c r="M872" s="126"/>
      <c r="N872" s="126"/>
      <c r="O872" s="126"/>
      <c r="P872" s="126"/>
      <c r="Q872" s="126"/>
      <c r="R872" s="126"/>
      <c r="S872" s="126"/>
      <c r="T872" s="126"/>
      <c r="U872" s="126"/>
      <c r="V872" s="126"/>
    </row>
    <row r="873">
      <c r="A873" s="175"/>
      <c r="B873" s="174"/>
      <c r="C873" s="174"/>
      <c r="D873" s="174"/>
      <c r="E873" s="174"/>
      <c r="F873" s="175"/>
      <c r="G873" s="174"/>
      <c r="H873" s="174"/>
      <c r="I873" s="174"/>
      <c r="J873" s="174"/>
      <c r="K873" s="174"/>
      <c r="L873" s="139"/>
      <c r="M873" s="139"/>
      <c r="N873" s="139"/>
      <c r="O873" s="139"/>
      <c r="P873" s="139"/>
      <c r="Q873" s="139"/>
      <c r="R873" s="139"/>
      <c r="S873" s="139"/>
      <c r="T873" s="139"/>
      <c r="U873" s="139"/>
      <c r="V873" s="139"/>
    </row>
    <row r="874">
      <c r="A874" s="176"/>
      <c r="B874" s="173"/>
      <c r="C874" s="173"/>
      <c r="D874" s="173"/>
      <c r="E874" s="173"/>
      <c r="F874" s="176"/>
      <c r="G874" s="173"/>
      <c r="H874" s="173"/>
      <c r="I874" s="173"/>
      <c r="J874" s="173"/>
      <c r="K874" s="173"/>
      <c r="L874" s="126"/>
      <c r="M874" s="126"/>
      <c r="N874" s="126"/>
      <c r="O874" s="126"/>
      <c r="P874" s="126"/>
      <c r="Q874" s="126"/>
      <c r="R874" s="126"/>
      <c r="S874" s="126"/>
      <c r="T874" s="126"/>
      <c r="U874" s="126"/>
      <c r="V874" s="126"/>
    </row>
    <row r="875">
      <c r="A875" s="175"/>
      <c r="B875" s="174"/>
      <c r="C875" s="174"/>
      <c r="D875" s="174"/>
      <c r="E875" s="174"/>
      <c r="F875" s="175"/>
      <c r="G875" s="174"/>
      <c r="H875" s="174"/>
      <c r="I875" s="174"/>
      <c r="J875" s="174"/>
      <c r="K875" s="174"/>
      <c r="L875" s="139"/>
      <c r="M875" s="139"/>
      <c r="N875" s="139"/>
      <c r="O875" s="139"/>
      <c r="P875" s="139"/>
      <c r="Q875" s="139"/>
      <c r="R875" s="139"/>
      <c r="S875" s="139"/>
      <c r="T875" s="139"/>
      <c r="U875" s="139"/>
      <c r="V875" s="139"/>
    </row>
    <row r="876">
      <c r="A876" s="176"/>
      <c r="B876" s="173"/>
      <c r="C876" s="173"/>
      <c r="D876" s="173"/>
      <c r="E876" s="173"/>
      <c r="F876" s="176"/>
      <c r="G876" s="173"/>
      <c r="H876" s="173"/>
      <c r="I876" s="173"/>
      <c r="J876" s="173"/>
      <c r="K876" s="173"/>
      <c r="L876" s="126"/>
      <c r="M876" s="126"/>
      <c r="N876" s="126"/>
      <c r="O876" s="126"/>
      <c r="P876" s="126"/>
      <c r="Q876" s="126"/>
      <c r="R876" s="126"/>
      <c r="S876" s="126"/>
      <c r="T876" s="126"/>
      <c r="U876" s="126"/>
      <c r="V876" s="126"/>
    </row>
    <row r="877">
      <c r="A877" s="175"/>
      <c r="B877" s="174"/>
      <c r="C877" s="174"/>
      <c r="D877" s="174"/>
      <c r="E877" s="174"/>
      <c r="F877" s="175"/>
      <c r="G877" s="174"/>
      <c r="H877" s="174"/>
      <c r="I877" s="174"/>
      <c r="J877" s="174"/>
      <c r="K877" s="174"/>
      <c r="L877" s="139"/>
      <c r="M877" s="139"/>
      <c r="N877" s="139"/>
      <c r="O877" s="139"/>
      <c r="P877" s="139"/>
      <c r="Q877" s="139"/>
      <c r="R877" s="139"/>
      <c r="S877" s="139"/>
      <c r="T877" s="139"/>
      <c r="U877" s="139"/>
      <c r="V877" s="139"/>
    </row>
    <row r="878">
      <c r="A878" s="176"/>
      <c r="B878" s="173"/>
      <c r="C878" s="173"/>
      <c r="D878" s="173"/>
      <c r="E878" s="173"/>
      <c r="F878" s="176"/>
      <c r="G878" s="173"/>
      <c r="H878" s="173"/>
      <c r="I878" s="173"/>
      <c r="J878" s="173"/>
      <c r="K878" s="173"/>
      <c r="L878" s="126"/>
      <c r="M878" s="126"/>
      <c r="N878" s="126"/>
      <c r="O878" s="126"/>
      <c r="P878" s="126"/>
      <c r="Q878" s="126"/>
      <c r="R878" s="126"/>
      <c r="S878" s="126"/>
      <c r="T878" s="126"/>
      <c r="U878" s="126"/>
      <c r="V878" s="126"/>
    </row>
    <row r="879">
      <c r="A879" s="175"/>
      <c r="B879" s="174"/>
      <c r="C879" s="174"/>
      <c r="D879" s="174"/>
      <c r="E879" s="174"/>
      <c r="F879" s="175"/>
      <c r="G879" s="174"/>
      <c r="H879" s="174"/>
      <c r="I879" s="174"/>
      <c r="J879" s="174"/>
      <c r="K879" s="174"/>
      <c r="L879" s="139"/>
      <c r="M879" s="139"/>
      <c r="N879" s="139"/>
      <c r="O879" s="139"/>
      <c r="P879" s="139"/>
      <c r="Q879" s="139"/>
      <c r="R879" s="139"/>
      <c r="S879" s="139"/>
      <c r="T879" s="139"/>
      <c r="U879" s="139"/>
      <c r="V879" s="139"/>
    </row>
    <row r="880">
      <c r="A880" s="176"/>
      <c r="B880" s="173"/>
      <c r="C880" s="173"/>
      <c r="D880" s="173"/>
      <c r="E880" s="173"/>
      <c r="F880" s="176"/>
      <c r="G880" s="173"/>
      <c r="H880" s="173"/>
      <c r="I880" s="173"/>
      <c r="J880" s="173"/>
      <c r="K880" s="173"/>
      <c r="L880" s="126"/>
      <c r="M880" s="126"/>
      <c r="N880" s="126"/>
      <c r="O880" s="126"/>
      <c r="P880" s="126"/>
      <c r="Q880" s="126"/>
      <c r="R880" s="126"/>
      <c r="S880" s="126"/>
      <c r="T880" s="126"/>
      <c r="U880" s="126"/>
      <c r="V880" s="126"/>
    </row>
    <row r="881">
      <c r="A881" s="175"/>
      <c r="B881" s="174"/>
      <c r="C881" s="174"/>
      <c r="D881" s="174"/>
      <c r="E881" s="174"/>
      <c r="F881" s="175"/>
      <c r="G881" s="174"/>
      <c r="H881" s="174"/>
      <c r="I881" s="174"/>
      <c r="J881" s="174"/>
      <c r="K881" s="174"/>
      <c r="L881" s="139"/>
      <c r="M881" s="139"/>
      <c r="N881" s="139"/>
      <c r="O881" s="139"/>
      <c r="P881" s="139"/>
      <c r="Q881" s="139"/>
      <c r="R881" s="139"/>
      <c r="S881" s="139"/>
      <c r="T881" s="139"/>
      <c r="U881" s="139"/>
      <c r="V881" s="139"/>
    </row>
    <row r="882">
      <c r="A882" s="176"/>
      <c r="B882" s="173"/>
      <c r="C882" s="173"/>
      <c r="D882" s="173"/>
      <c r="E882" s="173"/>
      <c r="F882" s="176"/>
      <c r="G882" s="173"/>
      <c r="H882" s="173"/>
      <c r="I882" s="173"/>
      <c r="J882" s="173"/>
      <c r="K882" s="173"/>
      <c r="L882" s="126"/>
      <c r="M882" s="126"/>
      <c r="N882" s="126"/>
      <c r="O882" s="126"/>
      <c r="P882" s="126"/>
      <c r="Q882" s="126"/>
      <c r="R882" s="126"/>
      <c r="S882" s="126"/>
      <c r="T882" s="126"/>
      <c r="U882" s="126"/>
      <c r="V882" s="126"/>
    </row>
    <row r="883">
      <c r="A883" s="175"/>
      <c r="B883" s="174"/>
      <c r="C883" s="174"/>
      <c r="D883" s="174"/>
      <c r="E883" s="174"/>
      <c r="F883" s="175"/>
      <c r="G883" s="174"/>
      <c r="H883" s="174"/>
      <c r="I883" s="174"/>
      <c r="J883" s="174"/>
      <c r="K883" s="174"/>
      <c r="L883" s="139"/>
      <c r="M883" s="139"/>
      <c r="N883" s="139"/>
      <c r="O883" s="139"/>
      <c r="P883" s="139"/>
      <c r="Q883" s="139"/>
      <c r="R883" s="139"/>
      <c r="S883" s="139"/>
      <c r="T883" s="139"/>
      <c r="U883" s="139"/>
      <c r="V883" s="139"/>
    </row>
    <row r="884">
      <c r="A884" s="176"/>
      <c r="B884" s="173"/>
      <c r="C884" s="173"/>
      <c r="D884" s="173"/>
      <c r="E884" s="173"/>
      <c r="F884" s="176"/>
      <c r="G884" s="173"/>
      <c r="H884" s="173"/>
      <c r="I884" s="173"/>
      <c r="J884" s="173"/>
      <c r="K884" s="173"/>
      <c r="L884" s="126"/>
      <c r="M884" s="126"/>
      <c r="N884" s="126"/>
      <c r="O884" s="126"/>
      <c r="P884" s="126"/>
      <c r="Q884" s="126"/>
      <c r="R884" s="126"/>
      <c r="S884" s="126"/>
      <c r="T884" s="126"/>
      <c r="U884" s="126"/>
      <c r="V884" s="126"/>
    </row>
    <row r="885">
      <c r="A885" s="175"/>
      <c r="B885" s="174"/>
      <c r="C885" s="174"/>
      <c r="D885" s="174"/>
      <c r="E885" s="174"/>
      <c r="F885" s="175"/>
      <c r="G885" s="174"/>
      <c r="H885" s="174"/>
      <c r="I885" s="174"/>
      <c r="J885" s="174"/>
      <c r="K885" s="174"/>
      <c r="L885" s="139"/>
      <c r="M885" s="139"/>
      <c r="N885" s="139"/>
      <c r="O885" s="139"/>
      <c r="P885" s="139"/>
      <c r="Q885" s="139"/>
      <c r="R885" s="139"/>
      <c r="S885" s="139"/>
      <c r="T885" s="139"/>
      <c r="U885" s="139"/>
      <c r="V885" s="139"/>
    </row>
    <row r="886">
      <c r="A886" s="176"/>
      <c r="B886" s="173"/>
      <c r="C886" s="173"/>
      <c r="D886" s="173"/>
      <c r="E886" s="173"/>
      <c r="F886" s="176"/>
      <c r="G886" s="173"/>
      <c r="H886" s="173"/>
      <c r="I886" s="173"/>
      <c r="J886" s="173"/>
      <c r="K886" s="173"/>
      <c r="L886" s="126"/>
      <c r="M886" s="126"/>
      <c r="N886" s="126"/>
      <c r="O886" s="126"/>
      <c r="P886" s="126"/>
      <c r="Q886" s="126"/>
      <c r="R886" s="126"/>
      <c r="S886" s="126"/>
      <c r="T886" s="126"/>
      <c r="U886" s="126"/>
      <c r="V886" s="126"/>
    </row>
    <row r="887">
      <c r="A887" s="175"/>
      <c r="B887" s="174"/>
      <c r="C887" s="174"/>
      <c r="D887" s="174"/>
      <c r="E887" s="174"/>
      <c r="F887" s="175"/>
      <c r="G887" s="174"/>
      <c r="H887" s="174"/>
      <c r="I887" s="174"/>
      <c r="J887" s="174"/>
      <c r="K887" s="174"/>
      <c r="L887" s="139"/>
      <c r="M887" s="139"/>
      <c r="N887" s="139"/>
      <c r="O887" s="139"/>
      <c r="P887" s="139"/>
      <c r="Q887" s="139"/>
      <c r="R887" s="139"/>
      <c r="S887" s="139"/>
      <c r="T887" s="139"/>
      <c r="U887" s="139"/>
      <c r="V887" s="139"/>
    </row>
    <row r="888">
      <c r="A888" s="176"/>
      <c r="B888" s="173"/>
      <c r="C888" s="173"/>
      <c r="D888" s="173"/>
      <c r="E888" s="173"/>
      <c r="F888" s="176"/>
      <c r="G888" s="173"/>
      <c r="H888" s="173"/>
      <c r="I888" s="173"/>
      <c r="J888" s="173"/>
      <c r="K888" s="173"/>
      <c r="L888" s="126"/>
      <c r="M888" s="126"/>
      <c r="N888" s="126"/>
      <c r="O888" s="126"/>
      <c r="P888" s="126"/>
      <c r="Q888" s="126"/>
      <c r="R888" s="126"/>
      <c r="S888" s="126"/>
      <c r="T888" s="126"/>
      <c r="U888" s="126"/>
      <c r="V888" s="126"/>
    </row>
    <row r="889">
      <c r="A889" s="175"/>
      <c r="B889" s="174"/>
      <c r="C889" s="174"/>
      <c r="D889" s="174"/>
      <c r="E889" s="174"/>
      <c r="F889" s="175"/>
      <c r="G889" s="174"/>
      <c r="H889" s="174"/>
      <c r="I889" s="174"/>
      <c r="J889" s="174"/>
      <c r="K889" s="174"/>
      <c r="L889" s="139"/>
      <c r="M889" s="139"/>
      <c r="N889" s="139"/>
      <c r="O889" s="139"/>
      <c r="P889" s="139"/>
      <c r="Q889" s="139"/>
      <c r="R889" s="139"/>
      <c r="S889" s="139"/>
      <c r="T889" s="139"/>
      <c r="U889" s="139"/>
      <c r="V889" s="139"/>
    </row>
    <row r="890">
      <c r="A890" s="176"/>
      <c r="B890" s="173"/>
      <c r="C890" s="173"/>
      <c r="D890" s="173"/>
      <c r="E890" s="173"/>
      <c r="F890" s="176"/>
      <c r="G890" s="173"/>
      <c r="H890" s="173"/>
      <c r="I890" s="173"/>
      <c r="J890" s="173"/>
      <c r="K890" s="173"/>
      <c r="L890" s="126"/>
      <c r="M890" s="126"/>
      <c r="N890" s="126"/>
      <c r="O890" s="126"/>
      <c r="P890" s="126"/>
      <c r="Q890" s="126"/>
      <c r="R890" s="126"/>
      <c r="S890" s="126"/>
      <c r="T890" s="126"/>
      <c r="U890" s="126"/>
      <c r="V890" s="126"/>
    </row>
    <row r="891">
      <c r="A891" s="175"/>
      <c r="B891" s="174"/>
      <c r="C891" s="174"/>
      <c r="D891" s="174"/>
      <c r="E891" s="174"/>
      <c r="F891" s="175"/>
      <c r="G891" s="174"/>
      <c r="H891" s="174"/>
      <c r="I891" s="174"/>
      <c r="J891" s="174"/>
      <c r="K891" s="174"/>
      <c r="L891" s="139"/>
      <c r="M891" s="139"/>
      <c r="N891" s="139"/>
      <c r="O891" s="139"/>
      <c r="P891" s="139"/>
      <c r="Q891" s="139"/>
      <c r="R891" s="139"/>
      <c r="S891" s="139"/>
      <c r="T891" s="139"/>
      <c r="U891" s="139"/>
      <c r="V891" s="139"/>
    </row>
    <row r="892">
      <c r="A892" s="176"/>
      <c r="B892" s="173"/>
      <c r="C892" s="173"/>
      <c r="D892" s="173"/>
      <c r="E892" s="173"/>
      <c r="F892" s="176"/>
      <c r="G892" s="173"/>
      <c r="H892" s="173"/>
      <c r="I892" s="173"/>
      <c r="J892" s="173"/>
      <c r="K892" s="173"/>
      <c r="L892" s="126"/>
      <c r="M892" s="126"/>
      <c r="N892" s="126"/>
      <c r="O892" s="126"/>
      <c r="P892" s="126"/>
      <c r="Q892" s="126"/>
      <c r="R892" s="126"/>
      <c r="S892" s="126"/>
      <c r="T892" s="126"/>
      <c r="U892" s="126"/>
      <c r="V892" s="126"/>
    </row>
    <row r="893">
      <c r="A893" s="175"/>
      <c r="B893" s="174"/>
      <c r="C893" s="174"/>
      <c r="D893" s="174"/>
      <c r="E893" s="174"/>
      <c r="F893" s="175"/>
      <c r="G893" s="174"/>
      <c r="H893" s="174"/>
      <c r="I893" s="174"/>
      <c r="J893" s="174"/>
      <c r="K893" s="174"/>
      <c r="L893" s="139"/>
      <c r="M893" s="139"/>
      <c r="N893" s="139"/>
      <c r="O893" s="139"/>
      <c r="P893" s="139"/>
      <c r="Q893" s="139"/>
      <c r="R893" s="139"/>
      <c r="S893" s="139"/>
      <c r="T893" s="139"/>
      <c r="U893" s="139"/>
      <c r="V893" s="139"/>
    </row>
    <row r="894">
      <c r="A894" s="176"/>
      <c r="B894" s="173"/>
      <c r="C894" s="173"/>
      <c r="D894" s="173"/>
      <c r="E894" s="173"/>
      <c r="F894" s="176"/>
      <c r="G894" s="173"/>
      <c r="H894" s="173"/>
      <c r="I894" s="173"/>
      <c r="J894" s="173"/>
      <c r="K894" s="173"/>
      <c r="L894" s="126"/>
      <c r="M894" s="126"/>
      <c r="N894" s="126"/>
      <c r="O894" s="126"/>
      <c r="P894" s="126"/>
      <c r="Q894" s="126"/>
      <c r="R894" s="126"/>
      <c r="S894" s="126"/>
      <c r="T894" s="126"/>
      <c r="U894" s="126"/>
      <c r="V894" s="126"/>
    </row>
    <row r="895">
      <c r="A895" s="175"/>
      <c r="B895" s="174"/>
      <c r="C895" s="174"/>
      <c r="D895" s="174"/>
      <c r="E895" s="174"/>
      <c r="F895" s="175"/>
      <c r="G895" s="174"/>
      <c r="H895" s="174"/>
      <c r="I895" s="174"/>
      <c r="J895" s="174"/>
      <c r="K895" s="174"/>
      <c r="L895" s="139"/>
      <c r="M895" s="139"/>
      <c r="N895" s="139"/>
      <c r="O895" s="139"/>
      <c r="P895" s="139"/>
      <c r="Q895" s="139"/>
      <c r="R895" s="139"/>
      <c r="S895" s="139"/>
      <c r="T895" s="139"/>
      <c r="U895" s="139"/>
      <c r="V895" s="139"/>
    </row>
    <row r="896">
      <c r="A896" s="176"/>
      <c r="B896" s="173"/>
      <c r="C896" s="173"/>
      <c r="D896" s="173"/>
      <c r="E896" s="173"/>
      <c r="F896" s="176"/>
      <c r="G896" s="173"/>
      <c r="H896" s="173"/>
      <c r="I896" s="173"/>
      <c r="J896" s="173"/>
      <c r="K896" s="173"/>
      <c r="L896" s="126"/>
      <c r="M896" s="126"/>
      <c r="N896" s="126"/>
      <c r="O896" s="126"/>
      <c r="P896" s="126"/>
      <c r="Q896" s="126"/>
      <c r="R896" s="126"/>
      <c r="S896" s="126"/>
      <c r="T896" s="126"/>
      <c r="U896" s="126"/>
      <c r="V896" s="126"/>
    </row>
    <row r="897">
      <c r="A897" s="175"/>
      <c r="B897" s="174"/>
      <c r="C897" s="174"/>
      <c r="D897" s="174"/>
      <c r="E897" s="174"/>
      <c r="F897" s="175"/>
      <c r="G897" s="174"/>
      <c r="H897" s="174"/>
      <c r="I897" s="174"/>
      <c r="J897" s="174"/>
      <c r="K897" s="174"/>
      <c r="L897" s="139"/>
      <c r="M897" s="139"/>
      <c r="N897" s="139"/>
      <c r="O897" s="139"/>
      <c r="P897" s="139"/>
      <c r="Q897" s="139"/>
      <c r="R897" s="139"/>
      <c r="S897" s="139"/>
      <c r="T897" s="139"/>
      <c r="U897" s="139"/>
      <c r="V897" s="139"/>
    </row>
    <row r="898">
      <c r="A898" s="176"/>
      <c r="B898" s="173"/>
      <c r="C898" s="173"/>
      <c r="D898" s="173"/>
      <c r="E898" s="173"/>
      <c r="F898" s="176"/>
      <c r="G898" s="173"/>
      <c r="H898" s="173"/>
      <c r="I898" s="173"/>
      <c r="J898" s="173"/>
      <c r="K898" s="173"/>
      <c r="L898" s="126"/>
      <c r="M898" s="126"/>
      <c r="N898" s="126"/>
      <c r="O898" s="126"/>
      <c r="P898" s="126"/>
      <c r="Q898" s="126"/>
      <c r="R898" s="126"/>
      <c r="S898" s="126"/>
      <c r="T898" s="126"/>
      <c r="U898" s="126"/>
      <c r="V898" s="126"/>
    </row>
    <row r="899">
      <c r="A899" s="175"/>
      <c r="B899" s="174"/>
      <c r="C899" s="174"/>
      <c r="D899" s="174"/>
      <c r="E899" s="174"/>
      <c r="F899" s="175"/>
      <c r="G899" s="174"/>
      <c r="H899" s="174"/>
      <c r="I899" s="174"/>
      <c r="J899" s="174"/>
      <c r="K899" s="174"/>
      <c r="L899" s="139"/>
      <c r="M899" s="139"/>
      <c r="N899" s="139"/>
      <c r="O899" s="139"/>
      <c r="P899" s="139"/>
      <c r="Q899" s="139"/>
      <c r="R899" s="139"/>
      <c r="S899" s="139"/>
      <c r="T899" s="139"/>
      <c r="U899" s="139"/>
      <c r="V899" s="139"/>
    </row>
    <row r="900">
      <c r="A900" s="176"/>
      <c r="B900" s="173"/>
      <c r="C900" s="173"/>
      <c r="D900" s="173"/>
      <c r="E900" s="173"/>
      <c r="F900" s="176"/>
      <c r="G900" s="173"/>
      <c r="H900" s="173"/>
      <c r="I900" s="173"/>
      <c r="J900" s="173"/>
      <c r="K900" s="173"/>
      <c r="L900" s="126"/>
      <c r="M900" s="126"/>
      <c r="N900" s="126"/>
      <c r="O900" s="126"/>
      <c r="P900" s="126"/>
      <c r="Q900" s="126"/>
      <c r="R900" s="126"/>
      <c r="S900" s="126"/>
      <c r="T900" s="126"/>
      <c r="U900" s="126"/>
      <c r="V900" s="126"/>
    </row>
    <row r="901">
      <c r="A901" s="175"/>
      <c r="B901" s="174"/>
      <c r="C901" s="174"/>
      <c r="D901" s="174"/>
      <c r="E901" s="174"/>
      <c r="F901" s="175"/>
      <c r="G901" s="174"/>
      <c r="H901" s="174"/>
      <c r="I901" s="174"/>
      <c r="J901" s="174"/>
      <c r="K901" s="174"/>
      <c r="L901" s="139"/>
      <c r="M901" s="139"/>
      <c r="N901" s="139"/>
      <c r="O901" s="139"/>
      <c r="P901" s="139"/>
      <c r="Q901" s="139"/>
      <c r="R901" s="139"/>
      <c r="S901" s="139"/>
      <c r="T901" s="139"/>
      <c r="U901" s="139"/>
      <c r="V901" s="139"/>
    </row>
    <row r="902">
      <c r="A902" s="176"/>
      <c r="B902" s="173"/>
      <c r="C902" s="173"/>
      <c r="D902" s="173"/>
      <c r="E902" s="173"/>
      <c r="F902" s="176"/>
      <c r="G902" s="173"/>
      <c r="H902" s="173"/>
      <c r="I902" s="173"/>
      <c r="J902" s="173"/>
      <c r="K902" s="173"/>
      <c r="L902" s="126"/>
      <c r="M902" s="126"/>
      <c r="N902" s="126"/>
      <c r="O902" s="126"/>
      <c r="P902" s="126"/>
      <c r="Q902" s="126"/>
      <c r="R902" s="126"/>
      <c r="S902" s="126"/>
      <c r="T902" s="126"/>
      <c r="U902" s="126"/>
      <c r="V902" s="126"/>
    </row>
    <row r="903">
      <c r="A903" s="175"/>
      <c r="B903" s="174"/>
      <c r="C903" s="174"/>
      <c r="D903" s="174"/>
      <c r="E903" s="174"/>
      <c r="F903" s="175"/>
      <c r="G903" s="174"/>
      <c r="H903" s="174"/>
      <c r="I903" s="174"/>
      <c r="J903" s="174"/>
      <c r="K903" s="174"/>
      <c r="L903" s="139"/>
      <c r="M903" s="139"/>
      <c r="N903" s="139"/>
      <c r="O903" s="139"/>
      <c r="P903" s="139"/>
      <c r="Q903" s="139"/>
      <c r="R903" s="139"/>
      <c r="S903" s="139"/>
      <c r="T903" s="139"/>
      <c r="U903" s="139"/>
      <c r="V903" s="139"/>
    </row>
    <row r="904">
      <c r="A904" s="176"/>
      <c r="B904" s="173"/>
      <c r="C904" s="173"/>
      <c r="D904" s="173"/>
      <c r="E904" s="173"/>
      <c r="F904" s="176"/>
      <c r="G904" s="173"/>
      <c r="H904" s="173"/>
      <c r="I904" s="173"/>
      <c r="J904" s="173"/>
      <c r="K904" s="173"/>
      <c r="L904" s="126"/>
      <c r="M904" s="126"/>
      <c r="N904" s="126"/>
      <c r="O904" s="126"/>
      <c r="P904" s="126"/>
      <c r="Q904" s="126"/>
      <c r="R904" s="126"/>
      <c r="S904" s="126"/>
      <c r="T904" s="126"/>
      <c r="U904" s="126"/>
      <c r="V904" s="126"/>
    </row>
    <row r="905">
      <c r="A905" s="175"/>
      <c r="B905" s="174"/>
      <c r="C905" s="174"/>
      <c r="D905" s="174"/>
      <c r="E905" s="174"/>
      <c r="F905" s="175"/>
      <c r="G905" s="174"/>
      <c r="H905" s="174"/>
      <c r="I905" s="174"/>
      <c r="J905" s="174"/>
      <c r="K905" s="174"/>
      <c r="L905" s="139"/>
      <c r="M905" s="139"/>
      <c r="N905" s="139"/>
      <c r="O905" s="139"/>
      <c r="P905" s="139"/>
      <c r="Q905" s="139"/>
      <c r="R905" s="139"/>
      <c r="S905" s="139"/>
      <c r="T905" s="139"/>
      <c r="U905" s="139"/>
      <c r="V905" s="139"/>
    </row>
    <row r="906">
      <c r="A906" s="176"/>
      <c r="B906" s="173"/>
      <c r="C906" s="173"/>
      <c r="D906" s="173"/>
      <c r="E906" s="173"/>
      <c r="F906" s="176"/>
      <c r="G906" s="173"/>
      <c r="H906" s="173"/>
      <c r="I906" s="173"/>
      <c r="J906" s="173"/>
      <c r="K906" s="173"/>
      <c r="L906" s="126"/>
      <c r="M906" s="126"/>
      <c r="N906" s="126"/>
      <c r="O906" s="126"/>
      <c r="P906" s="126"/>
      <c r="Q906" s="126"/>
      <c r="R906" s="126"/>
      <c r="S906" s="126"/>
      <c r="T906" s="126"/>
      <c r="U906" s="126"/>
      <c r="V906" s="126"/>
    </row>
    <row r="907">
      <c r="A907" s="175"/>
      <c r="B907" s="174"/>
      <c r="C907" s="174"/>
      <c r="D907" s="174"/>
      <c r="E907" s="174"/>
      <c r="F907" s="175"/>
      <c r="G907" s="174"/>
      <c r="H907" s="174"/>
      <c r="I907" s="174"/>
      <c r="J907" s="174"/>
      <c r="K907" s="174"/>
      <c r="L907" s="139"/>
      <c r="M907" s="139"/>
      <c r="N907" s="139"/>
      <c r="O907" s="139"/>
      <c r="P907" s="139"/>
      <c r="Q907" s="139"/>
      <c r="R907" s="139"/>
      <c r="S907" s="139"/>
      <c r="T907" s="139"/>
      <c r="U907" s="139"/>
      <c r="V907" s="139"/>
    </row>
    <row r="908">
      <c r="A908" s="176"/>
      <c r="B908" s="173"/>
      <c r="C908" s="173"/>
      <c r="D908" s="173"/>
      <c r="E908" s="173"/>
      <c r="F908" s="176"/>
      <c r="G908" s="173"/>
      <c r="H908" s="173"/>
      <c r="I908" s="173"/>
      <c r="J908" s="173"/>
      <c r="K908" s="173"/>
      <c r="L908" s="126"/>
      <c r="M908" s="126"/>
      <c r="N908" s="126"/>
      <c r="O908" s="126"/>
      <c r="P908" s="126"/>
      <c r="Q908" s="126"/>
      <c r="R908" s="126"/>
      <c r="S908" s="126"/>
      <c r="T908" s="126"/>
      <c r="U908" s="126"/>
      <c r="V908" s="126"/>
    </row>
    <row r="909">
      <c r="A909" s="175"/>
      <c r="B909" s="174"/>
      <c r="C909" s="174"/>
      <c r="D909" s="174"/>
      <c r="E909" s="174"/>
      <c r="F909" s="175"/>
      <c r="G909" s="174"/>
      <c r="H909" s="174"/>
      <c r="I909" s="174"/>
      <c r="J909" s="174"/>
      <c r="K909" s="174"/>
      <c r="L909" s="139"/>
      <c r="M909" s="139"/>
      <c r="N909" s="139"/>
      <c r="O909" s="139"/>
      <c r="P909" s="139"/>
      <c r="Q909" s="139"/>
      <c r="R909" s="139"/>
      <c r="S909" s="139"/>
      <c r="T909" s="139"/>
      <c r="U909" s="139"/>
      <c r="V909" s="139"/>
    </row>
    <row r="910">
      <c r="A910" s="176"/>
      <c r="B910" s="173"/>
      <c r="C910" s="173"/>
      <c r="D910" s="173"/>
      <c r="E910" s="173"/>
      <c r="F910" s="176"/>
      <c r="G910" s="173"/>
      <c r="H910" s="173"/>
      <c r="I910" s="173"/>
      <c r="J910" s="173"/>
      <c r="K910" s="173"/>
      <c r="L910" s="126"/>
      <c r="M910" s="126"/>
      <c r="N910" s="126"/>
      <c r="O910" s="126"/>
      <c r="P910" s="126"/>
      <c r="Q910" s="126"/>
      <c r="R910" s="126"/>
      <c r="S910" s="126"/>
      <c r="T910" s="126"/>
      <c r="U910" s="126"/>
      <c r="V910" s="126"/>
    </row>
    <row r="911">
      <c r="A911" s="175"/>
      <c r="B911" s="174"/>
      <c r="C911" s="174"/>
      <c r="D911" s="174"/>
      <c r="E911" s="174"/>
      <c r="F911" s="175"/>
      <c r="G911" s="174"/>
      <c r="H911" s="174"/>
      <c r="I911" s="174"/>
      <c r="J911" s="174"/>
      <c r="K911" s="174"/>
      <c r="L911" s="139"/>
      <c r="M911" s="139"/>
      <c r="N911" s="139"/>
      <c r="O911" s="139"/>
      <c r="P911" s="139"/>
      <c r="Q911" s="139"/>
      <c r="R911" s="139"/>
      <c r="S911" s="139"/>
      <c r="T911" s="139"/>
      <c r="U911" s="139"/>
      <c r="V911" s="139"/>
    </row>
    <row r="912">
      <c r="A912" s="176"/>
      <c r="B912" s="173"/>
      <c r="C912" s="173"/>
      <c r="D912" s="173"/>
      <c r="E912" s="173"/>
      <c r="F912" s="176"/>
      <c r="G912" s="173"/>
      <c r="H912" s="173"/>
      <c r="I912" s="173"/>
      <c r="J912" s="173"/>
      <c r="K912" s="173"/>
      <c r="L912" s="126"/>
      <c r="M912" s="126"/>
      <c r="N912" s="126"/>
      <c r="O912" s="126"/>
      <c r="P912" s="126"/>
      <c r="Q912" s="126"/>
      <c r="R912" s="126"/>
      <c r="S912" s="126"/>
      <c r="T912" s="126"/>
      <c r="U912" s="126"/>
      <c r="V912" s="126"/>
    </row>
    <row r="913">
      <c r="A913" s="175"/>
      <c r="B913" s="174"/>
      <c r="C913" s="174"/>
      <c r="D913" s="174"/>
      <c r="E913" s="174"/>
      <c r="F913" s="175"/>
      <c r="G913" s="174"/>
      <c r="H913" s="174"/>
      <c r="I913" s="174"/>
      <c r="J913" s="174"/>
      <c r="K913" s="174"/>
      <c r="L913" s="139"/>
      <c r="M913" s="139"/>
      <c r="N913" s="139"/>
      <c r="O913" s="139"/>
      <c r="P913" s="139"/>
      <c r="Q913" s="139"/>
      <c r="R913" s="139"/>
      <c r="S913" s="139"/>
      <c r="T913" s="139"/>
      <c r="U913" s="139"/>
      <c r="V913" s="139"/>
    </row>
    <row r="914">
      <c r="A914" s="176"/>
      <c r="B914" s="173"/>
      <c r="C914" s="173"/>
      <c r="D914" s="173"/>
      <c r="E914" s="173"/>
      <c r="F914" s="176"/>
      <c r="G914" s="173"/>
      <c r="H914" s="173"/>
      <c r="I914" s="173"/>
      <c r="J914" s="173"/>
      <c r="K914" s="173"/>
      <c r="L914" s="126"/>
      <c r="M914" s="126"/>
      <c r="N914" s="126"/>
      <c r="O914" s="126"/>
      <c r="P914" s="126"/>
      <c r="Q914" s="126"/>
      <c r="R914" s="126"/>
      <c r="S914" s="126"/>
      <c r="T914" s="126"/>
      <c r="U914" s="126"/>
      <c r="V914" s="126"/>
    </row>
    <row r="915">
      <c r="A915" s="175"/>
      <c r="B915" s="174"/>
      <c r="C915" s="174"/>
      <c r="D915" s="174"/>
      <c r="E915" s="174"/>
      <c r="F915" s="175"/>
      <c r="G915" s="174"/>
      <c r="H915" s="174"/>
      <c r="I915" s="174"/>
      <c r="J915" s="174"/>
      <c r="K915" s="174"/>
      <c r="L915" s="139"/>
      <c r="M915" s="139"/>
      <c r="N915" s="139"/>
      <c r="O915" s="139"/>
      <c r="P915" s="139"/>
      <c r="Q915" s="139"/>
      <c r="R915" s="139"/>
      <c r="S915" s="139"/>
      <c r="T915" s="139"/>
      <c r="U915" s="139"/>
      <c r="V915" s="139"/>
    </row>
    <row r="916">
      <c r="A916" s="176"/>
      <c r="B916" s="173"/>
      <c r="C916" s="173"/>
      <c r="D916" s="173"/>
      <c r="E916" s="173"/>
      <c r="F916" s="176"/>
      <c r="G916" s="173"/>
      <c r="H916" s="173"/>
      <c r="I916" s="173"/>
      <c r="J916" s="173"/>
      <c r="K916" s="173"/>
      <c r="L916" s="126"/>
      <c r="M916" s="126"/>
      <c r="N916" s="126"/>
      <c r="O916" s="126"/>
      <c r="P916" s="126"/>
      <c r="Q916" s="126"/>
      <c r="R916" s="126"/>
      <c r="S916" s="126"/>
      <c r="T916" s="126"/>
      <c r="U916" s="126"/>
      <c r="V916" s="126"/>
    </row>
    <row r="917">
      <c r="A917" s="175"/>
      <c r="B917" s="174"/>
      <c r="C917" s="174"/>
      <c r="D917" s="174"/>
      <c r="E917" s="174"/>
      <c r="F917" s="175"/>
      <c r="G917" s="174"/>
      <c r="H917" s="174"/>
      <c r="I917" s="174"/>
      <c r="J917" s="174"/>
      <c r="K917" s="174"/>
      <c r="L917" s="139"/>
      <c r="M917" s="139"/>
      <c r="N917" s="139"/>
      <c r="O917" s="139"/>
      <c r="P917" s="139"/>
      <c r="Q917" s="139"/>
      <c r="R917" s="139"/>
      <c r="S917" s="139"/>
      <c r="T917" s="139"/>
      <c r="U917" s="139"/>
      <c r="V917" s="139"/>
    </row>
    <row r="918">
      <c r="A918" s="176"/>
      <c r="B918" s="173"/>
      <c r="C918" s="173"/>
      <c r="D918" s="173"/>
      <c r="E918" s="173"/>
      <c r="F918" s="176"/>
      <c r="G918" s="173"/>
      <c r="H918" s="173"/>
      <c r="I918" s="173"/>
      <c r="J918" s="173"/>
      <c r="K918" s="173"/>
      <c r="L918" s="126"/>
      <c r="M918" s="126"/>
      <c r="N918" s="126"/>
      <c r="O918" s="126"/>
      <c r="P918" s="126"/>
      <c r="Q918" s="126"/>
      <c r="R918" s="126"/>
      <c r="S918" s="126"/>
      <c r="T918" s="126"/>
      <c r="U918" s="126"/>
      <c r="V918" s="126"/>
    </row>
    <row r="919">
      <c r="A919" s="175"/>
      <c r="B919" s="174"/>
      <c r="C919" s="174"/>
      <c r="D919" s="174"/>
      <c r="E919" s="174"/>
      <c r="F919" s="175"/>
      <c r="G919" s="174"/>
      <c r="H919" s="174"/>
      <c r="I919" s="174"/>
      <c r="J919" s="174"/>
      <c r="K919" s="174"/>
      <c r="L919" s="139"/>
      <c r="M919" s="139"/>
      <c r="N919" s="139"/>
      <c r="O919" s="139"/>
      <c r="P919" s="139"/>
      <c r="Q919" s="139"/>
      <c r="R919" s="139"/>
      <c r="S919" s="139"/>
      <c r="T919" s="139"/>
      <c r="U919" s="139"/>
      <c r="V919" s="139"/>
    </row>
    <row r="920">
      <c r="A920" s="176"/>
      <c r="B920" s="173"/>
      <c r="C920" s="173"/>
      <c r="D920" s="173"/>
      <c r="E920" s="173"/>
      <c r="F920" s="176"/>
      <c r="G920" s="173"/>
      <c r="H920" s="173"/>
      <c r="I920" s="173"/>
      <c r="J920" s="173"/>
      <c r="K920" s="173"/>
      <c r="L920" s="126"/>
      <c r="M920" s="126"/>
      <c r="N920" s="126"/>
      <c r="O920" s="126"/>
      <c r="P920" s="126"/>
      <c r="Q920" s="126"/>
      <c r="R920" s="126"/>
      <c r="S920" s="126"/>
      <c r="T920" s="126"/>
      <c r="U920" s="126"/>
      <c r="V920" s="126"/>
    </row>
    <row r="921">
      <c r="A921" s="175"/>
      <c r="B921" s="174"/>
      <c r="C921" s="174"/>
      <c r="D921" s="174"/>
      <c r="E921" s="174"/>
      <c r="F921" s="175"/>
      <c r="G921" s="174"/>
      <c r="H921" s="174"/>
      <c r="I921" s="174"/>
      <c r="J921" s="174"/>
      <c r="K921" s="174"/>
      <c r="L921" s="139"/>
      <c r="M921" s="139"/>
      <c r="N921" s="139"/>
      <c r="O921" s="139"/>
      <c r="P921" s="139"/>
      <c r="Q921" s="139"/>
      <c r="R921" s="139"/>
      <c r="S921" s="139"/>
      <c r="T921" s="139"/>
      <c r="U921" s="139"/>
      <c r="V921" s="139"/>
    </row>
    <row r="922">
      <c r="A922" s="176"/>
      <c r="B922" s="173"/>
      <c r="C922" s="173"/>
      <c r="D922" s="173"/>
      <c r="E922" s="173"/>
      <c r="F922" s="176"/>
      <c r="G922" s="173"/>
      <c r="H922" s="173"/>
      <c r="I922" s="173"/>
      <c r="J922" s="173"/>
      <c r="K922" s="173"/>
      <c r="L922" s="126"/>
      <c r="M922" s="126"/>
      <c r="N922" s="126"/>
      <c r="O922" s="126"/>
      <c r="P922" s="126"/>
      <c r="Q922" s="126"/>
      <c r="R922" s="126"/>
      <c r="S922" s="126"/>
      <c r="T922" s="126"/>
      <c r="U922" s="126"/>
      <c r="V922" s="126"/>
    </row>
    <row r="923">
      <c r="A923" s="175"/>
      <c r="B923" s="174"/>
      <c r="C923" s="174"/>
      <c r="D923" s="174"/>
      <c r="E923" s="174"/>
      <c r="F923" s="175"/>
      <c r="G923" s="174"/>
      <c r="H923" s="174"/>
      <c r="I923" s="174"/>
      <c r="J923" s="174"/>
      <c r="K923" s="174"/>
      <c r="L923" s="139"/>
      <c r="M923" s="139"/>
      <c r="N923" s="139"/>
      <c r="O923" s="139"/>
      <c r="P923" s="139"/>
      <c r="Q923" s="139"/>
      <c r="R923" s="139"/>
      <c r="S923" s="139"/>
      <c r="T923" s="139"/>
      <c r="U923" s="139"/>
      <c r="V923" s="139"/>
    </row>
    <row r="924">
      <c r="A924" s="176"/>
      <c r="B924" s="173"/>
      <c r="C924" s="173"/>
      <c r="D924" s="173"/>
      <c r="E924" s="173"/>
      <c r="F924" s="176"/>
      <c r="G924" s="173"/>
      <c r="H924" s="173"/>
      <c r="I924" s="173"/>
      <c r="J924" s="173"/>
      <c r="K924" s="173"/>
      <c r="L924" s="126"/>
      <c r="M924" s="126"/>
      <c r="N924" s="126"/>
      <c r="O924" s="126"/>
      <c r="P924" s="126"/>
      <c r="Q924" s="126"/>
      <c r="R924" s="126"/>
      <c r="S924" s="126"/>
      <c r="T924" s="126"/>
      <c r="U924" s="126"/>
      <c r="V924" s="126"/>
    </row>
    <row r="925">
      <c r="A925" s="175"/>
      <c r="B925" s="174"/>
      <c r="C925" s="174"/>
      <c r="D925" s="174"/>
      <c r="E925" s="174"/>
      <c r="F925" s="175"/>
      <c r="G925" s="174"/>
      <c r="H925" s="174"/>
      <c r="I925" s="174"/>
      <c r="J925" s="174"/>
      <c r="K925" s="174"/>
      <c r="L925" s="139"/>
      <c r="M925" s="139"/>
      <c r="N925" s="139"/>
      <c r="O925" s="139"/>
      <c r="P925" s="139"/>
      <c r="Q925" s="139"/>
      <c r="R925" s="139"/>
      <c r="S925" s="139"/>
      <c r="T925" s="139"/>
      <c r="U925" s="139"/>
      <c r="V925" s="139"/>
    </row>
    <row r="926">
      <c r="A926" s="176"/>
      <c r="B926" s="173"/>
      <c r="C926" s="173"/>
      <c r="D926" s="173"/>
      <c r="E926" s="173"/>
      <c r="F926" s="176"/>
      <c r="G926" s="173"/>
      <c r="H926" s="173"/>
      <c r="I926" s="173"/>
      <c r="J926" s="173"/>
      <c r="K926" s="173"/>
      <c r="L926" s="126"/>
      <c r="M926" s="126"/>
      <c r="N926" s="126"/>
      <c r="O926" s="126"/>
      <c r="P926" s="126"/>
      <c r="Q926" s="126"/>
      <c r="R926" s="126"/>
      <c r="S926" s="126"/>
      <c r="T926" s="126"/>
      <c r="U926" s="126"/>
      <c r="V926" s="126"/>
    </row>
    <row r="927">
      <c r="A927" s="175"/>
      <c r="B927" s="174"/>
      <c r="C927" s="174"/>
      <c r="D927" s="174"/>
      <c r="E927" s="174"/>
      <c r="F927" s="175"/>
      <c r="G927" s="174"/>
      <c r="H927" s="174"/>
      <c r="I927" s="174"/>
      <c r="J927" s="174"/>
      <c r="K927" s="174"/>
      <c r="L927" s="139"/>
      <c r="M927" s="139"/>
      <c r="N927" s="139"/>
      <c r="O927" s="139"/>
      <c r="P927" s="139"/>
      <c r="Q927" s="139"/>
      <c r="R927" s="139"/>
      <c r="S927" s="139"/>
      <c r="T927" s="139"/>
      <c r="U927" s="139"/>
      <c r="V927" s="139"/>
    </row>
    <row r="928">
      <c r="A928" s="176"/>
      <c r="B928" s="173"/>
      <c r="C928" s="173"/>
      <c r="D928" s="173"/>
      <c r="E928" s="173"/>
      <c r="F928" s="176"/>
      <c r="G928" s="173"/>
      <c r="H928" s="173"/>
      <c r="I928" s="173"/>
      <c r="J928" s="173"/>
      <c r="K928" s="173"/>
      <c r="L928" s="126"/>
      <c r="M928" s="126"/>
      <c r="N928" s="126"/>
      <c r="O928" s="126"/>
      <c r="P928" s="126"/>
      <c r="Q928" s="126"/>
      <c r="R928" s="126"/>
      <c r="S928" s="126"/>
      <c r="T928" s="126"/>
      <c r="U928" s="126"/>
      <c r="V928" s="126"/>
    </row>
    <row r="929">
      <c r="A929" s="175"/>
      <c r="B929" s="174"/>
      <c r="C929" s="174"/>
      <c r="D929" s="174"/>
      <c r="E929" s="174"/>
      <c r="F929" s="175"/>
      <c r="G929" s="174"/>
      <c r="H929" s="174"/>
      <c r="I929" s="174"/>
      <c r="J929" s="174"/>
      <c r="K929" s="174"/>
      <c r="L929" s="139"/>
      <c r="M929" s="139"/>
      <c r="N929" s="139"/>
      <c r="O929" s="139"/>
      <c r="P929" s="139"/>
      <c r="Q929" s="139"/>
      <c r="R929" s="139"/>
      <c r="S929" s="139"/>
      <c r="T929" s="139"/>
      <c r="U929" s="139"/>
      <c r="V929" s="139"/>
    </row>
    <row r="930">
      <c r="A930" s="176"/>
      <c r="B930" s="173"/>
      <c r="C930" s="173"/>
      <c r="D930" s="173"/>
      <c r="E930" s="173"/>
      <c r="F930" s="176"/>
      <c r="G930" s="173"/>
      <c r="H930" s="173"/>
      <c r="I930" s="173"/>
      <c r="J930" s="173"/>
      <c r="K930" s="173"/>
      <c r="L930" s="126"/>
      <c r="M930" s="126"/>
      <c r="N930" s="126"/>
      <c r="O930" s="126"/>
      <c r="P930" s="126"/>
      <c r="Q930" s="126"/>
      <c r="R930" s="126"/>
      <c r="S930" s="126"/>
      <c r="T930" s="126"/>
      <c r="U930" s="126"/>
      <c r="V930" s="126"/>
    </row>
    <row r="931">
      <c r="A931" s="175"/>
      <c r="B931" s="174"/>
      <c r="C931" s="174"/>
      <c r="D931" s="174"/>
      <c r="E931" s="174"/>
      <c r="F931" s="175"/>
      <c r="G931" s="174"/>
      <c r="H931" s="174"/>
      <c r="I931" s="174"/>
      <c r="J931" s="174"/>
      <c r="K931" s="174"/>
      <c r="L931" s="139"/>
      <c r="M931" s="139"/>
      <c r="N931" s="139"/>
      <c r="O931" s="139"/>
      <c r="P931" s="139"/>
      <c r="Q931" s="139"/>
      <c r="R931" s="139"/>
      <c r="S931" s="139"/>
      <c r="T931" s="139"/>
      <c r="U931" s="139"/>
      <c r="V931" s="139"/>
    </row>
    <row r="932">
      <c r="A932" s="176"/>
      <c r="B932" s="173"/>
      <c r="C932" s="173"/>
      <c r="D932" s="173"/>
      <c r="E932" s="173"/>
      <c r="F932" s="176"/>
      <c r="G932" s="173"/>
      <c r="H932" s="173"/>
      <c r="I932" s="173"/>
      <c r="J932" s="173"/>
      <c r="K932" s="173"/>
      <c r="L932" s="126"/>
      <c r="M932" s="126"/>
      <c r="N932" s="126"/>
      <c r="O932" s="126"/>
      <c r="P932" s="126"/>
      <c r="Q932" s="126"/>
      <c r="R932" s="126"/>
      <c r="S932" s="126"/>
      <c r="T932" s="126"/>
      <c r="U932" s="126"/>
      <c r="V932" s="126"/>
    </row>
    <row r="933">
      <c r="A933" s="175"/>
      <c r="B933" s="174"/>
      <c r="C933" s="174"/>
      <c r="D933" s="174"/>
      <c r="E933" s="174"/>
      <c r="F933" s="175"/>
      <c r="G933" s="174"/>
      <c r="H933" s="174"/>
      <c r="I933" s="174"/>
      <c r="J933" s="174"/>
      <c r="K933" s="174"/>
      <c r="L933" s="139"/>
      <c r="M933" s="139"/>
      <c r="N933" s="139"/>
      <c r="O933" s="139"/>
      <c r="P933" s="139"/>
      <c r="Q933" s="139"/>
      <c r="R933" s="139"/>
      <c r="S933" s="139"/>
      <c r="T933" s="139"/>
      <c r="U933" s="139"/>
      <c r="V933" s="139"/>
    </row>
    <row r="934">
      <c r="A934" s="176"/>
      <c r="B934" s="173"/>
      <c r="C934" s="173"/>
      <c r="D934" s="173"/>
      <c r="E934" s="173"/>
      <c r="F934" s="176"/>
      <c r="G934" s="173"/>
      <c r="H934" s="173"/>
      <c r="I934" s="173"/>
      <c r="J934" s="173"/>
      <c r="K934" s="173"/>
      <c r="L934" s="126"/>
      <c r="M934" s="126"/>
      <c r="N934" s="126"/>
      <c r="O934" s="126"/>
      <c r="P934" s="126"/>
      <c r="Q934" s="126"/>
      <c r="R934" s="126"/>
      <c r="S934" s="126"/>
      <c r="T934" s="126"/>
      <c r="U934" s="126"/>
      <c r="V934" s="126"/>
    </row>
    <row r="935">
      <c r="A935" s="175"/>
      <c r="B935" s="174"/>
      <c r="C935" s="174"/>
      <c r="D935" s="174"/>
      <c r="E935" s="174"/>
      <c r="F935" s="175"/>
      <c r="G935" s="174"/>
      <c r="H935" s="174"/>
      <c r="I935" s="174"/>
      <c r="J935" s="174"/>
      <c r="K935" s="174"/>
      <c r="L935" s="139"/>
      <c r="M935" s="139"/>
      <c r="N935" s="139"/>
      <c r="O935" s="139"/>
      <c r="P935" s="139"/>
      <c r="Q935" s="139"/>
      <c r="R935" s="139"/>
      <c r="S935" s="139"/>
      <c r="T935" s="139"/>
      <c r="U935" s="139"/>
      <c r="V935" s="139"/>
    </row>
    <row r="936">
      <c r="A936" s="176"/>
      <c r="B936" s="173"/>
      <c r="C936" s="173"/>
      <c r="D936" s="173"/>
      <c r="E936" s="173"/>
      <c r="F936" s="176"/>
      <c r="G936" s="173"/>
      <c r="H936" s="173"/>
      <c r="I936" s="173"/>
      <c r="J936" s="173"/>
      <c r="K936" s="173"/>
      <c r="L936" s="126"/>
      <c r="M936" s="126"/>
      <c r="N936" s="126"/>
      <c r="O936" s="126"/>
      <c r="P936" s="126"/>
      <c r="Q936" s="126"/>
      <c r="R936" s="126"/>
      <c r="S936" s="126"/>
      <c r="T936" s="126"/>
      <c r="U936" s="126"/>
      <c r="V936" s="126"/>
    </row>
    <row r="937">
      <c r="A937" s="175"/>
      <c r="B937" s="174"/>
      <c r="C937" s="174"/>
      <c r="D937" s="174"/>
      <c r="E937" s="174"/>
      <c r="F937" s="175"/>
      <c r="G937" s="174"/>
      <c r="H937" s="174"/>
      <c r="I937" s="174"/>
      <c r="J937" s="174"/>
      <c r="K937" s="174"/>
      <c r="L937" s="139"/>
      <c r="M937" s="139"/>
      <c r="N937" s="139"/>
      <c r="O937" s="139"/>
      <c r="P937" s="139"/>
      <c r="Q937" s="139"/>
      <c r="R937" s="139"/>
      <c r="S937" s="139"/>
      <c r="T937" s="139"/>
      <c r="U937" s="139"/>
      <c r="V937" s="139"/>
    </row>
    <row r="938">
      <c r="A938" s="176"/>
      <c r="B938" s="173"/>
      <c r="C938" s="173"/>
      <c r="D938" s="173"/>
      <c r="E938" s="173"/>
      <c r="F938" s="176"/>
      <c r="G938" s="173"/>
      <c r="H938" s="173"/>
      <c r="I938" s="173"/>
      <c r="J938" s="173"/>
      <c r="K938" s="173"/>
      <c r="L938" s="126"/>
      <c r="M938" s="126"/>
      <c r="N938" s="126"/>
      <c r="O938" s="126"/>
      <c r="P938" s="126"/>
      <c r="Q938" s="126"/>
      <c r="R938" s="126"/>
      <c r="S938" s="126"/>
      <c r="T938" s="126"/>
      <c r="U938" s="126"/>
      <c r="V938" s="126"/>
    </row>
    <row r="939">
      <c r="A939" s="175"/>
      <c r="B939" s="174"/>
      <c r="C939" s="174"/>
      <c r="D939" s="174"/>
      <c r="E939" s="174"/>
      <c r="F939" s="175"/>
      <c r="G939" s="174"/>
      <c r="H939" s="174"/>
      <c r="I939" s="174"/>
      <c r="J939" s="174"/>
      <c r="K939" s="174"/>
      <c r="L939" s="139"/>
      <c r="M939" s="139"/>
      <c r="N939" s="139"/>
      <c r="O939" s="139"/>
      <c r="P939" s="139"/>
      <c r="Q939" s="139"/>
      <c r="R939" s="139"/>
      <c r="S939" s="139"/>
      <c r="T939" s="139"/>
      <c r="U939" s="139"/>
      <c r="V939" s="139"/>
    </row>
    <row r="940">
      <c r="A940" s="176"/>
      <c r="B940" s="173"/>
      <c r="C940" s="173"/>
      <c r="D940" s="173"/>
      <c r="E940" s="173"/>
      <c r="F940" s="176"/>
      <c r="G940" s="173"/>
      <c r="H940" s="173"/>
      <c r="I940" s="173"/>
      <c r="J940" s="173"/>
      <c r="K940" s="173"/>
      <c r="L940" s="126"/>
      <c r="M940" s="126"/>
      <c r="N940" s="126"/>
      <c r="O940" s="126"/>
      <c r="P940" s="126"/>
      <c r="Q940" s="126"/>
      <c r="R940" s="126"/>
      <c r="S940" s="126"/>
      <c r="T940" s="126"/>
      <c r="U940" s="126"/>
      <c r="V940" s="126"/>
    </row>
    <row r="941">
      <c r="A941" s="175"/>
      <c r="B941" s="174"/>
      <c r="C941" s="174"/>
      <c r="D941" s="174"/>
      <c r="E941" s="174"/>
      <c r="F941" s="175"/>
      <c r="G941" s="174"/>
      <c r="H941" s="174"/>
      <c r="I941" s="174"/>
      <c r="J941" s="174"/>
      <c r="K941" s="174"/>
      <c r="L941" s="139"/>
      <c r="M941" s="139"/>
      <c r="N941" s="139"/>
      <c r="O941" s="139"/>
      <c r="P941" s="139"/>
      <c r="Q941" s="139"/>
      <c r="R941" s="139"/>
      <c r="S941" s="139"/>
      <c r="T941" s="139"/>
      <c r="U941" s="139"/>
      <c r="V941" s="139"/>
    </row>
    <row r="942">
      <c r="A942" s="176"/>
      <c r="B942" s="173"/>
      <c r="C942" s="173"/>
      <c r="D942" s="173"/>
      <c r="E942" s="173"/>
      <c r="F942" s="176"/>
      <c r="G942" s="173"/>
      <c r="H942" s="173"/>
      <c r="I942" s="173"/>
      <c r="J942" s="173"/>
      <c r="K942" s="173"/>
      <c r="L942" s="126"/>
      <c r="M942" s="126"/>
      <c r="N942" s="126"/>
      <c r="O942" s="126"/>
      <c r="P942" s="126"/>
      <c r="Q942" s="126"/>
      <c r="R942" s="126"/>
      <c r="S942" s="126"/>
      <c r="T942" s="126"/>
      <c r="U942" s="126"/>
      <c r="V942" s="126"/>
    </row>
    <row r="943">
      <c r="A943" s="175"/>
      <c r="B943" s="174"/>
      <c r="C943" s="174"/>
      <c r="D943" s="174"/>
      <c r="E943" s="174"/>
      <c r="F943" s="175"/>
      <c r="G943" s="174"/>
      <c r="H943" s="174"/>
      <c r="I943" s="174"/>
      <c r="J943" s="174"/>
      <c r="K943" s="174"/>
      <c r="L943" s="139"/>
      <c r="M943" s="139"/>
      <c r="N943" s="139"/>
      <c r="O943" s="139"/>
      <c r="P943" s="139"/>
      <c r="Q943" s="139"/>
      <c r="R943" s="139"/>
      <c r="S943" s="139"/>
      <c r="T943" s="139"/>
      <c r="U943" s="139"/>
      <c r="V943" s="139"/>
    </row>
    <row r="944">
      <c r="A944" s="176"/>
      <c r="B944" s="173"/>
      <c r="C944" s="173"/>
      <c r="D944" s="173"/>
      <c r="E944" s="173"/>
      <c r="F944" s="176"/>
      <c r="G944" s="173"/>
      <c r="H944" s="173"/>
      <c r="I944" s="173"/>
      <c r="J944" s="173"/>
      <c r="K944" s="173"/>
      <c r="L944" s="126"/>
      <c r="M944" s="126"/>
      <c r="N944" s="126"/>
      <c r="O944" s="126"/>
      <c r="P944" s="126"/>
      <c r="Q944" s="126"/>
      <c r="R944" s="126"/>
      <c r="S944" s="126"/>
      <c r="T944" s="126"/>
      <c r="U944" s="126"/>
      <c r="V944" s="126"/>
    </row>
    <row r="945">
      <c r="A945" s="175"/>
      <c r="B945" s="174"/>
      <c r="C945" s="174"/>
      <c r="D945" s="174"/>
      <c r="E945" s="174"/>
      <c r="F945" s="175"/>
      <c r="G945" s="174"/>
      <c r="H945" s="174"/>
      <c r="I945" s="174"/>
      <c r="J945" s="174"/>
      <c r="K945" s="174"/>
      <c r="L945" s="139"/>
      <c r="M945" s="139"/>
      <c r="N945" s="139"/>
      <c r="O945" s="139"/>
      <c r="P945" s="139"/>
      <c r="Q945" s="139"/>
      <c r="R945" s="139"/>
      <c r="S945" s="139"/>
      <c r="T945" s="139"/>
      <c r="U945" s="139"/>
      <c r="V945" s="139"/>
    </row>
    <row r="946">
      <c r="A946" s="176"/>
      <c r="B946" s="173"/>
      <c r="C946" s="173"/>
      <c r="D946" s="173"/>
      <c r="E946" s="173"/>
      <c r="F946" s="176"/>
      <c r="G946" s="173"/>
      <c r="H946" s="173"/>
      <c r="I946" s="173"/>
      <c r="J946" s="173"/>
      <c r="K946" s="173"/>
      <c r="L946" s="126"/>
      <c r="M946" s="126"/>
      <c r="N946" s="126"/>
      <c r="O946" s="126"/>
      <c r="P946" s="126"/>
      <c r="Q946" s="126"/>
      <c r="R946" s="126"/>
      <c r="S946" s="126"/>
      <c r="T946" s="126"/>
      <c r="U946" s="126"/>
      <c r="V946" s="126"/>
    </row>
    <row r="947">
      <c r="A947" s="175"/>
      <c r="B947" s="174"/>
      <c r="C947" s="174"/>
      <c r="D947" s="174"/>
      <c r="E947" s="174"/>
      <c r="F947" s="175"/>
      <c r="G947" s="174"/>
      <c r="H947" s="174"/>
      <c r="I947" s="174"/>
      <c r="J947" s="174"/>
      <c r="K947" s="174"/>
      <c r="L947" s="139"/>
      <c r="M947" s="139"/>
      <c r="N947" s="139"/>
      <c r="O947" s="139"/>
      <c r="P947" s="139"/>
      <c r="Q947" s="139"/>
      <c r="R947" s="139"/>
      <c r="S947" s="139"/>
      <c r="T947" s="139"/>
      <c r="U947" s="139"/>
      <c r="V947" s="139"/>
    </row>
    <row r="948">
      <c r="A948" s="176"/>
      <c r="B948" s="173"/>
      <c r="C948" s="173"/>
      <c r="D948" s="173"/>
      <c r="E948" s="173"/>
      <c r="F948" s="176"/>
      <c r="G948" s="173"/>
      <c r="H948" s="173"/>
      <c r="I948" s="173"/>
      <c r="J948" s="173"/>
      <c r="K948" s="173"/>
      <c r="L948" s="126"/>
      <c r="M948" s="126"/>
      <c r="N948" s="126"/>
      <c r="O948" s="126"/>
      <c r="P948" s="126"/>
      <c r="Q948" s="126"/>
      <c r="R948" s="126"/>
      <c r="S948" s="126"/>
      <c r="T948" s="126"/>
      <c r="U948" s="126"/>
      <c r="V948" s="126"/>
    </row>
    <row r="949">
      <c r="A949" s="175"/>
      <c r="B949" s="174"/>
      <c r="C949" s="174"/>
      <c r="D949" s="174"/>
      <c r="E949" s="174"/>
      <c r="F949" s="175"/>
      <c r="G949" s="174"/>
      <c r="H949" s="174"/>
      <c r="I949" s="174"/>
      <c r="J949" s="174"/>
      <c r="K949" s="174"/>
      <c r="L949" s="139"/>
      <c r="M949" s="139"/>
      <c r="N949" s="139"/>
      <c r="O949" s="139"/>
      <c r="P949" s="139"/>
      <c r="Q949" s="139"/>
      <c r="R949" s="139"/>
      <c r="S949" s="139"/>
      <c r="T949" s="139"/>
      <c r="U949" s="139"/>
      <c r="V949" s="139"/>
    </row>
    <row r="950">
      <c r="A950" s="176"/>
      <c r="B950" s="173"/>
      <c r="C950" s="173"/>
      <c r="D950" s="173"/>
      <c r="E950" s="173"/>
      <c r="F950" s="176"/>
      <c r="G950" s="173"/>
      <c r="H950" s="173"/>
      <c r="I950" s="173"/>
      <c r="J950" s="173"/>
      <c r="K950" s="173"/>
      <c r="L950" s="126"/>
      <c r="M950" s="126"/>
      <c r="N950" s="126"/>
      <c r="O950" s="126"/>
      <c r="P950" s="126"/>
      <c r="Q950" s="126"/>
      <c r="R950" s="126"/>
      <c r="S950" s="126"/>
      <c r="T950" s="126"/>
      <c r="U950" s="126"/>
      <c r="V950" s="126"/>
    </row>
    <row r="951">
      <c r="A951" s="175"/>
      <c r="B951" s="174"/>
      <c r="C951" s="174"/>
      <c r="D951" s="174"/>
      <c r="E951" s="174"/>
      <c r="F951" s="175"/>
      <c r="G951" s="174"/>
      <c r="H951" s="174"/>
      <c r="I951" s="174"/>
      <c r="J951" s="174"/>
      <c r="K951" s="174"/>
      <c r="L951" s="139"/>
      <c r="M951" s="139"/>
      <c r="N951" s="139"/>
      <c r="O951" s="139"/>
      <c r="P951" s="139"/>
      <c r="Q951" s="139"/>
      <c r="R951" s="139"/>
      <c r="S951" s="139"/>
      <c r="T951" s="139"/>
      <c r="U951" s="139"/>
      <c r="V951" s="139"/>
    </row>
    <row r="952">
      <c r="A952" s="176"/>
      <c r="B952" s="173"/>
      <c r="C952" s="173"/>
      <c r="D952" s="173"/>
      <c r="E952" s="173"/>
      <c r="F952" s="176"/>
      <c r="G952" s="173"/>
      <c r="H952" s="173"/>
      <c r="I952" s="173"/>
      <c r="J952" s="173"/>
      <c r="K952" s="173"/>
      <c r="L952" s="126"/>
      <c r="M952" s="126"/>
      <c r="N952" s="126"/>
      <c r="O952" s="126"/>
      <c r="P952" s="126"/>
      <c r="Q952" s="126"/>
      <c r="R952" s="126"/>
      <c r="S952" s="126"/>
      <c r="T952" s="126"/>
      <c r="U952" s="126"/>
      <c r="V952" s="126"/>
    </row>
    <row r="953">
      <c r="A953" s="175"/>
      <c r="B953" s="174"/>
      <c r="C953" s="174"/>
      <c r="D953" s="174"/>
      <c r="E953" s="174"/>
      <c r="F953" s="175"/>
      <c r="G953" s="174"/>
      <c r="H953" s="174"/>
      <c r="I953" s="174"/>
      <c r="J953" s="174"/>
      <c r="K953" s="174"/>
      <c r="L953" s="139"/>
      <c r="M953" s="139"/>
      <c r="N953" s="139"/>
      <c r="O953" s="139"/>
      <c r="P953" s="139"/>
      <c r="Q953" s="139"/>
      <c r="R953" s="139"/>
      <c r="S953" s="139"/>
      <c r="T953" s="139"/>
      <c r="U953" s="139"/>
      <c r="V953" s="139"/>
    </row>
    <row r="954">
      <c r="A954" s="176"/>
      <c r="B954" s="173"/>
      <c r="C954" s="173"/>
      <c r="D954" s="173"/>
      <c r="E954" s="173"/>
      <c r="F954" s="176"/>
      <c r="G954" s="173"/>
      <c r="H954" s="173"/>
      <c r="I954" s="173"/>
      <c r="J954" s="173"/>
      <c r="K954" s="173"/>
      <c r="L954" s="126"/>
      <c r="M954" s="126"/>
      <c r="N954" s="126"/>
      <c r="O954" s="126"/>
      <c r="P954" s="126"/>
      <c r="Q954" s="126"/>
      <c r="R954" s="126"/>
      <c r="S954" s="126"/>
      <c r="T954" s="126"/>
      <c r="U954" s="126"/>
      <c r="V954" s="126"/>
    </row>
    <row r="955">
      <c r="A955" s="175"/>
      <c r="B955" s="174"/>
      <c r="C955" s="174"/>
      <c r="D955" s="174"/>
      <c r="E955" s="174"/>
      <c r="F955" s="175"/>
      <c r="G955" s="174"/>
      <c r="H955" s="174"/>
      <c r="I955" s="174"/>
      <c r="J955" s="174"/>
      <c r="K955" s="174"/>
      <c r="L955" s="139"/>
      <c r="M955" s="139"/>
      <c r="N955" s="139"/>
      <c r="O955" s="139"/>
      <c r="P955" s="139"/>
      <c r="Q955" s="139"/>
      <c r="R955" s="139"/>
      <c r="S955" s="139"/>
      <c r="T955" s="139"/>
      <c r="U955" s="139"/>
      <c r="V955" s="139"/>
    </row>
    <row r="956">
      <c r="A956" s="176"/>
      <c r="B956" s="173"/>
      <c r="C956" s="173"/>
      <c r="D956" s="173"/>
      <c r="E956" s="173"/>
      <c r="F956" s="176"/>
      <c r="G956" s="173"/>
      <c r="H956" s="173"/>
      <c r="I956" s="173"/>
      <c r="J956" s="173"/>
      <c r="K956" s="173"/>
      <c r="L956" s="126"/>
      <c r="M956" s="126"/>
      <c r="N956" s="126"/>
      <c r="O956" s="126"/>
      <c r="P956" s="126"/>
      <c r="Q956" s="126"/>
      <c r="R956" s="126"/>
      <c r="S956" s="126"/>
      <c r="T956" s="126"/>
      <c r="U956" s="126"/>
      <c r="V956" s="126"/>
    </row>
    <row r="957">
      <c r="A957" s="175"/>
      <c r="B957" s="174"/>
      <c r="C957" s="174"/>
      <c r="D957" s="174"/>
      <c r="E957" s="174"/>
      <c r="F957" s="175"/>
      <c r="G957" s="174"/>
      <c r="H957" s="174"/>
      <c r="I957" s="174"/>
      <c r="J957" s="174"/>
      <c r="K957" s="174"/>
      <c r="L957" s="139"/>
      <c r="M957" s="139"/>
      <c r="N957" s="139"/>
      <c r="O957" s="139"/>
      <c r="P957" s="139"/>
      <c r="Q957" s="139"/>
      <c r="R957" s="139"/>
      <c r="S957" s="139"/>
      <c r="T957" s="139"/>
      <c r="U957" s="139"/>
      <c r="V957" s="139"/>
    </row>
    <row r="958">
      <c r="A958" s="176"/>
      <c r="B958" s="173"/>
      <c r="C958" s="173"/>
      <c r="D958" s="173"/>
      <c r="E958" s="173"/>
      <c r="F958" s="176"/>
      <c r="G958" s="173"/>
      <c r="H958" s="173"/>
      <c r="I958" s="173"/>
      <c r="J958" s="173"/>
      <c r="K958" s="173"/>
      <c r="L958" s="126"/>
      <c r="M958" s="126"/>
      <c r="N958" s="126"/>
      <c r="O958" s="126"/>
      <c r="P958" s="126"/>
      <c r="Q958" s="126"/>
      <c r="R958" s="126"/>
      <c r="S958" s="126"/>
      <c r="T958" s="126"/>
      <c r="U958" s="126"/>
      <c r="V958" s="126"/>
    </row>
    <row r="959">
      <c r="A959" s="175"/>
      <c r="B959" s="174"/>
      <c r="C959" s="174"/>
      <c r="D959" s="174"/>
      <c r="E959" s="174"/>
      <c r="F959" s="175"/>
      <c r="G959" s="174"/>
      <c r="H959" s="174"/>
      <c r="I959" s="174"/>
      <c r="J959" s="174"/>
      <c r="K959" s="174"/>
      <c r="L959" s="139"/>
      <c r="M959" s="139"/>
      <c r="N959" s="139"/>
      <c r="O959" s="139"/>
      <c r="P959" s="139"/>
      <c r="Q959" s="139"/>
      <c r="R959" s="139"/>
      <c r="S959" s="139"/>
      <c r="T959" s="139"/>
      <c r="U959" s="139"/>
      <c r="V959" s="139"/>
    </row>
    <row r="960">
      <c r="A960" s="176"/>
      <c r="B960" s="173"/>
      <c r="C960" s="173"/>
      <c r="D960" s="173"/>
      <c r="E960" s="173"/>
      <c r="F960" s="176"/>
      <c r="G960" s="173"/>
      <c r="H960" s="173"/>
      <c r="I960" s="173"/>
      <c r="J960" s="173"/>
      <c r="K960" s="173"/>
      <c r="L960" s="126"/>
      <c r="M960" s="126"/>
      <c r="N960" s="126"/>
      <c r="O960" s="126"/>
      <c r="P960" s="126"/>
      <c r="Q960" s="126"/>
      <c r="R960" s="126"/>
      <c r="S960" s="126"/>
      <c r="T960" s="126"/>
      <c r="U960" s="126"/>
      <c r="V960" s="126"/>
    </row>
    <row r="961">
      <c r="A961" s="175"/>
      <c r="B961" s="174"/>
      <c r="C961" s="174"/>
      <c r="D961" s="174"/>
      <c r="E961" s="174"/>
      <c r="F961" s="175"/>
      <c r="G961" s="174"/>
      <c r="H961" s="174"/>
      <c r="I961" s="174"/>
      <c r="J961" s="174"/>
      <c r="K961" s="174"/>
      <c r="L961" s="139"/>
      <c r="M961" s="139"/>
      <c r="N961" s="139"/>
      <c r="O961" s="139"/>
      <c r="P961" s="139"/>
      <c r="Q961" s="139"/>
      <c r="R961" s="139"/>
      <c r="S961" s="139"/>
      <c r="T961" s="139"/>
      <c r="U961" s="139"/>
      <c r="V961" s="139"/>
    </row>
    <row r="962">
      <c r="A962" s="176"/>
      <c r="B962" s="173"/>
      <c r="C962" s="173"/>
      <c r="D962" s="173"/>
      <c r="E962" s="173"/>
      <c r="F962" s="176"/>
      <c r="G962" s="173"/>
      <c r="H962" s="173"/>
      <c r="I962" s="173"/>
      <c r="J962" s="173"/>
      <c r="K962" s="173"/>
      <c r="L962" s="126"/>
      <c r="M962" s="126"/>
      <c r="N962" s="126"/>
      <c r="O962" s="126"/>
      <c r="P962" s="126"/>
      <c r="Q962" s="126"/>
      <c r="R962" s="126"/>
      <c r="S962" s="126"/>
      <c r="T962" s="126"/>
      <c r="U962" s="126"/>
      <c r="V962" s="126"/>
    </row>
    <row r="963">
      <c r="A963" s="175"/>
      <c r="B963" s="174"/>
      <c r="C963" s="174"/>
      <c r="D963" s="174"/>
      <c r="E963" s="174"/>
      <c r="F963" s="175"/>
      <c r="G963" s="174"/>
      <c r="H963" s="174"/>
      <c r="I963" s="174"/>
      <c r="J963" s="174"/>
      <c r="K963" s="174"/>
      <c r="L963" s="139"/>
      <c r="M963" s="139"/>
      <c r="N963" s="139"/>
      <c r="O963" s="139"/>
      <c r="P963" s="139"/>
      <c r="Q963" s="139"/>
      <c r="R963" s="139"/>
      <c r="S963" s="139"/>
      <c r="T963" s="139"/>
      <c r="U963" s="139"/>
      <c r="V963" s="139"/>
    </row>
    <row r="964">
      <c r="A964" s="176"/>
      <c r="B964" s="173"/>
      <c r="C964" s="173"/>
      <c r="D964" s="173"/>
      <c r="E964" s="173"/>
      <c r="F964" s="176"/>
      <c r="G964" s="173"/>
      <c r="H964" s="173"/>
      <c r="I964" s="173"/>
      <c r="J964" s="173"/>
      <c r="K964" s="173"/>
      <c r="L964" s="126"/>
      <c r="M964" s="126"/>
      <c r="N964" s="126"/>
      <c r="O964" s="126"/>
      <c r="P964" s="126"/>
      <c r="Q964" s="126"/>
      <c r="R964" s="126"/>
      <c r="S964" s="126"/>
      <c r="T964" s="126"/>
      <c r="U964" s="126"/>
      <c r="V964" s="126"/>
    </row>
    <row r="965">
      <c r="A965" s="175"/>
      <c r="B965" s="174"/>
      <c r="C965" s="174"/>
      <c r="D965" s="174"/>
      <c r="E965" s="174"/>
      <c r="F965" s="175"/>
      <c r="G965" s="174"/>
      <c r="H965" s="174"/>
      <c r="I965" s="174"/>
      <c r="J965" s="174"/>
      <c r="K965" s="174"/>
      <c r="L965" s="139"/>
      <c r="M965" s="139"/>
      <c r="N965" s="139"/>
      <c r="O965" s="139"/>
      <c r="P965" s="139"/>
      <c r="Q965" s="139"/>
      <c r="R965" s="139"/>
      <c r="S965" s="139"/>
      <c r="T965" s="139"/>
      <c r="U965" s="139"/>
      <c r="V965" s="139"/>
    </row>
    <row r="966">
      <c r="A966" s="176"/>
      <c r="B966" s="173"/>
      <c r="C966" s="173"/>
      <c r="D966" s="173"/>
      <c r="E966" s="173"/>
      <c r="F966" s="176"/>
      <c r="G966" s="173"/>
      <c r="H966" s="173"/>
      <c r="I966" s="173"/>
      <c r="J966" s="173"/>
      <c r="K966" s="173"/>
      <c r="L966" s="126"/>
      <c r="M966" s="126"/>
      <c r="N966" s="126"/>
      <c r="O966" s="126"/>
      <c r="P966" s="126"/>
      <c r="Q966" s="126"/>
      <c r="R966" s="126"/>
      <c r="S966" s="126"/>
      <c r="T966" s="126"/>
      <c r="U966" s="126"/>
      <c r="V966" s="126"/>
    </row>
    <row r="967">
      <c r="A967" s="175"/>
      <c r="B967" s="174"/>
      <c r="C967" s="174"/>
      <c r="D967" s="174"/>
      <c r="E967" s="174"/>
      <c r="F967" s="175"/>
      <c r="G967" s="174"/>
      <c r="H967" s="174"/>
      <c r="I967" s="174"/>
      <c r="J967" s="174"/>
      <c r="K967" s="174"/>
      <c r="L967" s="139"/>
      <c r="M967" s="139"/>
      <c r="N967" s="139"/>
      <c r="O967" s="139"/>
      <c r="P967" s="139"/>
      <c r="Q967" s="139"/>
      <c r="R967" s="139"/>
      <c r="S967" s="139"/>
      <c r="T967" s="139"/>
      <c r="U967" s="139"/>
      <c r="V967" s="139"/>
    </row>
    <row r="968">
      <c r="A968" s="176"/>
      <c r="B968" s="173"/>
      <c r="C968" s="173"/>
      <c r="D968" s="173"/>
      <c r="E968" s="173"/>
      <c r="F968" s="176"/>
      <c r="G968" s="173"/>
      <c r="H968" s="173"/>
      <c r="I968" s="173"/>
      <c r="J968" s="173"/>
      <c r="K968" s="173"/>
      <c r="L968" s="126"/>
      <c r="M968" s="126"/>
      <c r="N968" s="126"/>
      <c r="O968" s="126"/>
      <c r="P968" s="126"/>
      <c r="Q968" s="126"/>
      <c r="R968" s="126"/>
      <c r="S968" s="126"/>
      <c r="T968" s="126"/>
      <c r="U968" s="126"/>
      <c r="V968" s="126"/>
    </row>
    <row r="969">
      <c r="A969" s="175"/>
      <c r="B969" s="174"/>
      <c r="C969" s="174"/>
      <c r="D969" s="174"/>
      <c r="E969" s="174"/>
      <c r="F969" s="175"/>
      <c r="G969" s="174"/>
      <c r="H969" s="174"/>
      <c r="I969" s="174"/>
      <c r="J969" s="174"/>
      <c r="K969" s="174"/>
      <c r="L969" s="139"/>
      <c r="M969" s="139"/>
      <c r="N969" s="139"/>
      <c r="O969" s="139"/>
      <c r="P969" s="139"/>
      <c r="Q969" s="139"/>
      <c r="R969" s="139"/>
      <c r="S969" s="139"/>
      <c r="T969" s="139"/>
      <c r="U969" s="139"/>
      <c r="V969" s="139"/>
    </row>
    <row r="970">
      <c r="A970" s="176"/>
      <c r="B970" s="173"/>
      <c r="C970" s="173"/>
      <c r="D970" s="173"/>
      <c r="E970" s="173"/>
      <c r="F970" s="176"/>
      <c r="G970" s="173"/>
      <c r="H970" s="173"/>
      <c r="I970" s="173"/>
      <c r="J970" s="173"/>
      <c r="K970" s="173"/>
      <c r="L970" s="126"/>
      <c r="M970" s="126"/>
      <c r="N970" s="126"/>
      <c r="O970" s="126"/>
      <c r="P970" s="126"/>
      <c r="Q970" s="126"/>
      <c r="R970" s="126"/>
      <c r="S970" s="126"/>
      <c r="T970" s="126"/>
      <c r="U970" s="126"/>
      <c r="V970" s="126"/>
    </row>
    <row r="971">
      <c r="A971" s="175"/>
      <c r="B971" s="174"/>
      <c r="C971" s="174"/>
      <c r="D971" s="174"/>
      <c r="E971" s="174"/>
      <c r="F971" s="175"/>
      <c r="G971" s="174"/>
      <c r="H971" s="174"/>
      <c r="I971" s="174"/>
      <c r="J971" s="174"/>
      <c r="K971" s="174"/>
      <c r="L971" s="139"/>
      <c r="M971" s="139"/>
      <c r="N971" s="139"/>
      <c r="O971" s="139"/>
      <c r="P971" s="139"/>
      <c r="Q971" s="139"/>
      <c r="R971" s="139"/>
      <c r="S971" s="139"/>
      <c r="T971" s="139"/>
      <c r="U971" s="139"/>
      <c r="V971" s="139"/>
    </row>
    <row r="972">
      <c r="A972" s="176"/>
      <c r="B972" s="173"/>
      <c r="C972" s="173"/>
      <c r="D972" s="173"/>
      <c r="E972" s="173"/>
      <c r="F972" s="176"/>
      <c r="G972" s="173"/>
      <c r="H972" s="173"/>
      <c r="I972" s="173"/>
      <c r="J972" s="173"/>
      <c r="K972" s="173"/>
      <c r="L972" s="126"/>
      <c r="M972" s="126"/>
      <c r="N972" s="126"/>
      <c r="O972" s="126"/>
      <c r="P972" s="126"/>
      <c r="Q972" s="126"/>
      <c r="R972" s="126"/>
      <c r="S972" s="126"/>
      <c r="T972" s="126"/>
      <c r="U972" s="126"/>
      <c r="V972" s="126"/>
    </row>
    <row r="973">
      <c r="A973" s="175"/>
      <c r="B973" s="174"/>
      <c r="C973" s="174"/>
      <c r="D973" s="174"/>
      <c r="E973" s="174"/>
      <c r="F973" s="175"/>
      <c r="G973" s="174"/>
      <c r="H973" s="174"/>
      <c r="I973" s="174"/>
      <c r="J973" s="174"/>
      <c r="K973" s="174"/>
      <c r="L973" s="139"/>
      <c r="M973" s="139"/>
      <c r="N973" s="139"/>
      <c r="O973" s="139"/>
      <c r="P973" s="139"/>
      <c r="Q973" s="139"/>
      <c r="R973" s="139"/>
      <c r="S973" s="139"/>
      <c r="T973" s="139"/>
      <c r="U973" s="139"/>
      <c r="V973" s="139"/>
    </row>
    <row r="974">
      <c r="A974" s="176"/>
      <c r="B974" s="173"/>
      <c r="C974" s="173"/>
      <c r="D974" s="173"/>
      <c r="E974" s="173"/>
      <c r="F974" s="176"/>
      <c r="G974" s="173"/>
      <c r="H974" s="173"/>
      <c r="I974" s="173"/>
      <c r="J974" s="173"/>
      <c r="K974" s="173"/>
      <c r="L974" s="126"/>
      <c r="M974" s="126"/>
      <c r="N974" s="126"/>
      <c r="O974" s="126"/>
      <c r="P974" s="126"/>
      <c r="Q974" s="126"/>
      <c r="R974" s="126"/>
      <c r="S974" s="126"/>
      <c r="T974" s="126"/>
      <c r="U974" s="126"/>
      <c r="V974" s="126"/>
    </row>
    <row r="975">
      <c r="A975" s="175"/>
      <c r="B975" s="174"/>
      <c r="C975" s="174"/>
      <c r="D975" s="174"/>
      <c r="E975" s="174"/>
      <c r="F975" s="175"/>
      <c r="G975" s="174"/>
      <c r="H975" s="174"/>
      <c r="I975" s="174"/>
      <c r="J975" s="174"/>
      <c r="K975" s="174"/>
      <c r="L975" s="139"/>
      <c r="M975" s="139"/>
      <c r="N975" s="139"/>
      <c r="O975" s="139"/>
      <c r="P975" s="139"/>
      <c r="Q975" s="139"/>
      <c r="R975" s="139"/>
      <c r="S975" s="139"/>
      <c r="T975" s="139"/>
      <c r="U975" s="139"/>
      <c r="V975" s="139"/>
    </row>
    <row r="976">
      <c r="A976" s="176"/>
      <c r="B976" s="173"/>
      <c r="C976" s="173"/>
      <c r="D976" s="173"/>
      <c r="E976" s="173"/>
      <c r="F976" s="176"/>
      <c r="G976" s="173"/>
      <c r="H976" s="173"/>
      <c r="I976" s="173"/>
      <c r="J976" s="173"/>
      <c r="K976" s="173"/>
      <c r="L976" s="126"/>
      <c r="M976" s="126"/>
      <c r="N976" s="126"/>
      <c r="O976" s="126"/>
      <c r="P976" s="126"/>
      <c r="Q976" s="126"/>
      <c r="R976" s="126"/>
      <c r="S976" s="126"/>
      <c r="T976" s="126"/>
      <c r="U976" s="126"/>
      <c r="V976" s="126"/>
    </row>
    <row r="977">
      <c r="A977" s="175"/>
      <c r="B977" s="174"/>
      <c r="C977" s="174"/>
      <c r="D977" s="174"/>
      <c r="E977" s="174"/>
      <c r="F977" s="175"/>
      <c r="G977" s="174"/>
      <c r="H977" s="174"/>
      <c r="I977" s="174"/>
      <c r="J977" s="174"/>
      <c r="K977" s="174"/>
      <c r="L977" s="139"/>
      <c r="M977" s="139"/>
      <c r="N977" s="139"/>
      <c r="O977" s="139"/>
      <c r="P977" s="139"/>
      <c r="Q977" s="139"/>
      <c r="R977" s="139"/>
      <c r="S977" s="139"/>
      <c r="T977" s="139"/>
      <c r="U977" s="139"/>
      <c r="V977" s="139"/>
    </row>
    <row r="978">
      <c r="A978" s="176"/>
      <c r="B978" s="173"/>
      <c r="C978" s="173"/>
      <c r="D978" s="173"/>
      <c r="E978" s="173"/>
      <c r="F978" s="176"/>
      <c r="G978" s="173"/>
      <c r="H978" s="173"/>
      <c r="I978" s="173"/>
      <c r="J978" s="173"/>
      <c r="K978" s="173"/>
      <c r="L978" s="126"/>
      <c r="M978" s="126"/>
      <c r="N978" s="126"/>
      <c r="O978" s="126"/>
      <c r="P978" s="126"/>
      <c r="Q978" s="126"/>
      <c r="R978" s="126"/>
      <c r="S978" s="126"/>
      <c r="T978" s="126"/>
      <c r="U978" s="126"/>
      <c r="V978" s="126"/>
    </row>
    <row r="979">
      <c r="A979" s="175"/>
      <c r="B979" s="174"/>
      <c r="C979" s="174"/>
      <c r="D979" s="174"/>
      <c r="E979" s="174"/>
      <c r="F979" s="175"/>
      <c r="G979" s="174"/>
      <c r="H979" s="174"/>
      <c r="I979" s="174"/>
      <c r="J979" s="174"/>
      <c r="K979" s="174"/>
      <c r="L979" s="139"/>
      <c r="M979" s="139"/>
      <c r="N979" s="139"/>
      <c r="O979" s="139"/>
      <c r="P979" s="139"/>
      <c r="Q979" s="139"/>
      <c r="R979" s="139"/>
      <c r="S979" s="139"/>
      <c r="T979" s="139"/>
      <c r="U979" s="139"/>
      <c r="V979" s="139"/>
    </row>
    <row r="980">
      <c r="A980" s="176"/>
      <c r="B980" s="173"/>
      <c r="C980" s="173"/>
      <c r="D980" s="173"/>
      <c r="E980" s="173"/>
      <c r="F980" s="176"/>
      <c r="G980" s="173"/>
      <c r="H980" s="173"/>
      <c r="I980" s="173"/>
      <c r="J980" s="173"/>
      <c r="K980" s="173"/>
      <c r="L980" s="126"/>
      <c r="M980" s="126"/>
      <c r="N980" s="126"/>
      <c r="O980" s="126"/>
      <c r="P980" s="126"/>
      <c r="Q980" s="126"/>
      <c r="R980" s="126"/>
      <c r="S980" s="126"/>
      <c r="T980" s="126"/>
      <c r="U980" s="126"/>
      <c r="V980" s="126"/>
    </row>
    <row r="981">
      <c r="A981" s="175"/>
      <c r="B981" s="174"/>
      <c r="C981" s="174"/>
      <c r="D981" s="174"/>
      <c r="E981" s="174"/>
      <c r="F981" s="175"/>
      <c r="G981" s="174"/>
      <c r="H981" s="174"/>
      <c r="I981" s="174"/>
      <c r="J981" s="174"/>
      <c r="K981" s="174"/>
      <c r="L981" s="139"/>
      <c r="M981" s="139"/>
      <c r="N981" s="139"/>
      <c r="O981" s="139"/>
      <c r="P981" s="139"/>
      <c r="Q981" s="139"/>
      <c r="R981" s="139"/>
      <c r="S981" s="139"/>
      <c r="T981" s="139"/>
      <c r="U981" s="139"/>
      <c r="V981" s="139"/>
    </row>
    <row r="982">
      <c r="A982" s="176"/>
      <c r="B982" s="173"/>
      <c r="C982" s="173"/>
      <c r="D982" s="173"/>
      <c r="E982" s="173"/>
      <c r="F982" s="176"/>
      <c r="G982" s="173"/>
      <c r="H982" s="173"/>
      <c r="I982" s="173"/>
      <c r="J982" s="173"/>
      <c r="K982" s="173"/>
      <c r="L982" s="126"/>
      <c r="M982" s="126"/>
      <c r="N982" s="126"/>
      <c r="O982" s="126"/>
      <c r="P982" s="126"/>
      <c r="Q982" s="126"/>
      <c r="R982" s="126"/>
      <c r="S982" s="126"/>
      <c r="T982" s="126"/>
      <c r="U982" s="126"/>
      <c r="V982" s="126"/>
    </row>
    <row r="983">
      <c r="A983" s="175"/>
      <c r="B983" s="174"/>
      <c r="C983" s="174"/>
      <c r="D983" s="174"/>
      <c r="E983" s="174"/>
      <c r="F983" s="175"/>
      <c r="G983" s="174"/>
      <c r="H983" s="174"/>
      <c r="I983" s="174"/>
      <c r="J983" s="174"/>
      <c r="K983" s="174"/>
      <c r="L983" s="139"/>
      <c r="M983" s="139"/>
      <c r="N983" s="139"/>
      <c r="O983" s="139"/>
      <c r="P983" s="139"/>
      <c r="Q983" s="139"/>
      <c r="R983" s="139"/>
      <c r="S983" s="139"/>
      <c r="T983" s="139"/>
      <c r="U983" s="139"/>
      <c r="V983" s="139"/>
    </row>
    <row r="984">
      <c r="A984" s="176"/>
      <c r="B984" s="173"/>
      <c r="C984" s="173"/>
      <c r="D984" s="173"/>
      <c r="E984" s="173"/>
      <c r="F984" s="176"/>
      <c r="G984" s="173"/>
      <c r="H984" s="173"/>
      <c r="I984" s="173"/>
      <c r="J984" s="173"/>
      <c r="K984" s="173"/>
      <c r="L984" s="126"/>
      <c r="M984" s="126"/>
      <c r="N984" s="126"/>
      <c r="O984" s="126"/>
      <c r="P984" s="126"/>
      <c r="Q984" s="126"/>
      <c r="R984" s="126"/>
      <c r="S984" s="126"/>
      <c r="T984" s="126"/>
      <c r="U984" s="126"/>
      <c r="V984" s="126"/>
    </row>
    <row r="985">
      <c r="A985" s="175"/>
      <c r="B985" s="174"/>
      <c r="C985" s="174"/>
      <c r="D985" s="174"/>
      <c r="E985" s="174"/>
      <c r="F985" s="175"/>
      <c r="G985" s="174"/>
      <c r="H985" s="174"/>
      <c r="I985" s="174"/>
      <c r="J985" s="174"/>
      <c r="K985" s="174"/>
      <c r="L985" s="139"/>
      <c r="M985" s="139"/>
      <c r="N985" s="139"/>
      <c r="O985" s="139"/>
      <c r="P985" s="139"/>
      <c r="Q985" s="139"/>
      <c r="R985" s="139"/>
      <c r="S985" s="139"/>
      <c r="T985" s="139"/>
      <c r="U985" s="139"/>
      <c r="V985" s="139"/>
    </row>
    <row r="986">
      <c r="A986" s="176"/>
      <c r="B986" s="173"/>
      <c r="C986" s="173"/>
      <c r="D986" s="173"/>
      <c r="E986" s="173"/>
      <c r="F986" s="176"/>
      <c r="G986" s="173"/>
      <c r="H986" s="173"/>
      <c r="I986" s="173"/>
      <c r="J986" s="173"/>
      <c r="K986" s="173"/>
      <c r="L986" s="126"/>
      <c r="M986" s="126"/>
      <c r="N986" s="126"/>
      <c r="O986" s="126"/>
      <c r="P986" s="126"/>
      <c r="Q986" s="126"/>
      <c r="R986" s="126"/>
      <c r="S986" s="126"/>
      <c r="T986" s="126"/>
      <c r="U986" s="126"/>
      <c r="V986" s="126"/>
    </row>
    <row r="987">
      <c r="A987" s="175"/>
      <c r="B987" s="174"/>
      <c r="C987" s="174"/>
      <c r="D987" s="174"/>
      <c r="E987" s="174"/>
      <c r="F987" s="175"/>
      <c r="G987" s="174"/>
      <c r="H987" s="174"/>
      <c r="I987" s="174"/>
      <c r="J987" s="174"/>
      <c r="K987" s="174"/>
      <c r="L987" s="139"/>
      <c r="M987" s="139"/>
      <c r="N987" s="139"/>
      <c r="O987" s="139"/>
      <c r="P987" s="139"/>
      <c r="Q987" s="139"/>
      <c r="R987" s="139"/>
      <c r="S987" s="139"/>
      <c r="T987" s="139"/>
      <c r="U987" s="139"/>
      <c r="V987" s="139"/>
    </row>
    <row r="988">
      <c r="A988" s="176"/>
      <c r="B988" s="173"/>
      <c r="C988" s="173"/>
      <c r="D988" s="173"/>
      <c r="E988" s="173"/>
      <c r="F988" s="176"/>
      <c r="G988" s="173"/>
      <c r="H988" s="173"/>
      <c r="I988" s="173"/>
      <c r="J988" s="173"/>
      <c r="K988" s="173"/>
      <c r="L988" s="126"/>
      <c r="M988" s="126"/>
      <c r="N988" s="126"/>
      <c r="O988" s="126"/>
      <c r="P988" s="126"/>
      <c r="Q988" s="126"/>
      <c r="R988" s="126"/>
      <c r="S988" s="126"/>
      <c r="T988" s="126"/>
      <c r="U988" s="126"/>
      <c r="V988" s="126"/>
    </row>
    <row r="989">
      <c r="A989" s="175"/>
      <c r="B989" s="174"/>
      <c r="C989" s="174"/>
      <c r="D989" s="174"/>
      <c r="E989" s="174"/>
      <c r="F989" s="175"/>
      <c r="G989" s="174"/>
      <c r="H989" s="174"/>
      <c r="I989" s="174"/>
      <c r="J989" s="174"/>
      <c r="K989" s="174"/>
      <c r="L989" s="139"/>
      <c r="M989" s="139"/>
      <c r="N989" s="139"/>
      <c r="O989" s="139"/>
      <c r="P989" s="139"/>
      <c r="Q989" s="139"/>
      <c r="R989" s="139"/>
      <c r="S989" s="139"/>
      <c r="T989" s="139"/>
      <c r="U989" s="139"/>
      <c r="V989" s="139"/>
    </row>
    <row r="990">
      <c r="A990" s="176"/>
      <c r="B990" s="173"/>
      <c r="C990" s="173"/>
      <c r="D990" s="173"/>
      <c r="E990" s="173"/>
      <c r="F990" s="176"/>
      <c r="G990" s="173"/>
      <c r="H990" s="173"/>
      <c r="I990" s="173"/>
      <c r="J990" s="173"/>
      <c r="K990" s="173"/>
      <c r="L990" s="126"/>
      <c r="M990" s="126"/>
      <c r="N990" s="126"/>
      <c r="O990" s="126"/>
      <c r="P990" s="126"/>
      <c r="Q990" s="126"/>
      <c r="R990" s="126"/>
      <c r="S990" s="126"/>
      <c r="T990" s="126"/>
      <c r="U990" s="126"/>
      <c r="V990" s="126"/>
    </row>
    <row r="991">
      <c r="A991" s="175"/>
      <c r="B991" s="174"/>
      <c r="C991" s="174"/>
      <c r="D991" s="174"/>
      <c r="E991" s="174"/>
      <c r="F991" s="175"/>
      <c r="G991" s="174"/>
      <c r="H991" s="174"/>
      <c r="I991" s="174"/>
      <c r="J991" s="174"/>
      <c r="K991" s="174"/>
      <c r="L991" s="139"/>
      <c r="M991" s="139"/>
      <c r="N991" s="139"/>
      <c r="O991" s="139"/>
      <c r="P991" s="139"/>
      <c r="Q991" s="139"/>
      <c r="R991" s="139"/>
      <c r="S991" s="139"/>
      <c r="T991" s="139"/>
      <c r="U991" s="139"/>
      <c r="V991" s="139"/>
    </row>
    <row r="992">
      <c r="A992" s="176"/>
      <c r="B992" s="173"/>
      <c r="C992" s="173"/>
      <c r="D992" s="173"/>
      <c r="E992" s="173"/>
      <c r="F992" s="176"/>
      <c r="G992" s="173"/>
      <c r="H992" s="173"/>
      <c r="I992" s="173"/>
      <c r="J992" s="173"/>
      <c r="K992" s="173"/>
      <c r="L992" s="126"/>
      <c r="M992" s="126"/>
      <c r="N992" s="126"/>
      <c r="O992" s="126"/>
      <c r="P992" s="126"/>
      <c r="Q992" s="126"/>
      <c r="R992" s="126"/>
      <c r="S992" s="126"/>
      <c r="T992" s="126"/>
      <c r="U992" s="126"/>
      <c r="V992" s="126"/>
    </row>
    <row r="993">
      <c r="A993" s="175"/>
      <c r="B993" s="174"/>
      <c r="C993" s="174"/>
      <c r="D993" s="174"/>
      <c r="E993" s="174"/>
      <c r="F993" s="175"/>
      <c r="G993" s="174"/>
      <c r="H993" s="174"/>
      <c r="I993" s="174"/>
      <c r="J993" s="174"/>
      <c r="K993" s="174"/>
      <c r="L993" s="139"/>
      <c r="M993" s="139"/>
      <c r="N993" s="139"/>
      <c r="O993" s="139"/>
      <c r="P993" s="139"/>
      <c r="Q993" s="139"/>
      <c r="R993" s="139"/>
      <c r="S993" s="139"/>
      <c r="T993" s="139"/>
      <c r="U993" s="139"/>
      <c r="V993" s="139"/>
    </row>
    <row r="994">
      <c r="A994" s="176"/>
      <c r="B994" s="173"/>
      <c r="C994" s="173"/>
      <c r="D994" s="173"/>
      <c r="E994" s="173"/>
      <c r="F994" s="176"/>
      <c r="G994" s="173"/>
      <c r="H994" s="173"/>
      <c r="I994" s="173"/>
      <c r="J994" s="173"/>
      <c r="K994" s="173"/>
      <c r="L994" s="126"/>
      <c r="M994" s="126"/>
      <c r="N994" s="126"/>
      <c r="O994" s="126"/>
      <c r="P994" s="126"/>
      <c r="Q994" s="126"/>
      <c r="R994" s="126"/>
      <c r="S994" s="126"/>
      <c r="T994" s="126"/>
      <c r="U994" s="126"/>
      <c r="V994" s="126"/>
    </row>
    <row r="995">
      <c r="A995" s="175"/>
      <c r="B995" s="174"/>
      <c r="C995" s="174"/>
      <c r="D995" s="174"/>
      <c r="E995" s="174"/>
      <c r="F995" s="175"/>
      <c r="G995" s="174"/>
      <c r="H995" s="174"/>
      <c r="I995" s="174"/>
      <c r="J995" s="174"/>
      <c r="K995" s="174"/>
      <c r="L995" s="139"/>
      <c r="M995" s="139"/>
      <c r="N995" s="139"/>
      <c r="O995" s="139"/>
      <c r="P995" s="139"/>
      <c r="Q995" s="139"/>
      <c r="R995" s="139"/>
      <c r="S995" s="139"/>
      <c r="T995" s="139"/>
      <c r="U995" s="139"/>
      <c r="V995" s="139"/>
    </row>
    <row r="996">
      <c r="A996" s="176"/>
      <c r="B996" s="173"/>
      <c r="C996" s="173"/>
      <c r="D996" s="173"/>
      <c r="E996" s="173"/>
      <c r="F996" s="176"/>
      <c r="G996" s="173"/>
      <c r="H996" s="173"/>
      <c r="I996" s="173"/>
      <c r="J996" s="173"/>
      <c r="K996" s="173"/>
      <c r="L996" s="126"/>
      <c r="M996" s="126"/>
      <c r="N996" s="126"/>
      <c r="O996" s="126"/>
      <c r="P996" s="126"/>
      <c r="Q996" s="126"/>
      <c r="R996" s="126"/>
      <c r="S996" s="126"/>
      <c r="T996" s="126"/>
      <c r="U996" s="126"/>
      <c r="V996" s="126"/>
    </row>
    <row r="997">
      <c r="A997" s="175"/>
      <c r="B997" s="174"/>
      <c r="C997" s="174"/>
      <c r="D997" s="174"/>
      <c r="E997" s="174"/>
      <c r="F997" s="175"/>
      <c r="G997" s="174"/>
      <c r="H997" s="174"/>
      <c r="I997" s="174"/>
      <c r="J997" s="174"/>
      <c r="K997" s="174"/>
      <c r="L997" s="139"/>
      <c r="M997" s="139"/>
      <c r="N997" s="139"/>
      <c r="O997" s="139"/>
      <c r="P997" s="139"/>
      <c r="Q997" s="139"/>
      <c r="R997" s="139"/>
      <c r="S997" s="139"/>
      <c r="T997" s="139"/>
      <c r="U997" s="139"/>
      <c r="V997" s="139"/>
    </row>
    <row r="998">
      <c r="A998" s="176"/>
      <c r="B998" s="173"/>
      <c r="C998" s="173"/>
      <c r="D998" s="173"/>
      <c r="E998" s="173"/>
      <c r="F998" s="176"/>
      <c r="G998" s="173"/>
      <c r="H998" s="173"/>
      <c r="I998" s="173"/>
      <c r="J998" s="173"/>
      <c r="K998" s="173"/>
      <c r="L998" s="126"/>
      <c r="M998" s="126"/>
      <c r="N998" s="126"/>
      <c r="O998" s="126"/>
      <c r="P998" s="126"/>
      <c r="Q998" s="126"/>
      <c r="R998" s="126"/>
      <c r="S998" s="126"/>
      <c r="T998" s="126"/>
      <c r="U998" s="126"/>
      <c r="V998" s="126"/>
    </row>
    <row r="999">
      <c r="A999" s="175"/>
      <c r="B999" s="174"/>
      <c r="C999" s="174"/>
      <c r="D999" s="174"/>
      <c r="E999" s="174"/>
      <c r="F999" s="175"/>
      <c r="G999" s="174"/>
      <c r="H999" s="174"/>
      <c r="I999" s="174"/>
      <c r="J999" s="174"/>
      <c r="K999" s="174"/>
      <c r="L999" s="139"/>
      <c r="M999" s="139"/>
      <c r="N999" s="139"/>
      <c r="O999" s="139"/>
      <c r="P999" s="139"/>
      <c r="Q999" s="139"/>
      <c r="R999" s="139"/>
      <c r="S999" s="139"/>
      <c r="T999" s="139"/>
      <c r="U999" s="139"/>
      <c r="V999" s="139"/>
    </row>
    <row r="1000">
      <c r="A1000" s="176"/>
      <c r="B1000" s="173"/>
      <c r="C1000" s="173"/>
      <c r="D1000" s="173"/>
      <c r="E1000" s="173"/>
      <c r="F1000" s="176"/>
      <c r="G1000" s="173"/>
      <c r="H1000" s="173"/>
      <c r="I1000" s="173"/>
      <c r="J1000" s="173"/>
      <c r="K1000" s="173"/>
      <c r="L1000" s="126"/>
      <c r="M1000" s="126"/>
      <c r="N1000" s="126"/>
      <c r="O1000" s="126"/>
      <c r="P1000" s="126"/>
      <c r="Q1000" s="126"/>
      <c r="R1000" s="126"/>
      <c r="S1000" s="126"/>
      <c r="T1000" s="126"/>
      <c r="U1000" s="126"/>
      <c r="V1000" s="126"/>
    </row>
    <row r="1001">
      <c r="A1001" s="175"/>
      <c r="B1001" s="174"/>
      <c r="C1001" s="174"/>
      <c r="D1001" s="174"/>
      <c r="E1001" s="174"/>
      <c r="F1001" s="175"/>
      <c r="G1001" s="174"/>
      <c r="H1001" s="174"/>
      <c r="I1001" s="174"/>
      <c r="J1001" s="174"/>
      <c r="K1001" s="174"/>
      <c r="L1001" s="139"/>
      <c r="M1001" s="139"/>
      <c r="N1001" s="139"/>
      <c r="O1001" s="139"/>
      <c r="P1001" s="139"/>
      <c r="Q1001" s="139"/>
      <c r="R1001" s="139"/>
      <c r="S1001" s="139"/>
      <c r="T1001" s="139"/>
      <c r="U1001" s="139"/>
      <c r="V1001" s="139"/>
    </row>
    <row r="1002">
      <c r="A1002" s="176"/>
      <c r="B1002" s="173"/>
      <c r="C1002" s="173"/>
      <c r="D1002" s="173"/>
      <c r="E1002" s="173"/>
      <c r="F1002" s="176"/>
      <c r="G1002" s="173"/>
      <c r="H1002" s="173"/>
      <c r="I1002" s="173"/>
      <c r="J1002" s="173"/>
      <c r="K1002" s="173"/>
      <c r="L1002" s="126"/>
      <c r="M1002" s="126"/>
      <c r="N1002" s="126"/>
      <c r="O1002" s="126"/>
      <c r="P1002" s="126"/>
      <c r="Q1002" s="126"/>
      <c r="R1002" s="126"/>
      <c r="S1002" s="126"/>
      <c r="T1002" s="126"/>
      <c r="U1002" s="126"/>
      <c r="V1002" s="126"/>
    </row>
  </sheetData>
  <mergeCells count="34">
    <mergeCell ref="W12:X12"/>
    <mergeCell ref="W13:X13"/>
    <mergeCell ref="N6:R6"/>
    <mergeCell ref="N7:Q10"/>
    <mergeCell ref="R7:R10"/>
    <mergeCell ref="S11:U11"/>
    <mergeCell ref="W11:X11"/>
    <mergeCell ref="S12:T12"/>
    <mergeCell ref="S13:U13"/>
    <mergeCell ref="S17:U17"/>
    <mergeCell ref="S18:T18"/>
    <mergeCell ref="S21:T21"/>
    <mergeCell ref="S25:T25"/>
    <mergeCell ref="S14:T14"/>
    <mergeCell ref="W14:X14"/>
    <mergeCell ref="S15:U15"/>
    <mergeCell ref="W15:X15"/>
    <mergeCell ref="S16:T16"/>
    <mergeCell ref="W16:X16"/>
    <mergeCell ref="W17:X17"/>
    <mergeCell ref="W25:X25"/>
    <mergeCell ref="W26:X26"/>
    <mergeCell ref="W27:X27"/>
    <mergeCell ref="W28:X28"/>
    <mergeCell ref="W29:X29"/>
    <mergeCell ref="W30:X30"/>
    <mergeCell ref="W31:X31"/>
    <mergeCell ref="W18:X18"/>
    <mergeCell ref="W19:X19"/>
    <mergeCell ref="W20:X20"/>
    <mergeCell ref="W21:X21"/>
    <mergeCell ref="W22:X22"/>
    <mergeCell ref="W23:X23"/>
    <mergeCell ref="W24:X24"/>
  </mergeCells>
  <conditionalFormatting sqref="B2:J35 K2:L24 O2 N5:O5 AA6 S9:T10 AA9 N11:N12 O11:O24 R11:R13 S13:S18 U13:U18 T15:T16 N17:N24 S21:S25 T21 U21:U25 Y21:Y22 Y24 K26 N26 K28:K35 L28 N28">
    <cfRule type="beginsWith" dxfId="6" priority="1" operator="beginsWith" text="FALSE">
      <formula>LEFT((B2),LEN("FALSE"))=("FALSE")</formula>
    </cfRule>
  </conditionalFormatting>
  <conditionalFormatting sqref="M4:AB4">
    <cfRule type="colorScale" priority="2">
      <colorScale>
        <cfvo type="percentile" val="0"/>
        <cfvo type="max"/>
        <color rgb="FFE9B6E4"/>
        <color rgb="FFFF00FF"/>
      </colorScale>
    </cfRule>
  </conditionalFormatting>
  <conditionalFormatting sqref="B2:J28 K2:L23 K28:L28">
    <cfRule type="colorScale" priority="3">
      <colorScale>
        <cfvo type="min"/>
        <cfvo type="percentile" val="20"/>
        <cfvo type="formula" val="7"/>
        <color rgb="FFE67C73"/>
        <color rgb="FFFFFFFF"/>
        <color rgb="FF57BB8A"/>
      </colorScale>
    </cfRule>
  </conditionalFormatting>
  <dataValidations>
    <dataValidation type="decimal" allowBlank="1" showDropDown="1" sqref="O2 N5:O5 T9:T10 N11:O12 R11:R13 O13:O16 B2:L23 N17:O24 N26 B24:J27 B28:L28 N28 B29:E35 G29:K35">
      <formula1>-2.0</formula1>
      <formula2>500.0</formula2>
    </dataValidation>
  </dataValidations>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75"/>
    <col customWidth="1" min="11" max="11" width="14.0"/>
    <col customWidth="1" min="17" max="17" width="13.25"/>
    <col customWidth="1" min="22" max="22" width="14.13"/>
  </cols>
  <sheetData>
    <row r="1">
      <c r="A1" s="193" t="s">
        <v>3506</v>
      </c>
      <c r="B1" s="194" t="s">
        <v>3476</v>
      </c>
      <c r="C1" s="208" t="s">
        <v>1265</v>
      </c>
      <c r="D1" s="194" t="s">
        <v>3471</v>
      </c>
      <c r="E1" s="195" t="s">
        <v>3500</v>
      </c>
      <c r="F1" s="194" t="s">
        <v>3472</v>
      </c>
      <c r="G1" s="194" t="s">
        <v>3501</v>
      </c>
      <c r="H1" s="194" t="s">
        <v>826</v>
      </c>
      <c r="I1" s="194" t="s">
        <v>879</v>
      </c>
      <c r="J1" s="194" t="s">
        <v>3473</v>
      </c>
      <c r="K1" s="194" t="s">
        <v>3523</v>
      </c>
      <c r="L1" s="194" t="s">
        <v>3524</v>
      </c>
      <c r="M1" s="196"/>
      <c r="N1" s="77"/>
      <c r="O1" s="77"/>
      <c r="P1" s="77"/>
      <c r="Q1" s="77"/>
      <c r="R1" s="77"/>
      <c r="S1" s="77"/>
      <c r="T1" s="77"/>
      <c r="U1" s="77"/>
      <c r="V1" s="77"/>
      <c r="W1" s="77"/>
      <c r="X1" s="77"/>
      <c r="Y1" s="77"/>
      <c r="Z1" s="77"/>
      <c r="AA1" s="77"/>
    </row>
    <row r="2">
      <c r="A2" s="170">
        <v>44593.0</v>
      </c>
      <c r="B2" s="153">
        <v>0.0</v>
      </c>
      <c r="C2" s="153">
        <v>0.0</v>
      </c>
      <c r="D2" s="153">
        <v>0.0</v>
      </c>
      <c r="E2" s="153">
        <v>0.0</v>
      </c>
      <c r="F2" s="153">
        <v>1.0</v>
      </c>
      <c r="G2" s="153">
        <v>0.0</v>
      </c>
      <c r="H2" s="153">
        <v>0.0</v>
      </c>
      <c r="I2" s="209"/>
      <c r="J2" s="209"/>
      <c r="K2" s="209"/>
      <c r="L2" s="209"/>
      <c r="O2" s="153"/>
      <c r="P2" s="126"/>
      <c r="Q2" s="126"/>
      <c r="R2" s="126"/>
      <c r="S2" s="126"/>
      <c r="T2" s="126"/>
      <c r="U2" s="126"/>
      <c r="V2" s="126"/>
      <c r="W2" s="127"/>
      <c r="X2" s="127"/>
      <c r="Y2" s="127"/>
    </row>
    <row r="3">
      <c r="A3" s="167">
        <v>44594.0</v>
      </c>
      <c r="B3" s="152">
        <v>0.0</v>
      </c>
      <c r="C3" s="152">
        <v>0.0</v>
      </c>
      <c r="D3" s="152">
        <v>0.0</v>
      </c>
      <c r="E3" s="152">
        <v>0.0</v>
      </c>
      <c r="F3" s="152">
        <v>0.0</v>
      </c>
      <c r="G3" s="152">
        <v>1.0</v>
      </c>
      <c r="H3" s="152">
        <v>1.0</v>
      </c>
      <c r="I3" s="209"/>
      <c r="J3" s="209"/>
      <c r="K3" s="209"/>
      <c r="L3" s="209"/>
      <c r="N3" s="133" t="s">
        <v>3476</v>
      </c>
      <c r="O3" s="133" t="s">
        <v>1265</v>
      </c>
      <c r="P3" s="133" t="s">
        <v>3471</v>
      </c>
      <c r="Q3" s="133" t="s">
        <v>3500</v>
      </c>
      <c r="R3" s="133" t="s">
        <v>3472</v>
      </c>
      <c r="S3" s="133" t="s">
        <v>3501</v>
      </c>
      <c r="T3" s="133" t="s">
        <v>826</v>
      </c>
      <c r="U3" s="133" t="s">
        <v>879</v>
      </c>
      <c r="V3" s="133" t="s">
        <v>3473</v>
      </c>
      <c r="W3" s="134" t="s">
        <v>3523</v>
      </c>
      <c r="X3" s="134" t="s">
        <v>3524</v>
      </c>
      <c r="AB3" s="134"/>
    </row>
    <row r="4">
      <c r="A4" s="170">
        <v>44595.0</v>
      </c>
      <c r="B4" s="153">
        <v>1.0</v>
      </c>
      <c r="C4" s="153">
        <v>1.0</v>
      </c>
      <c r="D4" s="153">
        <v>1.0</v>
      </c>
      <c r="E4" s="153">
        <v>1.0</v>
      </c>
      <c r="F4" s="210">
        <v>1.0</v>
      </c>
      <c r="G4" s="153">
        <v>0.0</v>
      </c>
      <c r="H4" s="153">
        <v>0.0</v>
      </c>
      <c r="I4" s="209"/>
      <c r="J4" s="209"/>
      <c r="K4" s="209"/>
      <c r="L4" s="209"/>
      <c r="N4" s="137">
        <f t="shared" ref="N4:X4" si="1">SUM(B16:B22)</f>
        <v>2</v>
      </c>
      <c r="O4" s="137">
        <f t="shared" si="1"/>
        <v>4</v>
      </c>
      <c r="P4" s="137">
        <f t="shared" si="1"/>
        <v>4</v>
      </c>
      <c r="Q4" s="137">
        <f t="shared" si="1"/>
        <v>3</v>
      </c>
      <c r="R4" s="137">
        <f t="shared" si="1"/>
        <v>10</v>
      </c>
      <c r="S4" s="137">
        <f t="shared" si="1"/>
        <v>1</v>
      </c>
      <c r="T4" s="137">
        <f t="shared" si="1"/>
        <v>7</v>
      </c>
      <c r="U4" s="137">
        <f t="shared" si="1"/>
        <v>1</v>
      </c>
      <c r="V4" s="137">
        <f t="shared" si="1"/>
        <v>5</v>
      </c>
      <c r="W4" s="138">
        <f t="shared" si="1"/>
        <v>2</v>
      </c>
      <c r="X4" s="138">
        <f t="shared" si="1"/>
        <v>1</v>
      </c>
      <c r="AB4" s="138"/>
    </row>
    <row r="5">
      <c r="A5" s="167">
        <v>44596.0</v>
      </c>
      <c r="B5" s="152">
        <v>1.0</v>
      </c>
      <c r="C5" s="152">
        <v>1.0</v>
      </c>
      <c r="D5" s="152">
        <v>1.0</v>
      </c>
      <c r="E5" s="152">
        <v>0.0</v>
      </c>
      <c r="F5" s="152">
        <v>2.0</v>
      </c>
      <c r="G5" s="152">
        <v>2.0</v>
      </c>
      <c r="H5" s="152">
        <v>1.0</v>
      </c>
      <c r="I5" s="209"/>
      <c r="J5" s="209"/>
      <c r="K5" s="209"/>
      <c r="L5" s="209"/>
      <c r="N5" s="152"/>
      <c r="O5" s="152"/>
      <c r="R5" s="139"/>
      <c r="S5" s="139"/>
      <c r="T5" s="139"/>
      <c r="U5" s="139"/>
      <c r="V5" s="139"/>
      <c r="W5" s="127"/>
      <c r="X5" s="127"/>
      <c r="Y5" s="127"/>
      <c r="Z5" s="140"/>
      <c r="AA5" s="127"/>
      <c r="AB5" s="127"/>
    </row>
    <row r="6">
      <c r="A6" s="170">
        <v>44597.0</v>
      </c>
      <c r="B6" s="153">
        <v>1.0</v>
      </c>
      <c r="C6" s="153">
        <v>2.0</v>
      </c>
      <c r="D6" s="153">
        <v>2.0</v>
      </c>
      <c r="E6" s="153">
        <v>2.0</v>
      </c>
      <c r="F6" s="153">
        <v>1.0</v>
      </c>
      <c r="G6" s="153">
        <v>1.0</v>
      </c>
      <c r="H6" s="153">
        <v>1.0</v>
      </c>
      <c r="I6" s="153">
        <v>7.0</v>
      </c>
      <c r="J6" s="209"/>
      <c r="K6" s="209"/>
      <c r="L6" s="209"/>
      <c r="N6" s="162" t="s">
        <v>3507</v>
      </c>
      <c r="S6" s="198" t="s">
        <v>3508</v>
      </c>
      <c r="T6" s="199">
        <v>138.0</v>
      </c>
    </row>
    <row r="7">
      <c r="A7" s="167">
        <v>44598.0</v>
      </c>
      <c r="B7" s="152">
        <v>1.0</v>
      </c>
      <c r="C7" s="152">
        <v>1.0</v>
      </c>
      <c r="D7" s="152">
        <v>1.0</v>
      </c>
      <c r="E7" s="152">
        <v>1.0</v>
      </c>
      <c r="F7" s="152">
        <v>0.0</v>
      </c>
      <c r="G7" s="152">
        <v>1.0</v>
      </c>
      <c r="H7" s="152">
        <v>1.0</v>
      </c>
      <c r="I7" s="152">
        <v>0.0</v>
      </c>
      <c r="J7" s="209"/>
      <c r="K7" s="209"/>
      <c r="L7" s="209"/>
      <c r="N7" s="163" t="str">
        <f t="array" ref="N7">INDIRECT(ADDRESS(3,13+MATCH(MAX(N4:AB4),N4:AB4,0)))</f>
        <v>Lena</v>
      </c>
      <c r="R7" s="164" t="s">
        <v>3494</v>
      </c>
      <c r="S7" s="201" t="s">
        <v>3509</v>
      </c>
      <c r="T7" s="202">
        <f>T27</f>
        <v>142</v>
      </c>
    </row>
    <row r="8">
      <c r="A8" s="170">
        <v>44599.0</v>
      </c>
      <c r="B8" s="153">
        <v>0.0</v>
      </c>
      <c r="C8" s="153">
        <v>1.0</v>
      </c>
      <c r="D8" s="153">
        <v>1.0</v>
      </c>
      <c r="E8" s="153">
        <v>1.0</v>
      </c>
      <c r="F8" s="153">
        <v>4.0</v>
      </c>
      <c r="G8" s="153">
        <v>0.0</v>
      </c>
      <c r="H8" s="153">
        <v>1.0</v>
      </c>
      <c r="I8" s="153">
        <v>0.0</v>
      </c>
      <c r="J8" s="209"/>
      <c r="K8" s="209"/>
      <c r="L8" s="209"/>
    </row>
    <row r="9">
      <c r="A9" s="167">
        <v>44600.0</v>
      </c>
      <c r="B9" s="152">
        <v>1.0</v>
      </c>
      <c r="C9" s="152">
        <v>1.0</v>
      </c>
      <c r="D9" s="152">
        <v>1.0</v>
      </c>
      <c r="E9" s="152">
        <v>1.0</v>
      </c>
      <c r="F9" s="152">
        <v>6.0</v>
      </c>
      <c r="G9" s="152">
        <v>0.0</v>
      </c>
      <c r="H9" s="152">
        <v>1.0</v>
      </c>
      <c r="I9" s="152">
        <v>0.0</v>
      </c>
      <c r="J9" s="209"/>
      <c r="K9" s="209"/>
      <c r="L9" s="209"/>
      <c r="S9" s="203"/>
      <c r="T9" s="152"/>
    </row>
    <row r="10">
      <c r="A10" s="170">
        <v>44601.0</v>
      </c>
      <c r="B10" s="153">
        <v>0.0</v>
      </c>
      <c r="C10" s="153">
        <v>0.0</v>
      </c>
      <c r="D10" s="153">
        <v>0.0</v>
      </c>
      <c r="E10" s="153">
        <v>0.0</v>
      </c>
      <c r="F10" s="153">
        <v>1.0</v>
      </c>
      <c r="G10" s="153">
        <v>0.0</v>
      </c>
      <c r="H10" s="153">
        <v>1.0</v>
      </c>
      <c r="I10" s="153">
        <v>0.0</v>
      </c>
      <c r="J10" s="209"/>
      <c r="K10" s="209"/>
      <c r="L10" s="209"/>
      <c r="S10" s="204"/>
      <c r="T10" s="153"/>
      <c r="V10" s="126"/>
    </row>
    <row r="11">
      <c r="A11" s="167">
        <v>44602.0</v>
      </c>
      <c r="B11" s="152">
        <v>1.0</v>
      </c>
      <c r="C11" s="152">
        <v>1.0</v>
      </c>
      <c r="D11" s="152">
        <v>1.0</v>
      </c>
      <c r="E11" s="152">
        <v>0.0</v>
      </c>
      <c r="F11" s="152">
        <v>1.0</v>
      </c>
      <c r="G11" s="152">
        <v>0.0</v>
      </c>
      <c r="H11" s="152">
        <v>1.0</v>
      </c>
      <c r="I11" s="152">
        <v>0.0</v>
      </c>
      <c r="J11" s="209"/>
      <c r="K11" s="209"/>
      <c r="L11" s="209"/>
      <c r="N11" s="152"/>
      <c r="O11" s="152"/>
      <c r="R11" s="152"/>
      <c r="S11" s="160" t="s">
        <v>3516</v>
      </c>
      <c r="W11" s="205" t="s">
        <v>3517</v>
      </c>
    </row>
    <row r="12">
      <c r="A12" s="170">
        <v>44603.0</v>
      </c>
      <c r="B12" s="153">
        <v>1.0</v>
      </c>
      <c r="C12" s="153">
        <v>1.0</v>
      </c>
      <c r="D12" s="153">
        <v>1.0</v>
      </c>
      <c r="E12" s="153">
        <v>1.0</v>
      </c>
      <c r="F12" s="153">
        <v>1.0</v>
      </c>
      <c r="G12" s="153">
        <v>1.0</v>
      </c>
      <c r="H12" s="153">
        <v>1.0</v>
      </c>
      <c r="I12" s="153">
        <v>2.0</v>
      </c>
      <c r="J12" s="209"/>
      <c r="K12" s="209"/>
      <c r="L12" s="209"/>
      <c r="N12" s="153"/>
      <c r="O12" s="153"/>
      <c r="R12" s="153"/>
      <c r="S12" s="192" t="s">
        <v>3518</v>
      </c>
      <c r="U12" s="158">
        <f> SUM(B2:I8)</f>
        <v>47</v>
      </c>
      <c r="V12" s="126"/>
      <c r="W12" s="191">
        <f t="shared" ref="W12:W28" si="2">SUM(B2:L2)</f>
        <v>1</v>
      </c>
    </row>
    <row r="13">
      <c r="A13" s="167">
        <v>44604.0</v>
      </c>
      <c r="B13" s="152">
        <v>1.0</v>
      </c>
      <c r="C13" s="152">
        <v>1.0</v>
      </c>
      <c r="D13" s="152">
        <v>1.0</v>
      </c>
      <c r="E13" s="152">
        <v>1.0</v>
      </c>
      <c r="F13" s="152">
        <v>1.0</v>
      </c>
      <c r="G13" s="152">
        <v>1.0</v>
      </c>
      <c r="H13" s="152">
        <v>1.0</v>
      </c>
      <c r="I13" s="152">
        <v>1.0</v>
      </c>
      <c r="J13" s="209"/>
      <c r="K13" s="209"/>
      <c r="L13" s="209"/>
      <c r="O13" s="152"/>
      <c r="R13" s="152"/>
      <c r="S13" s="168" t="s">
        <v>3525</v>
      </c>
      <c r="U13" s="190">
        <v>52.0</v>
      </c>
      <c r="V13" s="139"/>
      <c r="W13" s="191">
        <f t="shared" si="2"/>
        <v>2</v>
      </c>
    </row>
    <row r="14">
      <c r="A14" s="170">
        <v>44605.0</v>
      </c>
      <c r="B14" s="153">
        <v>1.0</v>
      </c>
      <c r="C14" s="153">
        <v>1.0</v>
      </c>
      <c r="D14" s="153">
        <v>1.0</v>
      </c>
      <c r="E14" s="153">
        <v>1.0</v>
      </c>
      <c r="F14" s="153">
        <v>2.0</v>
      </c>
      <c r="G14" s="153">
        <v>1.0</v>
      </c>
      <c r="H14" s="153">
        <v>1.0</v>
      </c>
      <c r="I14" s="153">
        <v>1.0</v>
      </c>
      <c r="J14" s="209"/>
      <c r="K14" s="209"/>
      <c r="L14" s="209"/>
      <c r="O14" s="153"/>
      <c r="R14" s="126"/>
      <c r="V14" s="126"/>
      <c r="W14" s="191">
        <f t="shared" si="2"/>
        <v>5</v>
      </c>
    </row>
    <row r="15">
      <c r="A15" s="167">
        <v>44606.0</v>
      </c>
      <c r="B15" s="152">
        <v>1.0</v>
      </c>
      <c r="C15" s="152">
        <v>1.0</v>
      </c>
      <c r="D15" s="152">
        <v>1.0</v>
      </c>
      <c r="E15" s="152">
        <v>1.0</v>
      </c>
      <c r="F15" s="152">
        <v>2.0</v>
      </c>
      <c r="G15" s="152">
        <v>0.0</v>
      </c>
      <c r="H15" s="152">
        <v>1.0</v>
      </c>
      <c r="I15" s="152">
        <v>0.0</v>
      </c>
      <c r="J15" s="209"/>
      <c r="K15" s="209"/>
      <c r="L15" s="209"/>
      <c r="O15" s="152"/>
      <c r="R15" s="139"/>
      <c r="S15" s="160" t="s">
        <v>3519</v>
      </c>
      <c r="V15" s="139"/>
      <c r="W15" s="191">
        <f t="shared" si="2"/>
        <v>8</v>
      </c>
    </row>
    <row r="16">
      <c r="A16" s="170">
        <v>44607.0</v>
      </c>
      <c r="B16" s="153">
        <v>1.0</v>
      </c>
      <c r="C16" s="153">
        <v>1.0</v>
      </c>
      <c r="D16" s="153">
        <v>1.0</v>
      </c>
      <c r="E16" s="153">
        <v>0.0</v>
      </c>
      <c r="F16" s="153">
        <v>1.0</v>
      </c>
      <c r="G16" s="153">
        <v>0.0</v>
      </c>
      <c r="H16" s="153">
        <v>1.0</v>
      </c>
      <c r="I16" s="153">
        <v>0.0</v>
      </c>
      <c r="J16" s="153">
        <v>2.0</v>
      </c>
      <c r="K16" s="153">
        <v>1.0</v>
      </c>
      <c r="L16" s="153">
        <v>0.0</v>
      </c>
      <c r="O16" s="153"/>
      <c r="R16" s="126"/>
      <c r="S16" s="192" t="s">
        <v>3518</v>
      </c>
      <c r="U16" s="158">
        <f>SUM(B9:I15)</f>
        <v>51</v>
      </c>
      <c r="V16" s="126"/>
      <c r="W16" s="191">
        <f t="shared" si="2"/>
        <v>17</v>
      </c>
    </row>
    <row r="17">
      <c r="A17" s="167">
        <v>44608.0</v>
      </c>
      <c r="B17" s="152">
        <v>0.0</v>
      </c>
      <c r="C17" s="152">
        <v>0.0</v>
      </c>
      <c r="D17" s="152">
        <v>0.0</v>
      </c>
      <c r="E17" s="152">
        <v>1.0</v>
      </c>
      <c r="F17" s="152">
        <v>3.0</v>
      </c>
      <c r="G17" s="152">
        <v>1.0</v>
      </c>
      <c r="H17" s="152">
        <v>1.0</v>
      </c>
      <c r="I17" s="152">
        <v>0.0</v>
      </c>
      <c r="J17" s="152">
        <v>0.0</v>
      </c>
      <c r="K17" s="152">
        <v>0.0</v>
      </c>
      <c r="L17" s="152">
        <v>0.0</v>
      </c>
      <c r="N17" s="152"/>
      <c r="O17" s="152"/>
      <c r="R17" s="139"/>
      <c r="S17" s="168" t="s">
        <v>3525</v>
      </c>
      <c r="U17" s="169">
        <v>56.0</v>
      </c>
      <c r="V17" s="139"/>
      <c r="W17" s="191">
        <f t="shared" si="2"/>
        <v>6</v>
      </c>
      <c r="Z17" s="127"/>
    </row>
    <row r="18">
      <c r="A18" s="170">
        <v>44609.0</v>
      </c>
      <c r="B18" s="153">
        <v>0.0</v>
      </c>
      <c r="C18" s="153">
        <v>0.0</v>
      </c>
      <c r="D18" s="153">
        <v>0.0</v>
      </c>
      <c r="E18" s="153">
        <v>0.0</v>
      </c>
      <c r="F18" s="153">
        <v>1.0</v>
      </c>
      <c r="G18" s="153">
        <v>0.0</v>
      </c>
      <c r="H18" s="153">
        <v>1.0</v>
      </c>
      <c r="I18" s="153">
        <v>0.0</v>
      </c>
      <c r="J18" s="153">
        <v>2.0</v>
      </c>
      <c r="K18" s="153">
        <v>0.0</v>
      </c>
      <c r="L18" s="153">
        <v>0.0</v>
      </c>
      <c r="N18" s="153"/>
      <c r="O18" s="153"/>
      <c r="R18" s="126"/>
      <c r="V18" s="126"/>
      <c r="W18" s="191">
        <f t="shared" si="2"/>
        <v>8</v>
      </c>
      <c r="Z18" s="127"/>
      <c r="AA18" s="127"/>
      <c r="AB18" s="127"/>
    </row>
    <row r="19">
      <c r="A19" s="167">
        <v>44610.0</v>
      </c>
      <c r="B19" s="152">
        <v>0.0</v>
      </c>
      <c r="C19" s="152">
        <v>0.0</v>
      </c>
      <c r="D19" s="152">
        <v>0.0</v>
      </c>
      <c r="E19" s="152">
        <v>0.0</v>
      </c>
      <c r="F19" s="152">
        <v>1.0</v>
      </c>
      <c r="G19" s="152">
        <v>0.0</v>
      </c>
      <c r="H19" s="152">
        <v>1.0</v>
      </c>
      <c r="I19" s="152">
        <v>0.0</v>
      </c>
      <c r="J19" s="152">
        <v>0.0</v>
      </c>
      <c r="K19" s="152">
        <v>0.0</v>
      </c>
      <c r="L19" s="152">
        <v>0.0</v>
      </c>
      <c r="N19" s="152"/>
      <c r="O19" s="152"/>
      <c r="R19" s="139"/>
      <c r="S19" s="160" t="s">
        <v>3520</v>
      </c>
      <c r="V19" s="139"/>
      <c r="W19" s="191">
        <f t="shared" si="2"/>
        <v>11</v>
      </c>
      <c r="Y19" s="127"/>
      <c r="Z19" s="127"/>
      <c r="AA19" s="127"/>
      <c r="AB19" s="127"/>
    </row>
    <row r="20">
      <c r="A20" s="170">
        <v>44611.0</v>
      </c>
      <c r="B20" s="153">
        <v>0.0</v>
      </c>
      <c r="C20" s="153">
        <v>1.0</v>
      </c>
      <c r="D20" s="153">
        <v>1.0</v>
      </c>
      <c r="E20" s="153">
        <v>0.0</v>
      </c>
      <c r="F20" s="153">
        <v>2.0</v>
      </c>
      <c r="G20" s="153">
        <v>0.0</v>
      </c>
      <c r="H20" s="153">
        <v>1.0</v>
      </c>
      <c r="I20" s="153">
        <v>0.0</v>
      </c>
      <c r="J20" s="153">
        <v>0.0</v>
      </c>
      <c r="K20" s="153">
        <v>0.0</v>
      </c>
      <c r="L20" s="153">
        <v>0.0</v>
      </c>
      <c r="N20" s="153"/>
      <c r="O20" s="153"/>
      <c r="R20" s="126"/>
      <c r="S20" s="192" t="s">
        <v>3518</v>
      </c>
      <c r="U20" s="158">
        <f>SUM(B16:L22)</f>
        <v>40</v>
      </c>
      <c r="V20" s="126"/>
      <c r="W20" s="191">
        <f t="shared" si="2"/>
        <v>2</v>
      </c>
      <c r="Z20" s="127"/>
      <c r="AA20" s="127"/>
      <c r="AB20" s="127"/>
    </row>
    <row r="21">
      <c r="A21" s="167">
        <v>44612.0</v>
      </c>
      <c r="B21" s="152">
        <v>0.0</v>
      </c>
      <c r="C21" s="152">
        <v>1.0</v>
      </c>
      <c r="D21" s="152">
        <v>1.0</v>
      </c>
      <c r="E21" s="152">
        <v>1.0</v>
      </c>
      <c r="F21" s="152">
        <v>1.0</v>
      </c>
      <c r="G21" s="152">
        <v>0.0</v>
      </c>
      <c r="H21" s="152">
        <v>1.0</v>
      </c>
      <c r="I21" s="152">
        <v>1.0</v>
      </c>
      <c r="J21" s="152">
        <v>1.0</v>
      </c>
      <c r="K21" s="152">
        <v>1.0</v>
      </c>
      <c r="L21" s="152">
        <v>1.0</v>
      </c>
      <c r="N21" s="152"/>
      <c r="O21" s="152"/>
      <c r="R21" s="139"/>
      <c r="S21" s="168" t="s">
        <v>3525</v>
      </c>
      <c r="U21" s="169">
        <v>33.0</v>
      </c>
      <c r="V21" s="139"/>
      <c r="W21" s="191">
        <f t="shared" si="2"/>
        <v>5</v>
      </c>
      <c r="Z21" s="127"/>
      <c r="AA21" s="127"/>
      <c r="AB21" s="127"/>
    </row>
    <row r="22">
      <c r="A22" s="170">
        <v>44613.0</v>
      </c>
      <c r="B22" s="153">
        <v>1.0</v>
      </c>
      <c r="C22" s="153">
        <v>1.0</v>
      </c>
      <c r="D22" s="153">
        <v>1.0</v>
      </c>
      <c r="E22" s="153">
        <v>1.0</v>
      </c>
      <c r="F22" s="153">
        <v>1.0</v>
      </c>
      <c r="G22" s="153">
        <v>0.0</v>
      </c>
      <c r="H22" s="153">
        <v>1.0</v>
      </c>
      <c r="I22" s="153">
        <v>0.0</v>
      </c>
      <c r="J22" s="153">
        <v>0.0</v>
      </c>
      <c r="K22" s="153">
        <v>0.0</v>
      </c>
      <c r="L22" s="153">
        <v>0.0</v>
      </c>
      <c r="N22" s="153"/>
      <c r="O22" s="153"/>
      <c r="R22" s="126"/>
      <c r="V22" s="126"/>
      <c r="W22" s="191">
        <f t="shared" si="2"/>
        <v>9</v>
      </c>
      <c r="Z22" s="127"/>
      <c r="AA22" s="127"/>
      <c r="AB22" s="127"/>
    </row>
    <row r="23">
      <c r="A23" s="167">
        <v>44614.0</v>
      </c>
      <c r="B23" s="152">
        <v>0.0</v>
      </c>
      <c r="C23" s="152">
        <v>1.0</v>
      </c>
      <c r="D23" s="152">
        <v>1.0</v>
      </c>
      <c r="E23" s="152">
        <v>0.0</v>
      </c>
      <c r="F23" s="152">
        <v>1.0</v>
      </c>
      <c r="G23" s="152">
        <v>0.0</v>
      </c>
      <c r="H23" s="152">
        <v>1.0</v>
      </c>
      <c r="I23" s="152">
        <v>0.0</v>
      </c>
      <c r="J23" s="152">
        <v>0.0</v>
      </c>
      <c r="K23" s="152">
        <v>0.0</v>
      </c>
      <c r="L23" s="152">
        <v>0.0</v>
      </c>
      <c r="N23" s="152"/>
      <c r="O23" s="152"/>
      <c r="R23" s="139"/>
      <c r="S23" s="160" t="s">
        <v>3521</v>
      </c>
      <c r="V23" s="139"/>
      <c r="W23" s="191">
        <f t="shared" si="2"/>
        <v>8</v>
      </c>
      <c r="AA23" s="127"/>
      <c r="AB23" s="127"/>
    </row>
    <row r="24">
      <c r="A24" s="170">
        <v>44615.0</v>
      </c>
      <c r="B24" s="171"/>
      <c r="C24" s="171"/>
      <c r="D24" s="171"/>
      <c r="E24" s="171"/>
      <c r="F24" s="171"/>
      <c r="G24" s="171"/>
      <c r="H24" s="171"/>
      <c r="I24" s="171"/>
      <c r="J24" s="171"/>
      <c r="N24" s="171"/>
      <c r="O24" s="153"/>
      <c r="R24" s="126"/>
      <c r="S24" s="192" t="s">
        <v>3518</v>
      </c>
      <c r="U24" s="165">
        <v>0.0</v>
      </c>
      <c r="V24" s="126"/>
      <c r="W24" s="191">
        <f t="shared" si="2"/>
        <v>9</v>
      </c>
      <c r="Z24" s="127"/>
      <c r="AA24" s="127"/>
      <c r="AB24" s="127"/>
    </row>
    <row r="25">
      <c r="A25" s="167">
        <v>44616.0</v>
      </c>
      <c r="R25" s="139"/>
      <c r="S25" s="168" t="s">
        <v>3525</v>
      </c>
      <c r="U25" s="169">
        <f> (TODAY() - DATE(2022,2,1))*8</f>
        <v>10104</v>
      </c>
      <c r="W25" s="191">
        <f t="shared" si="2"/>
        <v>7</v>
      </c>
      <c r="Y25" s="127"/>
      <c r="Z25" s="127"/>
      <c r="AA25" s="127"/>
      <c r="AB25" s="127"/>
    </row>
    <row r="26">
      <c r="A26" s="170">
        <v>44617.0</v>
      </c>
      <c r="B26" s="172"/>
      <c r="C26" s="172"/>
      <c r="D26" s="172"/>
      <c r="E26" s="172"/>
      <c r="F26" s="211"/>
      <c r="G26" s="172"/>
      <c r="H26" s="172"/>
      <c r="I26" s="172"/>
      <c r="J26" s="172"/>
      <c r="N26" s="172"/>
      <c r="R26" s="126"/>
      <c r="S26" s="126"/>
      <c r="T26" s="126"/>
      <c r="U26" s="126"/>
      <c r="V26" s="126"/>
      <c r="W26" s="191">
        <f t="shared" si="2"/>
        <v>8</v>
      </c>
      <c r="Y26" s="127"/>
      <c r="Z26" s="127"/>
      <c r="AA26" s="127"/>
      <c r="AB26" s="127"/>
    </row>
    <row r="27">
      <c r="A27" s="167"/>
      <c r="B27" s="167"/>
      <c r="C27" s="167"/>
      <c r="D27" s="167"/>
      <c r="E27" s="167"/>
      <c r="F27" s="167"/>
      <c r="G27" s="167"/>
      <c r="H27" s="167"/>
      <c r="I27" s="167"/>
      <c r="J27" s="167"/>
      <c r="N27" s="167"/>
      <c r="O27" s="167"/>
      <c r="Q27" s="139"/>
      <c r="R27" s="139"/>
      <c r="S27" s="206" t="s">
        <v>3522</v>
      </c>
      <c r="T27" s="207">
        <f>SUM(B2:L25)</f>
        <v>142</v>
      </c>
      <c r="U27" s="139"/>
      <c r="V27" s="139"/>
      <c r="W27" s="191">
        <f t="shared" si="2"/>
        <v>6</v>
      </c>
      <c r="Y27" s="127"/>
    </row>
    <row r="28">
      <c r="A28" s="170">
        <v>44585.0</v>
      </c>
      <c r="B28" s="153"/>
      <c r="C28" s="153"/>
      <c r="D28" s="153"/>
      <c r="E28" s="153"/>
      <c r="F28" s="153"/>
      <c r="G28" s="153"/>
      <c r="H28" s="153"/>
      <c r="I28" s="153"/>
      <c r="J28" s="153"/>
      <c r="K28" s="153"/>
      <c r="L28" s="153"/>
      <c r="N28" s="173"/>
      <c r="O28" s="126"/>
      <c r="Q28" s="126"/>
      <c r="R28" s="126"/>
      <c r="S28" s="126"/>
      <c r="T28" s="126"/>
      <c r="U28" s="126"/>
      <c r="V28" s="126"/>
      <c r="W28" s="191">
        <f t="shared" si="2"/>
        <v>4</v>
      </c>
      <c r="Y28" s="127"/>
    </row>
    <row r="29">
      <c r="A29" s="167">
        <v>44586.0</v>
      </c>
      <c r="B29" s="174"/>
      <c r="C29" s="174"/>
      <c r="D29" s="174"/>
      <c r="E29" s="174"/>
      <c r="F29" s="175"/>
      <c r="G29" s="174"/>
      <c r="H29" s="174"/>
      <c r="I29" s="174"/>
      <c r="J29" s="174"/>
      <c r="K29" s="174"/>
      <c r="L29" s="139"/>
      <c r="M29" s="139"/>
      <c r="N29" s="139"/>
      <c r="O29" s="139"/>
      <c r="P29" s="139"/>
      <c r="Q29" s="139"/>
      <c r="R29" s="139"/>
      <c r="S29" s="139"/>
      <c r="T29" s="139"/>
      <c r="U29" s="139"/>
      <c r="V29" s="139"/>
      <c r="W29" s="191">
        <f>SUM(C19:L19)</f>
        <v>2</v>
      </c>
    </row>
    <row r="30">
      <c r="A30" s="170">
        <v>44587.0</v>
      </c>
      <c r="B30" s="173"/>
      <c r="C30" s="173"/>
      <c r="D30" s="173"/>
      <c r="E30" s="173"/>
      <c r="F30" s="176"/>
      <c r="G30" s="173"/>
      <c r="H30" s="173"/>
      <c r="I30" s="173"/>
      <c r="J30" s="173"/>
      <c r="K30" s="173"/>
      <c r="L30" s="126"/>
      <c r="M30" s="126"/>
      <c r="N30" s="126"/>
      <c r="O30" s="126"/>
      <c r="P30" s="126"/>
      <c r="Q30" s="126"/>
      <c r="R30" s="126"/>
      <c r="S30" s="126"/>
      <c r="T30" s="126"/>
      <c r="U30" s="126"/>
      <c r="V30" s="126"/>
      <c r="W30" s="191">
        <f t="shared" ref="W30:W31" si="3">SUM(B20:L20)</f>
        <v>5</v>
      </c>
    </row>
    <row r="31">
      <c r="A31" s="167">
        <v>44588.0</v>
      </c>
      <c r="B31" s="174"/>
      <c r="C31" s="174"/>
      <c r="D31" s="174"/>
      <c r="E31" s="174"/>
      <c r="F31" s="175"/>
      <c r="G31" s="174"/>
      <c r="H31" s="174"/>
      <c r="I31" s="174"/>
      <c r="J31" s="174"/>
      <c r="K31" s="174"/>
      <c r="L31" s="139"/>
      <c r="M31" s="139"/>
      <c r="N31" s="139"/>
      <c r="O31" s="139"/>
      <c r="P31" s="139"/>
      <c r="Q31" s="139"/>
      <c r="R31" s="139"/>
      <c r="S31" s="139"/>
      <c r="T31" s="139"/>
      <c r="U31" s="139"/>
      <c r="V31" s="139"/>
      <c r="W31" s="191">
        <f t="shared" si="3"/>
        <v>9</v>
      </c>
    </row>
    <row r="32">
      <c r="A32" s="170">
        <v>44589.0</v>
      </c>
      <c r="B32" s="173"/>
      <c r="C32" s="173"/>
      <c r="D32" s="173"/>
      <c r="E32" s="173"/>
      <c r="F32" s="176"/>
      <c r="G32" s="173"/>
      <c r="H32" s="173"/>
      <c r="I32" s="173"/>
      <c r="J32" s="173"/>
      <c r="K32" s="173"/>
      <c r="L32" s="126"/>
      <c r="M32" s="126"/>
      <c r="N32" s="126"/>
      <c r="O32" s="126"/>
      <c r="P32" s="126"/>
      <c r="Q32" s="126"/>
      <c r="R32" s="126"/>
      <c r="S32" s="126"/>
      <c r="T32" s="126"/>
      <c r="U32" s="126"/>
      <c r="V32" s="126"/>
    </row>
    <row r="33">
      <c r="A33" s="167">
        <v>44590.0</v>
      </c>
      <c r="B33" s="174"/>
      <c r="C33" s="174"/>
      <c r="D33" s="174"/>
      <c r="E33" s="174"/>
      <c r="F33" s="175"/>
      <c r="G33" s="174"/>
      <c r="H33" s="174"/>
      <c r="I33" s="174"/>
      <c r="J33" s="174"/>
      <c r="K33" s="174"/>
      <c r="L33" s="139"/>
      <c r="M33" s="139"/>
      <c r="N33" s="139"/>
      <c r="O33" s="139"/>
      <c r="P33" s="139"/>
      <c r="Q33" s="139"/>
      <c r="R33" s="139"/>
      <c r="S33" s="139"/>
      <c r="T33" s="139"/>
      <c r="U33" s="139"/>
      <c r="V33" s="139"/>
    </row>
    <row r="34">
      <c r="A34" s="170">
        <v>44591.0</v>
      </c>
      <c r="B34" s="173"/>
      <c r="C34" s="173"/>
      <c r="D34" s="173"/>
      <c r="E34" s="173"/>
      <c r="F34" s="176"/>
      <c r="G34" s="173"/>
      <c r="H34" s="173"/>
      <c r="I34" s="173"/>
      <c r="J34" s="173"/>
      <c r="K34" s="173"/>
      <c r="L34" s="126"/>
      <c r="M34" s="126"/>
      <c r="N34" s="126"/>
      <c r="O34" s="126"/>
      <c r="P34" s="126"/>
      <c r="Q34" s="126"/>
      <c r="R34" s="126"/>
      <c r="S34" s="126"/>
      <c r="T34" s="126"/>
      <c r="U34" s="126"/>
      <c r="V34" s="126"/>
    </row>
    <row r="35">
      <c r="A35" s="167">
        <v>44592.0</v>
      </c>
      <c r="B35" s="174"/>
      <c r="C35" s="174"/>
      <c r="D35" s="174"/>
      <c r="E35" s="174"/>
      <c r="F35" s="175"/>
      <c r="G35" s="174"/>
      <c r="H35" s="174"/>
      <c r="I35" s="174"/>
      <c r="J35" s="174"/>
      <c r="K35" s="174"/>
      <c r="L35" s="139"/>
      <c r="M35" s="139"/>
      <c r="N35" s="139"/>
      <c r="O35" s="139"/>
      <c r="P35" s="139"/>
      <c r="Q35" s="139"/>
      <c r="R35" s="139"/>
      <c r="S35" s="139"/>
      <c r="T35" s="139"/>
      <c r="U35" s="139"/>
      <c r="V35" s="139"/>
    </row>
    <row r="36">
      <c r="A36" s="176"/>
      <c r="B36" s="173"/>
      <c r="C36" s="173"/>
      <c r="D36" s="173"/>
      <c r="E36" s="173"/>
      <c r="F36" s="176"/>
      <c r="G36" s="173"/>
      <c r="H36" s="173"/>
      <c r="I36" s="173"/>
      <c r="J36" s="173"/>
      <c r="K36" s="173"/>
      <c r="L36" s="126"/>
      <c r="M36" s="126"/>
      <c r="N36" s="126"/>
      <c r="O36" s="126"/>
      <c r="P36" s="126"/>
      <c r="Q36" s="126"/>
      <c r="R36" s="126"/>
      <c r="S36" s="126"/>
      <c r="T36" s="126"/>
      <c r="U36" s="126"/>
      <c r="V36" s="126"/>
    </row>
    <row r="37">
      <c r="A37" s="175"/>
      <c r="B37" s="174"/>
      <c r="C37" s="174"/>
      <c r="D37" s="174"/>
      <c r="E37" s="174"/>
      <c r="F37" s="175"/>
      <c r="G37" s="174"/>
      <c r="H37" s="174"/>
      <c r="I37" s="174"/>
      <c r="J37" s="174"/>
      <c r="K37" s="174"/>
      <c r="L37" s="139"/>
      <c r="M37" s="139"/>
      <c r="N37" s="139"/>
      <c r="O37" s="139"/>
      <c r="P37" s="139"/>
      <c r="Q37" s="139"/>
      <c r="R37" s="139"/>
      <c r="S37" s="139"/>
      <c r="T37" s="139"/>
      <c r="U37" s="139"/>
      <c r="V37" s="139"/>
    </row>
    <row r="38">
      <c r="A38" s="176"/>
      <c r="B38" s="173"/>
      <c r="C38" s="173"/>
      <c r="D38" s="173"/>
      <c r="E38" s="173"/>
      <c r="F38" s="176"/>
      <c r="G38" s="173"/>
      <c r="H38" s="173"/>
      <c r="I38" s="173"/>
      <c r="J38" s="173"/>
      <c r="K38" s="173"/>
      <c r="L38" s="126"/>
      <c r="M38" s="126"/>
      <c r="N38" s="126"/>
      <c r="O38" s="126"/>
      <c r="P38" s="126"/>
      <c r="Q38" s="126"/>
      <c r="R38" s="126"/>
      <c r="S38" s="126"/>
      <c r="T38" s="126"/>
      <c r="U38" s="126"/>
      <c r="V38" s="126"/>
    </row>
    <row r="39">
      <c r="A39" s="175"/>
      <c r="B39" s="174"/>
      <c r="C39" s="174"/>
      <c r="D39" s="174"/>
      <c r="E39" s="174"/>
      <c r="F39" s="175"/>
      <c r="G39" s="174"/>
      <c r="H39" s="174"/>
      <c r="I39" s="174"/>
      <c r="J39" s="174"/>
      <c r="K39" s="174"/>
      <c r="L39" s="139"/>
      <c r="M39" s="139"/>
      <c r="N39" s="139"/>
      <c r="O39" s="139"/>
      <c r="P39" s="139"/>
      <c r="Q39" s="139"/>
      <c r="R39" s="139"/>
      <c r="S39" s="139"/>
      <c r="T39" s="139"/>
      <c r="U39" s="139"/>
      <c r="V39" s="139"/>
    </row>
    <row r="40">
      <c r="A40" s="176"/>
      <c r="B40" s="173"/>
      <c r="C40" s="173"/>
      <c r="D40" s="173"/>
      <c r="E40" s="173"/>
      <c r="F40" s="176"/>
      <c r="G40" s="173"/>
      <c r="H40" s="173"/>
      <c r="I40" s="173"/>
      <c r="J40" s="173"/>
      <c r="K40" s="173"/>
      <c r="L40" s="126"/>
      <c r="M40" s="126"/>
      <c r="N40" s="126"/>
      <c r="O40" s="126"/>
      <c r="P40" s="126"/>
      <c r="Q40" s="126"/>
      <c r="R40" s="126"/>
      <c r="S40" s="126"/>
      <c r="T40" s="126"/>
      <c r="U40" s="126"/>
      <c r="V40" s="126"/>
    </row>
    <row r="41">
      <c r="A41" s="175"/>
      <c r="B41" s="174"/>
      <c r="C41" s="174"/>
      <c r="D41" s="174"/>
      <c r="E41" s="174"/>
      <c r="F41" s="175"/>
      <c r="G41" s="174"/>
      <c r="H41" s="174"/>
      <c r="I41" s="174"/>
      <c r="J41" s="174"/>
      <c r="K41" s="174"/>
      <c r="L41" s="139"/>
      <c r="M41" s="139"/>
      <c r="N41" s="139"/>
      <c r="O41" s="139"/>
      <c r="P41" s="139"/>
      <c r="Q41" s="139"/>
      <c r="R41" s="139"/>
      <c r="S41" s="139"/>
      <c r="T41" s="139"/>
      <c r="U41" s="139"/>
      <c r="V41" s="139"/>
    </row>
    <row r="42">
      <c r="A42" s="176"/>
      <c r="B42" s="173"/>
      <c r="C42" s="173"/>
      <c r="D42" s="173"/>
      <c r="E42" s="173"/>
      <c r="F42" s="176"/>
      <c r="G42" s="173"/>
      <c r="H42" s="173"/>
      <c r="I42" s="173"/>
      <c r="J42" s="173"/>
      <c r="K42" s="173"/>
      <c r="L42" s="126"/>
      <c r="M42" s="126"/>
      <c r="N42" s="126"/>
      <c r="O42" s="126"/>
      <c r="P42" s="126"/>
      <c r="Q42" s="126"/>
      <c r="R42" s="126"/>
      <c r="S42" s="126"/>
      <c r="T42" s="126"/>
      <c r="U42" s="126"/>
      <c r="V42" s="126"/>
    </row>
    <row r="43">
      <c r="A43" s="175"/>
      <c r="B43" s="174"/>
      <c r="C43" s="174"/>
      <c r="D43" s="174"/>
      <c r="E43" s="174"/>
      <c r="F43" s="175"/>
      <c r="G43" s="174"/>
      <c r="H43" s="174"/>
      <c r="I43" s="174"/>
      <c r="J43" s="174"/>
      <c r="K43" s="174"/>
      <c r="L43" s="139"/>
      <c r="M43" s="139"/>
      <c r="N43" s="139"/>
      <c r="O43" s="139"/>
      <c r="P43" s="139"/>
      <c r="Q43" s="139"/>
      <c r="R43" s="139"/>
      <c r="S43" s="139"/>
      <c r="T43" s="139"/>
      <c r="U43" s="139"/>
      <c r="V43" s="139"/>
    </row>
    <row r="44">
      <c r="A44" s="176"/>
      <c r="B44" s="173"/>
      <c r="C44" s="173"/>
      <c r="D44" s="173"/>
      <c r="E44" s="173"/>
      <c r="F44" s="176"/>
      <c r="G44" s="173"/>
      <c r="H44" s="173"/>
      <c r="I44" s="173"/>
      <c r="J44" s="173"/>
      <c r="K44" s="173"/>
      <c r="L44" s="126"/>
      <c r="M44" s="126"/>
      <c r="N44" s="126"/>
      <c r="O44" s="126"/>
      <c r="P44" s="126"/>
      <c r="Q44" s="126"/>
      <c r="R44" s="126"/>
      <c r="S44" s="126"/>
      <c r="T44" s="126"/>
      <c r="U44" s="126"/>
      <c r="V44" s="126"/>
    </row>
    <row r="45">
      <c r="A45" s="175"/>
      <c r="B45" s="174"/>
      <c r="C45" s="174"/>
      <c r="D45" s="174"/>
      <c r="E45" s="174"/>
      <c r="F45" s="175"/>
      <c r="G45" s="174"/>
      <c r="H45" s="174"/>
      <c r="I45" s="174"/>
      <c r="J45" s="174"/>
      <c r="K45" s="174"/>
      <c r="L45" s="139"/>
      <c r="M45" s="139"/>
      <c r="N45" s="139"/>
      <c r="O45" s="139"/>
      <c r="P45" s="139"/>
      <c r="Q45" s="139"/>
      <c r="R45" s="139"/>
      <c r="S45" s="139"/>
      <c r="T45" s="139"/>
      <c r="U45" s="139"/>
      <c r="V45" s="139"/>
    </row>
    <row r="46">
      <c r="A46" s="176"/>
      <c r="B46" s="173"/>
      <c r="C46" s="173"/>
      <c r="D46" s="173"/>
      <c r="E46" s="173"/>
      <c r="F46" s="176"/>
      <c r="G46" s="173"/>
      <c r="H46" s="173"/>
      <c r="I46" s="173"/>
      <c r="J46" s="173"/>
      <c r="K46" s="173"/>
      <c r="L46" s="126"/>
      <c r="M46" s="126"/>
      <c r="N46" s="126"/>
      <c r="O46" s="126"/>
      <c r="P46" s="126"/>
      <c r="Q46" s="126"/>
      <c r="R46" s="126"/>
      <c r="S46" s="126"/>
      <c r="T46" s="126"/>
      <c r="U46" s="126"/>
      <c r="V46" s="126"/>
    </row>
    <row r="47">
      <c r="A47" s="175"/>
      <c r="B47" s="174"/>
      <c r="C47" s="174"/>
      <c r="D47" s="174"/>
      <c r="E47" s="174"/>
      <c r="F47" s="175"/>
      <c r="G47" s="174"/>
      <c r="H47" s="174"/>
      <c r="I47" s="174"/>
      <c r="J47" s="174"/>
      <c r="K47" s="174"/>
      <c r="L47" s="139"/>
      <c r="M47" s="139"/>
      <c r="N47" s="139"/>
      <c r="O47" s="139"/>
      <c r="P47" s="139"/>
      <c r="Q47" s="139"/>
      <c r="R47" s="139"/>
      <c r="S47" s="139"/>
      <c r="T47" s="139"/>
      <c r="U47" s="139"/>
      <c r="V47" s="139"/>
    </row>
    <row r="48">
      <c r="A48" s="176"/>
      <c r="B48" s="173"/>
      <c r="C48" s="173"/>
      <c r="D48" s="173"/>
      <c r="E48" s="173"/>
      <c r="F48" s="176"/>
      <c r="G48" s="173"/>
      <c r="H48" s="173"/>
      <c r="I48" s="173"/>
      <c r="J48" s="173"/>
      <c r="K48" s="173"/>
      <c r="L48" s="126"/>
      <c r="M48" s="126"/>
      <c r="N48" s="126"/>
      <c r="O48" s="126"/>
      <c r="P48" s="126"/>
      <c r="Q48" s="126"/>
      <c r="R48" s="126"/>
      <c r="S48" s="126"/>
      <c r="T48" s="126"/>
      <c r="U48" s="126"/>
      <c r="V48" s="126"/>
    </row>
    <row r="49">
      <c r="A49" s="175"/>
      <c r="B49" s="174"/>
      <c r="C49" s="174"/>
      <c r="D49" s="174"/>
      <c r="E49" s="174"/>
      <c r="F49" s="175"/>
      <c r="G49" s="174"/>
      <c r="H49" s="174"/>
      <c r="I49" s="174"/>
      <c r="J49" s="174"/>
      <c r="K49" s="174"/>
      <c r="L49" s="139"/>
      <c r="M49" s="139"/>
      <c r="N49" s="139"/>
      <c r="O49" s="139"/>
      <c r="P49" s="139"/>
      <c r="Q49" s="139"/>
      <c r="R49" s="139"/>
      <c r="S49" s="139"/>
      <c r="T49" s="139"/>
      <c r="U49" s="139"/>
      <c r="V49" s="139"/>
    </row>
    <row r="50">
      <c r="A50" s="176"/>
      <c r="B50" s="173"/>
      <c r="C50" s="173"/>
      <c r="D50" s="173"/>
      <c r="E50" s="173"/>
      <c r="F50" s="176"/>
      <c r="G50" s="173"/>
      <c r="H50" s="173"/>
      <c r="I50" s="173"/>
      <c r="J50" s="173"/>
      <c r="K50" s="173"/>
      <c r="L50" s="126"/>
      <c r="M50" s="126"/>
      <c r="N50" s="126"/>
      <c r="O50" s="126"/>
      <c r="P50" s="126"/>
      <c r="Q50" s="126"/>
      <c r="R50" s="126"/>
      <c r="S50" s="126"/>
      <c r="T50" s="126"/>
      <c r="U50" s="126"/>
      <c r="V50" s="126"/>
    </row>
    <row r="51">
      <c r="A51" s="175"/>
      <c r="B51" s="174"/>
      <c r="C51" s="174"/>
      <c r="D51" s="174"/>
      <c r="E51" s="174"/>
      <c r="F51" s="175"/>
      <c r="G51" s="174"/>
      <c r="H51" s="174"/>
      <c r="I51" s="174"/>
      <c r="J51" s="174"/>
      <c r="K51" s="174"/>
      <c r="L51" s="139"/>
      <c r="M51" s="139"/>
      <c r="N51" s="139"/>
      <c r="O51" s="139"/>
      <c r="P51" s="139"/>
      <c r="Q51" s="139"/>
      <c r="R51" s="139"/>
      <c r="S51" s="139"/>
      <c r="T51" s="139"/>
      <c r="U51" s="139"/>
      <c r="V51" s="139"/>
    </row>
    <row r="52">
      <c r="A52" s="176"/>
      <c r="B52" s="173"/>
      <c r="C52" s="173"/>
      <c r="D52" s="173"/>
      <c r="E52" s="173"/>
      <c r="F52" s="176"/>
      <c r="G52" s="173"/>
      <c r="H52" s="173"/>
      <c r="I52" s="173"/>
      <c r="J52" s="173"/>
      <c r="K52" s="173"/>
      <c r="L52" s="126"/>
      <c r="M52" s="126"/>
      <c r="N52" s="126"/>
      <c r="O52" s="126"/>
      <c r="P52" s="126"/>
      <c r="Q52" s="126"/>
      <c r="R52" s="126"/>
      <c r="S52" s="126"/>
      <c r="T52" s="126"/>
      <c r="U52" s="126"/>
      <c r="V52" s="126"/>
    </row>
    <row r="53">
      <c r="A53" s="175"/>
      <c r="B53" s="174"/>
      <c r="C53" s="174"/>
      <c r="D53" s="174"/>
      <c r="E53" s="174"/>
      <c r="F53" s="175"/>
      <c r="G53" s="174"/>
      <c r="H53" s="174"/>
      <c r="I53" s="174"/>
      <c r="J53" s="174"/>
      <c r="K53" s="174"/>
      <c r="L53" s="139"/>
      <c r="M53" s="139"/>
      <c r="N53" s="139"/>
      <c r="O53" s="139"/>
      <c r="P53" s="139"/>
      <c r="Q53" s="139"/>
      <c r="R53" s="139"/>
      <c r="S53" s="139"/>
      <c r="T53" s="139"/>
      <c r="U53" s="139"/>
      <c r="V53" s="139"/>
    </row>
    <row r="54">
      <c r="A54" s="176"/>
      <c r="B54" s="173"/>
      <c r="C54" s="173"/>
      <c r="D54" s="173"/>
      <c r="E54" s="173"/>
      <c r="F54" s="176"/>
      <c r="G54" s="173"/>
      <c r="H54" s="173"/>
      <c r="I54" s="173"/>
      <c r="J54" s="173"/>
      <c r="K54" s="173"/>
      <c r="L54" s="126"/>
      <c r="M54" s="126"/>
      <c r="N54" s="126"/>
      <c r="O54" s="126"/>
      <c r="P54" s="126"/>
      <c r="Q54" s="126"/>
      <c r="R54" s="126"/>
      <c r="S54" s="126"/>
      <c r="T54" s="126"/>
      <c r="U54" s="126"/>
      <c r="V54" s="126"/>
    </row>
    <row r="55">
      <c r="A55" s="175"/>
      <c r="B55" s="174"/>
      <c r="C55" s="174"/>
      <c r="D55" s="174"/>
      <c r="E55" s="174"/>
      <c r="F55" s="175"/>
      <c r="G55" s="174"/>
      <c r="H55" s="174"/>
      <c r="I55" s="174"/>
      <c r="J55" s="174"/>
      <c r="K55" s="174"/>
      <c r="L55" s="139"/>
      <c r="M55" s="139"/>
      <c r="N55" s="139"/>
      <c r="O55" s="139"/>
      <c r="P55" s="139"/>
      <c r="Q55" s="139"/>
      <c r="R55" s="139"/>
      <c r="S55" s="139"/>
      <c r="T55" s="139"/>
      <c r="U55" s="139"/>
      <c r="V55" s="139"/>
    </row>
    <row r="56">
      <c r="A56" s="176"/>
      <c r="B56" s="173"/>
      <c r="C56" s="173"/>
      <c r="D56" s="173"/>
      <c r="E56" s="173"/>
      <c r="F56" s="176"/>
      <c r="G56" s="173"/>
      <c r="H56" s="173"/>
      <c r="I56" s="173"/>
      <c r="J56" s="173"/>
      <c r="K56" s="173"/>
      <c r="L56" s="126"/>
      <c r="M56" s="126"/>
      <c r="N56" s="126"/>
      <c r="O56" s="126"/>
      <c r="P56" s="126"/>
      <c r="Q56" s="126"/>
      <c r="R56" s="126"/>
      <c r="S56" s="126"/>
      <c r="T56" s="126"/>
      <c r="U56" s="126"/>
      <c r="V56" s="126"/>
    </row>
    <row r="57">
      <c r="A57" s="175"/>
      <c r="B57" s="174"/>
      <c r="C57" s="174"/>
      <c r="D57" s="174"/>
      <c r="E57" s="174"/>
      <c r="F57" s="175"/>
      <c r="G57" s="174"/>
      <c r="H57" s="174"/>
      <c r="I57" s="174"/>
      <c r="J57" s="174"/>
      <c r="K57" s="174"/>
      <c r="L57" s="139"/>
      <c r="M57" s="139"/>
      <c r="N57" s="139"/>
      <c r="O57" s="139"/>
      <c r="P57" s="139"/>
      <c r="Q57" s="139"/>
      <c r="R57" s="139"/>
      <c r="S57" s="139"/>
      <c r="T57" s="139"/>
      <c r="U57" s="139"/>
      <c r="V57" s="139"/>
    </row>
    <row r="58">
      <c r="A58" s="176"/>
      <c r="B58" s="173"/>
      <c r="C58" s="173"/>
      <c r="D58" s="173"/>
      <c r="E58" s="173"/>
      <c r="F58" s="176"/>
      <c r="G58" s="173"/>
      <c r="H58" s="173"/>
      <c r="I58" s="173"/>
      <c r="J58" s="173"/>
      <c r="K58" s="173"/>
      <c r="L58" s="126"/>
      <c r="M58" s="126"/>
      <c r="N58" s="126"/>
      <c r="O58" s="126"/>
      <c r="P58" s="126"/>
      <c r="Q58" s="126"/>
      <c r="R58" s="126"/>
      <c r="S58" s="126"/>
      <c r="T58" s="126"/>
      <c r="U58" s="126"/>
      <c r="V58" s="126"/>
    </row>
    <row r="59">
      <c r="A59" s="175"/>
      <c r="B59" s="174"/>
      <c r="C59" s="174"/>
      <c r="D59" s="174"/>
      <c r="E59" s="174"/>
      <c r="F59" s="175"/>
      <c r="G59" s="174"/>
      <c r="H59" s="174"/>
      <c r="I59" s="174"/>
      <c r="J59" s="174"/>
      <c r="K59" s="174"/>
      <c r="L59" s="139"/>
      <c r="M59" s="139"/>
      <c r="N59" s="139"/>
      <c r="O59" s="139"/>
      <c r="P59" s="139"/>
      <c r="Q59" s="139"/>
      <c r="R59" s="139"/>
      <c r="S59" s="139"/>
      <c r="T59" s="139"/>
      <c r="U59" s="139"/>
      <c r="V59" s="139"/>
    </row>
    <row r="60">
      <c r="A60" s="176"/>
      <c r="B60" s="173"/>
      <c r="C60" s="173"/>
      <c r="D60" s="173"/>
      <c r="E60" s="173"/>
      <c r="F60" s="176"/>
      <c r="G60" s="173"/>
      <c r="H60" s="173"/>
      <c r="I60" s="173"/>
      <c r="J60" s="173"/>
      <c r="K60" s="173"/>
      <c r="L60" s="126"/>
      <c r="M60" s="126"/>
      <c r="N60" s="126"/>
      <c r="O60" s="126"/>
      <c r="P60" s="126"/>
      <c r="Q60" s="126"/>
      <c r="R60" s="126"/>
      <c r="S60" s="126"/>
      <c r="T60" s="126"/>
      <c r="U60" s="126"/>
      <c r="V60" s="126"/>
    </row>
    <row r="61">
      <c r="A61" s="175"/>
      <c r="B61" s="174"/>
      <c r="C61" s="174"/>
      <c r="D61" s="174"/>
      <c r="E61" s="174"/>
      <c r="F61" s="175"/>
      <c r="G61" s="174"/>
      <c r="H61" s="174"/>
      <c r="I61" s="174"/>
      <c r="J61" s="174"/>
      <c r="K61" s="174"/>
      <c r="L61" s="139"/>
      <c r="M61" s="139"/>
      <c r="N61" s="139"/>
      <c r="O61" s="139"/>
      <c r="P61" s="139"/>
      <c r="Q61" s="139"/>
      <c r="R61" s="139"/>
      <c r="S61" s="139"/>
      <c r="T61" s="139"/>
      <c r="U61" s="139"/>
      <c r="V61" s="139"/>
    </row>
    <row r="62">
      <c r="A62" s="176"/>
      <c r="B62" s="173"/>
      <c r="C62" s="173"/>
      <c r="D62" s="173"/>
      <c r="E62" s="173"/>
      <c r="F62" s="176"/>
      <c r="G62" s="173"/>
      <c r="H62" s="173"/>
      <c r="I62" s="173"/>
      <c r="J62" s="173"/>
      <c r="K62" s="173"/>
      <c r="L62" s="126"/>
      <c r="M62" s="126"/>
      <c r="N62" s="126"/>
      <c r="O62" s="126"/>
      <c r="P62" s="126"/>
      <c r="Q62" s="126"/>
      <c r="R62" s="126"/>
      <c r="S62" s="126"/>
      <c r="T62" s="126"/>
      <c r="U62" s="126"/>
      <c r="V62" s="126"/>
    </row>
    <row r="63">
      <c r="A63" s="175"/>
      <c r="B63" s="174"/>
      <c r="C63" s="174"/>
      <c r="D63" s="174"/>
      <c r="E63" s="174"/>
      <c r="F63" s="175"/>
      <c r="G63" s="174"/>
      <c r="H63" s="174"/>
      <c r="I63" s="174"/>
      <c r="J63" s="174"/>
      <c r="K63" s="174"/>
      <c r="L63" s="139"/>
      <c r="M63" s="139"/>
      <c r="N63" s="139"/>
      <c r="O63" s="139"/>
      <c r="P63" s="139"/>
      <c r="Q63" s="139"/>
      <c r="R63" s="139"/>
      <c r="S63" s="139"/>
      <c r="T63" s="139"/>
      <c r="U63" s="139"/>
      <c r="V63" s="139"/>
    </row>
    <row r="64">
      <c r="A64" s="176"/>
      <c r="B64" s="173"/>
      <c r="C64" s="173"/>
      <c r="D64" s="173"/>
      <c r="E64" s="173"/>
      <c r="F64" s="176"/>
      <c r="G64" s="173"/>
      <c r="H64" s="173"/>
      <c r="I64" s="173"/>
      <c r="J64" s="173"/>
      <c r="K64" s="173"/>
      <c r="L64" s="126"/>
      <c r="M64" s="126"/>
      <c r="N64" s="126"/>
      <c r="O64" s="126"/>
      <c r="P64" s="126"/>
      <c r="Q64" s="126"/>
      <c r="R64" s="126"/>
      <c r="S64" s="126"/>
      <c r="T64" s="126"/>
      <c r="U64" s="126"/>
      <c r="V64" s="126"/>
    </row>
    <row r="65">
      <c r="A65" s="175"/>
      <c r="B65" s="174"/>
      <c r="C65" s="174"/>
      <c r="D65" s="174"/>
      <c r="E65" s="174"/>
      <c r="F65" s="175"/>
      <c r="G65" s="174"/>
      <c r="H65" s="174"/>
      <c r="I65" s="174"/>
      <c r="J65" s="174"/>
      <c r="K65" s="174"/>
      <c r="L65" s="139"/>
      <c r="M65" s="139"/>
      <c r="N65" s="139"/>
      <c r="O65" s="139"/>
      <c r="P65" s="139"/>
      <c r="Q65" s="139"/>
      <c r="R65" s="139"/>
      <c r="S65" s="139"/>
      <c r="T65" s="139"/>
      <c r="U65" s="139"/>
      <c r="V65" s="139"/>
    </row>
    <row r="66">
      <c r="A66" s="176"/>
      <c r="B66" s="173"/>
      <c r="C66" s="173"/>
      <c r="D66" s="173"/>
      <c r="E66" s="173"/>
      <c r="F66" s="176"/>
      <c r="G66" s="173"/>
      <c r="H66" s="173"/>
      <c r="I66" s="173"/>
      <c r="J66" s="173"/>
      <c r="K66" s="173"/>
      <c r="L66" s="126"/>
      <c r="M66" s="126"/>
      <c r="N66" s="126"/>
      <c r="O66" s="126"/>
      <c r="P66" s="126"/>
      <c r="Q66" s="126"/>
      <c r="R66" s="126"/>
      <c r="S66" s="126"/>
      <c r="T66" s="126"/>
      <c r="U66" s="126"/>
      <c r="V66" s="126"/>
    </row>
    <row r="67">
      <c r="A67" s="175"/>
      <c r="B67" s="174"/>
      <c r="C67" s="174"/>
      <c r="D67" s="174"/>
      <c r="E67" s="174"/>
      <c r="F67" s="175"/>
      <c r="G67" s="174"/>
      <c r="H67" s="174"/>
      <c r="I67" s="174"/>
      <c r="J67" s="174"/>
      <c r="K67" s="174"/>
      <c r="L67" s="139"/>
      <c r="M67" s="139"/>
      <c r="N67" s="139"/>
      <c r="O67" s="139"/>
      <c r="P67" s="139"/>
      <c r="Q67" s="139"/>
      <c r="R67" s="139"/>
      <c r="S67" s="139"/>
      <c r="T67" s="139"/>
      <c r="U67" s="139"/>
      <c r="V67" s="139"/>
    </row>
    <row r="68">
      <c r="A68" s="176"/>
      <c r="B68" s="173"/>
      <c r="C68" s="173"/>
      <c r="D68" s="173"/>
      <c r="E68" s="173"/>
      <c r="F68" s="176"/>
      <c r="G68" s="173"/>
      <c r="H68" s="173"/>
      <c r="I68" s="173"/>
      <c r="J68" s="173"/>
      <c r="K68" s="173"/>
      <c r="L68" s="126"/>
      <c r="M68" s="126"/>
      <c r="N68" s="126"/>
      <c r="O68" s="126"/>
      <c r="P68" s="126"/>
      <c r="Q68" s="126"/>
      <c r="R68" s="126"/>
      <c r="S68" s="126"/>
      <c r="T68" s="126"/>
      <c r="U68" s="126"/>
      <c r="V68" s="126"/>
    </row>
    <row r="69">
      <c r="A69" s="175"/>
      <c r="B69" s="174"/>
      <c r="C69" s="174"/>
      <c r="D69" s="174"/>
      <c r="E69" s="174"/>
      <c r="F69" s="175"/>
      <c r="G69" s="174"/>
      <c r="H69" s="174"/>
      <c r="I69" s="174"/>
      <c r="J69" s="174"/>
      <c r="K69" s="174"/>
      <c r="L69" s="139"/>
      <c r="M69" s="139"/>
      <c r="N69" s="139"/>
      <c r="O69" s="139"/>
      <c r="P69" s="139"/>
      <c r="Q69" s="139"/>
      <c r="R69" s="139"/>
      <c r="S69" s="139"/>
      <c r="T69" s="139"/>
      <c r="U69" s="139"/>
      <c r="V69" s="139"/>
    </row>
    <row r="70">
      <c r="A70" s="176"/>
      <c r="B70" s="173"/>
      <c r="C70" s="173"/>
      <c r="D70" s="173"/>
      <c r="E70" s="173"/>
      <c r="F70" s="176"/>
      <c r="G70" s="173"/>
      <c r="H70" s="173"/>
      <c r="I70" s="173"/>
      <c r="J70" s="173"/>
      <c r="K70" s="173"/>
      <c r="L70" s="126"/>
      <c r="M70" s="126"/>
      <c r="N70" s="126"/>
      <c r="O70" s="126"/>
      <c r="P70" s="126"/>
      <c r="Q70" s="126"/>
      <c r="R70" s="126"/>
      <c r="S70" s="126"/>
      <c r="T70" s="126"/>
      <c r="U70" s="126"/>
      <c r="V70" s="126"/>
    </row>
    <row r="71">
      <c r="A71" s="175"/>
      <c r="B71" s="174"/>
      <c r="C71" s="174"/>
      <c r="D71" s="174"/>
      <c r="E71" s="174"/>
      <c r="F71" s="175"/>
      <c r="G71" s="174"/>
      <c r="H71" s="174"/>
      <c r="I71" s="174"/>
      <c r="J71" s="174"/>
      <c r="K71" s="174"/>
      <c r="L71" s="139"/>
      <c r="M71" s="139"/>
      <c r="N71" s="139"/>
      <c r="O71" s="139"/>
      <c r="P71" s="139"/>
      <c r="Q71" s="139"/>
      <c r="R71" s="139"/>
      <c r="S71" s="139"/>
      <c r="T71" s="139"/>
      <c r="U71" s="139"/>
      <c r="V71" s="139"/>
    </row>
    <row r="72">
      <c r="A72" s="176"/>
      <c r="B72" s="173"/>
      <c r="C72" s="173"/>
      <c r="D72" s="173"/>
      <c r="E72" s="173"/>
      <c r="F72" s="176"/>
      <c r="G72" s="173"/>
      <c r="H72" s="173"/>
      <c r="I72" s="173"/>
      <c r="J72" s="173"/>
      <c r="K72" s="173"/>
      <c r="L72" s="126"/>
      <c r="M72" s="126"/>
      <c r="N72" s="126"/>
      <c r="O72" s="126"/>
      <c r="P72" s="126"/>
      <c r="Q72" s="126"/>
      <c r="R72" s="126"/>
      <c r="S72" s="126"/>
      <c r="T72" s="126"/>
      <c r="U72" s="126"/>
      <c r="V72" s="126"/>
    </row>
    <row r="73">
      <c r="A73" s="175"/>
      <c r="B73" s="174"/>
      <c r="C73" s="174"/>
      <c r="D73" s="174"/>
      <c r="E73" s="174"/>
      <c r="F73" s="175"/>
      <c r="G73" s="174"/>
      <c r="H73" s="174"/>
      <c r="I73" s="174"/>
      <c r="J73" s="174"/>
      <c r="K73" s="174"/>
      <c r="L73" s="139"/>
      <c r="M73" s="139"/>
      <c r="N73" s="139"/>
      <c r="O73" s="139"/>
      <c r="P73" s="139"/>
      <c r="Q73" s="139"/>
      <c r="R73" s="139"/>
      <c r="S73" s="139"/>
      <c r="T73" s="139"/>
      <c r="U73" s="139"/>
      <c r="V73" s="139"/>
    </row>
    <row r="74">
      <c r="A74" s="176"/>
      <c r="B74" s="173"/>
      <c r="C74" s="173"/>
      <c r="D74" s="173"/>
      <c r="E74" s="173"/>
      <c r="F74" s="176"/>
      <c r="G74" s="173"/>
      <c r="H74" s="173"/>
      <c r="I74" s="173"/>
      <c r="J74" s="173"/>
      <c r="K74" s="173"/>
      <c r="L74" s="126"/>
      <c r="M74" s="126"/>
      <c r="N74" s="126"/>
      <c r="O74" s="126"/>
      <c r="P74" s="126"/>
      <c r="Q74" s="126"/>
      <c r="R74" s="126"/>
      <c r="S74" s="126"/>
      <c r="T74" s="126"/>
      <c r="U74" s="126"/>
      <c r="V74" s="126"/>
    </row>
    <row r="75">
      <c r="A75" s="175"/>
      <c r="B75" s="174"/>
      <c r="C75" s="174"/>
      <c r="D75" s="174"/>
      <c r="E75" s="174"/>
      <c r="F75" s="175"/>
      <c r="G75" s="174"/>
      <c r="H75" s="174"/>
      <c r="I75" s="174"/>
      <c r="J75" s="174"/>
      <c r="K75" s="174"/>
      <c r="L75" s="139"/>
      <c r="M75" s="139"/>
      <c r="N75" s="139"/>
      <c r="O75" s="139"/>
      <c r="P75" s="139"/>
      <c r="Q75" s="139"/>
      <c r="R75" s="139"/>
      <c r="S75" s="139"/>
      <c r="T75" s="139"/>
      <c r="U75" s="139"/>
      <c r="V75" s="139"/>
    </row>
    <row r="76">
      <c r="A76" s="176"/>
      <c r="B76" s="173"/>
      <c r="C76" s="173"/>
      <c r="D76" s="173"/>
      <c r="E76" s="173"/>
      <c r="F76" s="176"/>
      <c r="G76" s="173"/>
      <c r="H76" s="173"/>
      <c r="I76" s="173"/>
      <c r="J76" s="173"/>
      <c r="K76" s="173"/>
      <c r="L76" s="126"/>
      <c r="M76" s="126"/>
      <c r="N76" s="126"/>
      <c r="O76" s="126"/>
      <c r="P76" s="126"/>
      <c r="Q76" s="126"/>
      <c r="R76" s="126"/>
      <c r="S76" s="126"/>
      <c r="T76" s="126"/>
      <c r="U76" s="126"/>
      <c r="V76" s="126"/>
    </row>
    <row r="77">
      <c r="A77" s="175"/>
      <c r="B77" s="174"/>
      <c r="C77" s="174"/>
      <c r="D77" s="174"/>
      <c r="E77" s="174"/>
      <c r="F77" s="175"/>
      <c r="G77" s="174"/>
      <c r="H77" s="174"/>
      <c r="I77" s="174"/>
      <c r="J77" s="174"/>
      <c r="K77" s="174"/>
      <c r="L77" s="139"/>
      <c r="M77" s="139"/>
      <c r="N77" s="139"/>
      <c r="O77" s="139"/>
      <c r="P77" s="139"/>
      <c r="Q77" s="139"/>
      <c r="R77" s="139"/>
      <c r="S77" s="139"/>
      <c r="T77" s="139"/>
      <c r="U77" s="139"/>
      <c r="V77" s="139"/>
    </row>
    <row r="78">
      <c r="A78" s="176"/>
      <c r="B78" s="173"/>
      <c r="C78" s="173"/>
      <c r="D78" s="173"/>
      <c r="E78" s="173"/>
      <c r="F78" s="176"/>
      <c r="G78" s="173"/>
      <c r="H78" s="173"/>
      <c r="I78" s="173"/>
      <c r="J78" s="173"/>
      <c r="K78" s="173"/>
      <c r="L78" s="126"/>
      <c r="M78" s="126"/>
      <c r="N78" s="126"/>
      <c r="O78" s="126"/>
      <c r="P78" s="126"/>
      <c r="Q78" s="126"/>
      <c r="R78" s="126"/>
      <c r="S78" s="126"/>
      <c r="T78" s="126"/>
      <c r="U78" s="126"/>
      <c r="V78" s="126"/>
    </row>
    <row r="79">
      <c r="A79" s="175"/>
      <c r="B79" s="174"/>
      <c r="C79" s="174"/>
      <c r="D79" s="174"/>
      <c r="E79" s="174"/>
      <c r="F79" s="175"/>
      <c r="G79" s="174"/>
      <c r="H79" s="174"/>
      <c r="I79" s="174"/>
      <c r="J79" s="174"/>
      <c r="K79" s="174"/>
      <c r="L79" s="139"/>
      <c r="M79" s="139"/>
      <c r="N79" s="139"/>
      <c r="O79" s="139"/>
      <c r="P79" s="139"/>
      <c r="Q79" s="139"/>
      <c r="R79" s="139"/>
      <c r="S79" s="139"/>
      <c r="T79" s="139"/>
      <c r="U79" s="139"/>
      <c r="V79" s="139"/>
    </row>
    <row r="80">
      <c r="A80" s="176"/>
      <c r="B80" s="173"/>
      <c r="C80" s="173"/>
      <c r="D80" s="173"/>
      <c r="E80" s="173"/>
      <c r="F80" s="176"/>
      <c r="G80" s="173"/>
      <c r="H80" s="173"/>
      <c r="I80" s="173"/>
      <c r="J80" s="173"/>
      <c r="K80" s="173"/>
      <c r="L80" s="126"/>
      <c r="M80" s="126"/>
      <c r="N80" s="126"/>
      <c r="O80" s="126"/>
      <c r="P80" s="126"/>
      <c r="Q80" s="126"/>
      <c r="R80" s="126"/>
      <c r="S80" s="126"/>
      <c r="T80" s="126"/>
      <c r="U80" s="126"/>
      <c r="V80" s="126"/>
    </row>
    <row r="81">
      <c r="A81" s="175"/>
      <c r="B81" s="174"/>
      <c r="C81" s="174"/>
      <c r="D81" s="174"/>
      <c r="E81" s="174"/>
      <c r="F81" s="175"/>
      <c r="G81" s="174"/>
      <c r="H81" s="174"/>
      <c r="I81" s="174"/>
      <c r="J81" s="174"/>
      <c r="K81" s="174"/>
      <c r="L81" s="139"/>
      <c r="M81" s="139"/>
      <c r="N81" s="139"/>
      <c r="O81" s="139"/>
      <c r="P81" s="139"/>
      <c r="Q81" s="139"/>
      <c r="R81" s="139"/>
      <c r="S81" s="139"/>
      <c r="T81" s="139"/>
      <c r="U81" s="139"/>
      <c r="V81" s="139"/>
    </row>
    <row r="82">
      <c r="A82" s="176"/>
      <c r="B82" s="173"/>
      <c r="C82" s="173"/>
      <c r="D82" s="173"/>
      <c r="E82" s="173"/>
      <c r="F82" s="176"/>
      <c r="G82" s="173"/>
      <c r="H82" s="173"/>
      <c r="I82" s="173"/>
      <c r="J82" s="173"/>
      <c r="K82" s="173"/>
      <c r="L82" s="126"/>
      <c r="M82" s="126"/>
      <c r="N82" s="126"/>
      <c r="O82" s="126"/>
      <c r="P82" s="126"/>
      <c r="Q82" s="126"/>
      <c r="R82" s="126"/>
      <c r="S82" s="126"/>
      <c r="T82" s="126"/>
      <c r="U82" s="126"/>
      <c r="V82" s="126"/>
    </row>
    <row r="83">
      <c r="A83" s="175"/>
      <c r="B83" s="174"/>
      <c r="C83" s="174"/>
      <c r="D83" s="174"/>
      <c r="E83" s="174"/>
      <c r="F83" s="175"/>
      <c r="G83" s="174"/>
      <c r="H83" s="174"/>
      <c r="I83" s="174"/>
      <c r="J83" s="174"/>
      <c r="K83" s="174"/>
      <c r="L83" s="139"/>
      <c r="M83" s="139"/>
      <c r="N83" s="139"/>
      <c r="O83" s="139"/>
      <c r="P83" s="139"/>
      <c r="Q83" s="139"/>
      <c r="R83" s="139"/>
      <c r="S83" s="139"/>
      <c r="T83" s="139"/>
      <c r="U83" s="139"/>
      <c r="V83" s="139"/>
    </row>
    <row r="84">
      <c r="A84" s="176"/>
      <c r="B84" s="173"/>
      <c r="C84" s="173"/>
      <c r="D84" s="173"/>
      <c r="E84" s="173"/>
      <c r="F84" s="176"/>
      <c r="G84" s="173"/>
      <c r="H84" s="173"/>
      <c r="I84" s="173"/>
      <c r="J84" s="173"/>
      <c r="K84" s="173"/>
      <c r="L84" s="126"/>
      <c r="M84" s="126"/>
      <c r="N84" s="126"/>
      <c r="O84" s="126"/>
      <c r="P84" s="126"/>
      <c r="Q84" s="126"/>
      <c r="R84" s="126"/>
      <c r="S84" s="126"/>
      <c r="T84" s="126"/>
      <c r="U84" s="126"/>
      <c r="V84" s="126"/>
    </row>
    <row r="85">
      <c r="A85" s="175"/>
      <c r="B85" s="174"/>
      <c r="C85" s="174"/>
      <c r="D85" s="174"/>
      <c r="E85" s="174"/>
      <c r="F85" s="175"/>
      <c r="G85" s="174"/>
      <c r="H85" s="174"/>
      <c r="I85" s="174"/>
      <c r="J85" s="174"/>
      <c r="K85" s="174"/>
      <c r="L85" s="139"/>
      <c r="M85" s="139"/>
      <c r="N85" s="139"/>
      <c r="O85" s="139"/>
      <c r="P85" s="139"/>
      <c r="Q85" s="139"/>
      <c r="R85" s="139"/>
      <c r="S85" s="139"/>
      <c r="T85" s="139"/>
      <c r="U85" s="139"/>
      <c r="V85" s="139"/>
    </row>
    <row r="86">
      <c r="A86" s="176"/>
      <c r="B86" s="173"/>
      <c r="C86" s="173"/>
      <c r="D86" s="173"/>
      <c r="E86" s="173"/>
      <c r="F86" s="176"/>
      <c r="G86" s="173"/>
      <c r="H86" s="173"/>
      <c r="I86" s="173"/>
      <c r="J86" s="173"/>
      <c r="K86" s="173"/>
      <c r="L86" s="126"/>
      <c r="M86" s="126"/>
      <c r="N86" s="126"/>
      <c r="O86" s="126"/>
      <c r="P86" s="126"/>
      <c r="Q86" s="126"/>
      <c r="R86" s="126"/>
      <c r="S86" s="126"/>
      <c r="T86" s="126"/>
      <c r="U86" s="126"/>
      <c r="V86" s="126"/>
    </row>
    <row r="87">
      <c r="A87" s="175"/>
      <c r="B87" s="174"/>
      <c r="C87" s="174"/>
      <c r="D87" s="174"/>
      <c r="E87" s="174"/>
      <c r="F87" s="175"/>
      <c r="G87" s="174"/>
      <c r="H87" s="174"/>
      <c r="I87" s="174"/>
      <c r="J87" s="174"/>
      <c r="K87" s="174"/>
      <c r="L87" s="139"/>
      <c r="M87" s="139"/>
      <c r="N87" s="139"/>
      <c r="O87" s="139"/>
      <c r="P87" s="139"/>
      <c r="Q87" s="139"/>
      <c r="R87" s="139"/>
      <c r="S87" s="139"/>
      <c r="T87" s="139"/>
      <c r="U87" s="139"/>
      <c r="V87" s="139"/>
    </row>
    <row r="88">
      <c r="A88" s="176"/>
      <c r="B88" s="173"/>
      <c r="C88" s="173"/>
      <c r="D88" s="173"/>
      <c r="E88" s="173"/>
      <c r="F88" s="176"/>
      <c r="G88" s="173"/>
      <c r="H88" s="173"/>
      <c r="I88" s="173"/>
      <c r="J88" s="173"/>
      <c r="K88" s="173"/>
      <c r="L88" s="126"/>
      <c r="M88" s="126"/>
      <c r="N88" s="126"/>
      <c r="O88" s="126"/>
      <c r="P88" s="126"/>
      <c r="Q88" s="126"/>
      <c r="R88" s="126"/>
      <c r="S88" s="126"/>
      <c r="T88" s="126"/>
      <c r="U88" s="126"/>
      <c r="V88" s="126"/>
    </row>
    <row r="89">
      <c r="A89" s="175"/>
      <c r="B89" s="174"/>
      <c r="C89" s="174"/>
      <c r="D89" s="174"/>
      <c r="E89" s="174"/>
      <c r="F89" s="175"/>
      <c r="G89" s="174"/>
      <c r="H89" s="174"/>
      <c r="I89" s="174"/>
      <c r="J89" s="174"/>
      <c r="K89" s="174"/>
      <c r="L89" s="139"/>
      <c r="M89" s="139"/>
      <c r="N89" s="139"/>
      <c r="O89" s="139"/>
      <c r="P89" s="139"/>
      <c r="Q89" s="139"/>
      <c r="R89" s="139"/>
      <c r="S89" s="139"/>
      <c r="T89" s="139"/>
      <c r="U89" s="139"/>
      <c r="V89" s="139"/>
    </row>
    <row r="90">
      <c r="A90" s="176"/>
      <c r="B90" s="173"/>
      <c r="C90" s="173"/>
      <c r="D90" s="173"/>
      <c r="E90" s="173"/>
      <c r="F90" s="176"/>
      <c r="G90" s="173"/>
      <c r="H90" s="173"/>
      <c r="I90" s="173"/>
      <c r="J90" s="173"/>
      <c r="K90" s="173"/>
      <c r="L90" s="126"/>
      <c r="M90" s="126"/>
      <c r="N90" s="126"/>
      <c r="O90" s="126"/>
      <c r="P90" s="126"/>
      <c r="Q90" s="126"/>
      <c r="R90" s="126"/>
      <c r="S90" s="126"/>
      <c r="T90" s="126"/>
      <c r="U90" s="126"/>
      <c r="V90" s="126"/>
    </row>
    <row r="91">
      <c r="A91" s="175"/>
      <c r="B91" s="174"/>
      <c r="C91" s="174"/>
      <c r="D91" s="174"/>
      <c r="E91" s="174"/>
      <c r="F91" s="175"/>
      <c r="G91" s="174"/>
      <c r="H91" s="174"/>
      <c r="I91" s="174"/>
      <c r="J91" s="174"/>
      <c r="K91" s="174"/>
      <c r="L91" s="139"/>
      <c r="M91" s="139"/>
      <c r="N91" s="139"/>
      <c r="O91" s="139"/>
      <c r="P91" s="139"/>
      <c r="Q91" s="139"/>
      <c r="R91" s="139"/>
      <c r="S91" s="139"/>
      <c r="T91" s="139"/>
      <c r="U91" s="139"/>
      <c r="V91" s="139"/>
    </row>
    <row r="92">
      <c r="A92" s="176"/>
      <c r="B92" s="173"/>
      <c r="C92" s="173"/>
      <c r="D92" s="173"/>
      <c r="E92" s="173"/>
      <c r="F92" s="176"/>
      <c r="G92" s="173"/>
      <c r="H92" s="173"/>
      <c r="I92" s="173"/>
      <c r="J92" s="173"/>
      <c r="K92" s="173"/>
      <c r="L92" s="126"/>
      <c r="M92" s="126"/>
      <c r="N92" s="126"/>
      <c r="O92" s="126"/>
      <c r="P92" s="126"/>
      <c r="Q92" s="126"/>
      <c r="R92" s="126"/>
      <c r="S92" s="126"/>
      <c r="T92" s="126"/>
      <c r="U92" s="126"/>
      <c r="V92" s="126"/>
    </row>
    <row r="93">
      <c r="A93" s="175"/>
      <c r="B93" s="174"/>
      <c r="C93" s="174"/>
      <c r="D93" s="174"/>
      <c r="E93" s="174"/>
      <c r="F93" s="175"/>
      <c r="G93" s="174"/>
      <c r="H93" s="174"/>
      <c r="I93" s="174"/>
      <c r="J93" s="174"/>
      <c r="K93" s="174"/>
      <c r="L93" s="139"/>
      <c r="M93" s="139"/>
      <c r="N93" s="139"/>
      <c r="O93" s="139"/>
      <c r="P93" s="139"/>
      <c r="Q93" s="139"/>
      <c r="R93" s="139"/>
      <c r="S93" s="139"/>
      <c r="T93" s="139"/>
      <c r="U93" s="139"/>
      <c r="V93" s="139"/>
    </row>
    <row r="94">
      <c r="A94" s="176"/>
      <c r="B94" s="173"/>
      <c r="C94" s="173"/>
      <c r="D94" s="173"/>
      <c r="E94" s="173"/>
      <c r="F94" s="176"/>
      <c r="G94" s="173"/>
      <c r="H94" s="173"/>
      <c r="I94" s="173"/>
      <c r="J94" s="173"/>
      <c r="K94" s="173"/>
      <c r="L94" s="126"/>
      <c r="M94" s="126"/>
      <c r="N94" s="126"/>
      <c r="O94" s="126"/>
      <c r="P94" s="126"/>
      <c r="Q94" s="126"/>
      <c r="R94" s="126"/>
      <c r="S94" s="126"/>
      <c r="T94" s="126"/>
      <c r="U94" s="126"/>
      <c r="V94" s="126"/>
    </row>
    <row r="95">
      <c r="A95" s="175"/>
      <c r="B95" s="174"/>
      <c r="C95" s="174"/>
      <c r="D95" s="174"/>
      <c r="E95" s="174"/>
      <c r="F95" s="175"/>
      <c r="G95" s="174"/>
      <c r="H95" s="174"/>
      <c r="I95" s="174"/>
      <c r="J95" s="174"/>
      <c r="K95" s="174"/>
      <c r="L95" s="139"/>
      <c r="M95" s="139"/>
      <c r="N95" s="139"/>
      <c r="O95" s="139"/>
      <c r="P95" s="139"/>
      <c r="Q95" s="139"/>
      <c r="R95" s="139"/>
      <c r="S95" s="139"/>
      <c r="T95" s="139"/>
      <c r="U95" s="139"/>
      <c r="V95" s="139"/>
    </row>
    <row r="96">
      <c r="A96" s="176"/>
      <c r="B96" s="173"/>
      <c r="C96" s="173"/>
      <c r="D96" s="173"/>
      <c r="E96" s="173"/>
      <c r="F96" s="176"/>
      <c r="G96" s="173"/>
      <c r="H96" s="173"/>
      <c r="I96" s="173"/>
      <c r="J96" s="173"/>
      <c r="K96" s="173"/>
      <c r="L96" s="126"/>
      <c r="M96" s="126"/>
      <c r="N96" s="126"/>
      <c r="O96" s="126"/>
      <c r="P96" s="126"/>
      <c r="Q96" s="126"/>
      <c r="R96" s="126"/>
      <c r="S96" s="126"/>
      <c r="T96" s="126"/>
      <c r="U96" s="126"/>
      <c r="V96" s="126"/>
    </row>
    <row r="97">
      <c r="A97" s="175"/>
      <c r="B97" s="174"/>
      <c r="C97" s="174"/>
      <c r="D97" s="174"/>
      <c r="E97" s="174"/>
      <c r="F97" s="175"/>
      <c r="G97" s="174"/>
      <c r="H97" s="174"/>
      <c r="I97" s="174"/>
      <c r="J97" s="174"/>
      <c r="K97" s="174"/>
      <c r="L97" s="139"/>
      <c r="M97" s="139"/>
      <c r="N97" s="139"/>
      <c r="O97" s="139"/>
      <c r="P97" s="139"/>
      <c r="Q97" s="139"/>
      <c r="R97" s="139"/>
      <c r="S97" s="139"/>
      <c r="T97" s="139"/>
      <c r="U97" s="139"/>
      <c r="V97" s="139"/>
    </row>
    <row r="98">
      <c r="A98" s="176"/>
      <c r="B98" s="173"/>
      <c r="C98" s="173"/>
      <c r="D98" s="173"/>
      <c r="E98" s="173"/>
      <c r="F98" s="176"/>
      <c r="G98" s="173"/>
      <c r="H98" s="173"/>
      <c r="I98" s="173"/>
      <c r="J98" s="173"/>
      <c r="K98" s="173"/>
      <c r="L98" s="126"/>
      <c r="M98" s="126"/>
      <c r="N98" s="126"/>
      <c r="O98" s="126"/>
      <c r="P98" s="126"/>
      <c r="Q98" s="126"/>
      <c r="R98" s="126"/>
      <c r="S98" s="126"/>
      <c r="T98" s="126"/>
      <c r="U98" s="126"/>
      <c r="V98" s="126"/>
    </row>
    <row r="99">
      <c r="A99" s="175"/>
      <c r="B99" s="174"/>
      <c r="C99" s="174"/>
      <c r="D99" s="174"/>
      <c r="E99" s="174"/>
      <c r="F99" s="175"/>
      <c r="G99" s="174"/>
      <c r="H99" s="174"/>
      <c r="I99" s="174"/>
      <c r="J99" s="174"/>
      <c r="K99" s="174"/>
      <c r="L99" s="139"/>
      <c r="M99" s="139"/>
      <c r="N99" s="139"/>
      <c r="O99" s="139"/>
      <c r="P99" s="139"/>
      <c r="Q99" s="139"/>
      <c r="R99" s="139"/>
      <c r="S99" s="139"/>
      <c r="T99" s="139"/>
      <c r="U99" s="139"/>
      <c r="V99" s="139"/>
    </row>
    <row r="100">
      <c r="A100" s="176"/>
      <c r="B100" s="173"/>
      <c r="C100" s="173"/>
      <c r="D100" s="173"/>
      <c r="E100" s="173"/>
      <c r="F100" s="176"/>
      <c r="G100" s="173"/>
      <c r="H100" s="173"/>
      <c r="I100" s="173"/>
      <c r="J100" s="173"/>
      <c r="K100" s="173"/>
      <c r="L100" s="126"/>
      <c r="M100" s="126"/>
      <c r="N100" s="126"/>
      <c r="O100" s="126"/>
      <c r="P100" s="126"/>
      <c r="Q100" s="126"/>
      <c r="R100" s="126"/>
      <c r="S100" s="126"/>
      <c r="T100" s="126"/>
      <c r="U100" s="126"/>
      <c r="V100" s="126"/>
    </row>
    <row r="101">
      <c r="A101" s="175"/>
      <c r="B101" s="174"/>
      <c r="C101" s="174"/>
      <c r="D101" s="174"/>
      <c r="E101" s="174"/>
      <c r="F101" s="175"/>
      <c r="G101" s="174"/>
      <c r="H101" s="174"/>
      <c r="I101" s="174"/>
      <c r="J101" s="174"/>
      <c r="K101" s="174"/>
      <c r="L101" s="139"/>
      <c r="M101" s="139"/>
      <c r="N101" s="139"/>
      <c r="O101" s="139"/>
      <c r="P101" s="139"/>
      <c r="Q101" s="139"/>
      <c r="R101" s="139"/>
      <c r="S101" s="139"/>
      <c r="T101" s="139"/>
      <c r="U101" s="139"/>
      <c r="V101" s="139"/>
    </row>
    <row r="102">
      <c r="A102" s="176"/>
      <c r="B102" s="173"/>
      <c r="C102" s="173"/>
      <c r="D102" s="173"/>
      <c r="E102" s="173"/>
      <c r="F102" s="176"/>
      <c r="G102" s="173"/>
      <c r="H102" s="173"/>
      <c r="I102" s="173"/>
      <c r="J102" s="173"/>
      <c r="K102" s="173"/>
      <c r="L102" s="126"/>
      <c r="M102" s="126"/>
      <c r="N102" s="126"/>
      <c r="O102" s="126"/>
      <c r="P102" s="126"/>
      <c r="Q102" s="126"/>
      <c r="R102" s="126"/>
      <c r="S102" s="126"/>
      <c r="T102" s="126"/>
      <c r="U102" s="126"/>
      <c r="V102" s="126"/>
    </row>
    <row r="103">
      <c r="A103" s="175"/>
      <c r="B103" s="174"/>
      <c r="C103" s="174"/>
      <c r="D103" s="174"/>
      <c r="E103" s="174"/>
      <c r="F103" s="175"/>
      <c r="G103" s="174"/>
      <c r="H103" s="174"/>
      <c r="I103" s="174"/>
      <c r="J103" s="174"/>
      <c r="K103" s="174"/>
      <c r="L103" s="139"/>
      <c r="M103" s="139"/>
      <c r="N103" s="139"/>
      <c r="O103" s="139"/>
      <c r="P103" s="139"/>
      <c r="Q103" s="139"/>
      <c r="R103" s="139"/>
      <c r="S103" s="139"/>
      <c r="T103" s="139"/>
      <c r="U103" s="139"/>
      <c r="V103" s="139"/>
    </row>
    <row r="104">
      <c r="A104" s="176"/>
      <c r="B104" s="173"/>
      <c r="C104" s="173"/>
      <c r="D104" s="173"/>
      <c r="E104" s="173"/>
      <c r="F104" s="176"/>
      <c r="G104" s="173"/>
      <c r="H104" s="173"/>
      <c r="I104" s="173"/>
      <c r="J104" s="173"/>
      <c r="K104" s="173"/>
      <c r="L104" s="126"/>
      <c r="M104" s="126"/>
      <c r="N104" s="126"/>
      <c r="O104" s="126"/>
      <c r="P104" s="126"/>
      <c r="Q104" s="126"/>
      <c r="R104" s="126"/>
      <c r="S104" s="126"/>
      <c r="T104" s="126"/>
      <c r="U104" s="126"/>
      <c r="V104" s="126"/>
    </row>
    <row r="105">
      <c r="A105" s="175"/>
      <c r="B105" s="174"/>
      <c r="C105" s="174"/>
      <c r="D105" s="174"/>
      <c r="E105" s="174"/>
      <c r="F105" s="175"/>
      <c r="G105" s="174"/>
      <c r="H105" s="174"/>
      <c r="I105" s="174"/>
      <c r="J105" s="174"/>
      <c r="K105" s="174"/>
      <c r="L105" s="139"/>
      <c r="M105" s="139"/>
      <c r="N105" s="139"/>
      <c r="O105" s="139"/>
      <c r="P105" s="139"/>
      <c r="Q105" s="139"/>
      <c r="R105" s="139"/>
      <c r="S105" s="139"/>
      <c r="T105" s="139"/>
      <c r="U105" s="139"/>
      <c r="V105" s="139"/>
    </row>
    <row r="106">
      <c r="A106" s="176"/>
      <c r="B106" s="173"/>
      <c r="C106" s="173"/>
      <c r="D106" s="173"/>
      <c r="E106" s="173"/>
      <c r="F106" s="176"/>
      <c r="G106" s="173"/>
      <c r="H106" s="173"/>
      <c r="I106" s="173"/>
      <c r="J106" s="173"/>
      <c r="K106" s="173"/>
      <c r="L106" s="126"/>
      <c r="M106" s="126"/>
      <c r="N106" s="126"/>
      <c r="O106" s="126"/>
      <c r="P106" s="126"/>
      <c r="Q106" s="126"/>
      <c r="R106" s="126"/>
      <c r="S106" s="126"/>
      <c r="T106" s="126"/>
      <c r="U106" s="126"/>
      <c r="V106" s="126"/>
    </row>
    <row r="107">
      <c r="A107" s="175"/>
      <c r="B107" s="174"/>
      <c r="C107" s="174"/>
      <c r="D107" s="174"/>
      <c r="E107" s="174"/>
      <c r="F107" s="175"/>
      <c r="G107" s="174"/>
      <c r="H107" s="174"/>
      <c r="I107" s="174"/>
      <c r="J107" s="174"/>
      <c r="K107" s="174"/>
      <c r="L107" s="139"/>
      <c r="M107" s="139"/>
      <c r="N107" s="139"/>
      <c r="O107" s="139"/>
      <c r="P107" s="139"/>
      <c r="Q107" s="139"/>
      <c r="R107" s="139"/>
      <c r="S107" s="139"/>
      <c r="T107" s="139"/>
      <c r="U107" s="139"/>
      <c r="V107" s="139"/>
    </row>
    <row r="108">
      <c r="A108" s="176"/>
      <c r="B108" s="173"/>
      <c r="C108" s="173"/>
      <c r="D108" s="173"/>
      <c r="E108" s="173"/>
      <c r="F108" s="176"/>
      <c r="G108" s="173"/>
      <c r="H108" s="173"/>
      <c r="I108" s="173"/>
      <c r="J108" s="173"/>
      <c r="K108" s="173"/>
      <c r="L108" s="126"/>
      <c r="M108" s="126"/>
      <c r="N108" s="126"/>
      <c r="O108" s="126"/>
      <c r="P108" s="126"/>
      <c r="Q108" s="126"/>
      <c r="R108" s="126"/>
      <c r="S108" s="126"/>
      <c r="T108" s="126"/>
      <c r="U108" s="126"/>
      <c r="V108" s="126"/>
    </row>
    <row r="109">
      <c r="A109" s="175"/>
      <c r="B109" s="174"/>
      <c r="C109" s="174"/>
      <c r="D109" s="174"/>
      <c r="E109" s="174"/>
      <c r="F109" s="175"/>
      <c r="G109" s="174"/>
      <c r="H109" s="174"/>
      <c r="I109" s="174"/>
      <c r="J109" s="174"/>
      <c r="K109" s="174"/>
      <c r="L109" s="139"/>
      <c r="M109" s="139"/>
      <c r="N109" s="139"/>
      <c r="O109" s="139"/>
      <c r="P109" s="139"/>
      <c r="Q109" s="139"/>
      <c r="R109" s="139"/>
      <c r="S109" s="139"/>
      <c r="T109" s="139"/>
      <c r="U109" s="139"/>
      <c r="V109" s="139"/>
    </row>
    <row r="110">
      <c r="A110" s="176"/>
      <c r="B110" s="173"/>
      <c r="C110" s="173"/>
      <c r="D110" s="173"/>
      <c r="E110" s="173"/>
      <c r="F110" s="176"/>
      <c r="G110" s="173"/>
      <c r="H110" s="173"/>
      <c r="I110" s="173"/>
      <c r="J110" s="173"/>
      <c r="K110" s="173"/>
      <c r="L110" s="126"/>
      <c r="M110" s="126"/>
      <c r="N110" s="126"/>
      <c r="O110" s="126"/>
      <c r="P110" s="126"/>
      <c r="Q110" s="126"/>
      <c r="R110" s="126"/>
      <c r="S110" s="126"/>
      <c r="T110" s="126"/>
      <c r="U110" s="126"/>
      <c r="V110" s="126"/>
    </row>
    <row r="111">
      <c r="A111" s="175"/>
      <c r="B111" s="174"/>
      <c r="C111" s="174"/>
      <c r="D111" s="174"/>
      <c r="E111" s="174"/>
      <c r="F111" s="175"/>
      <c r="G111" s="174"/>
      <c r="H111" s="174"/>
      <c r="I111" s="174"/>
      <c r="J111" s="174"/>
      <c r="K111" s="174"/>
      <c r="L111" s="139"/>
      <c r="M111" s="139"/>
      <c r="N111" s="139"/>
      <c r="O111" s="139"/>
      <c r="P111" s="139"/>
      <c r="Q111" s="139"/>
      <c r="R111" s="139"/>
      <c r="S111" s="139"/>
      <c r="T111" s="139"/>
      <c r="U111" s="139"/>
      <c r="V111" s="139"/>
    </row>
    <row r="112">
      <c r="A112" s="176"/>
      <c r="B112" s="173"/>
      <c r="C112" s="173"/>
      <c r="D112" s="173"/>
      <c r="E112" s="173"/>
      <c r="F112" s="176"/>
      <c r="G112" s="173"/>
      <c r="H112" s="173"/>
      <c r="I112" s="173"/>
      <c r="J112" s="173"/>
      <c r="K112" s="173"/>
      <c r="L112" s="126"/>
      <c r="M112" s="126"/>
      <c r="N112" s="126"/>
      <c r="O112" s="126"/>
      <c r="P112" s="126"/>
      <c r="Q112" s="126"/>
      <c r="R112" s="126"/>
      <c r="S112" s="126"/>
      <c r="T112" s="126"/>
      <c r="U112" s="126"/>
      <c r="V112" s="126"/>
    </row>
    <row r="113">
      <c r="A113" s="175"/>
      <c r="B113" s="174"/>
      <c r="C113" s="174"/>
      <c r="D113" s="174"/>
      <c r="E113" s="174"/>
      <c r="F113" s="175"/>
      <c r="G113" s="174"/>
      <c r="H113" s="174"/>
      <c r="I113" s="174"/>
      <c r="J113" s="174"/>
      <c r="K113" s="174"/>
      <c r="L113" s="139"/>
      <c r="M113" s="139"/>
      <c r="N113" s="139"/>
      <c r="O113" s="139"/>
      <c r="P113" s="139"/>
      <c r="Q113" s="139"/>
      <c r="R113" s="139"/>
      <c r="S113" s="139"/>
      <c r="T113" s="139"/>
      <c r="U113" s="139"/>
      <c r="V113" s="139"/>
    </row>
    <row r="114">
      <c r="A114" s="176"/>
      <c r="B114" s="173"/>
      <c r="C114" s="173"/>
      <c r="D114" s="173"/>
      <c r="E114" s="173"/>
      <c r="F114" s="176"/>
      <c r="G114" s="173"/>
      <c r="H114" s="173"/>
      <c r="I114" s="173"/>
      <c r="J114" s="173"/>
      <c r="K114" s="173"/>
      <c r="L114" s="126"/>
      <c r="M114" s="126"/>
      <c r="N114" s="126"/>
      <c r="O114" s="126"/>
      <c r="P114" s="126"/>
      <c r="Q114" s="126"/>
      <c r="R114" s="126"/>
      <c r="S114" s="126"/>
      <c r="T114" s="126"/>
      <c r="U114" s="126"/>
      <c r="V114" s="126"/>
    </row>
    <row r="115">
      <c r="A115" s="175"/>
      <c r="B115" s="174"/>
      <c r="C115" s="174"/>
      <c r="D115" s="174"/>
      <c r="E115" s="174"/>
      <c r="F115" s="175"/>
      <c r="G115" s="174"/>
      <c r="H115" s="174"/>
      <c r="I115" s="174"/>
      <c r="J115" s="174"/>
      <c r="K115" s="174"/>
      <c r="L115" s="139"/>
      <c r="M115" s="139"/>
      <c r="N115" s="139"/>
      <c r="O115" s="139"/>
      <c r="P115" s="139"/>
      <c r="Q115" s="139"/>
      <c r="R115" s="139"/>
      <c r="S115" s="139"/>
      <c r="T115" s="139"/>
      <c r="U115" s="139"/>
      <c r="V115" s="139"/>
    </row>
    <row r="116">
      <c r="A116" s="176"/>
      <c r="B116" s="173"/>
      <c r="C116" s="173"/>
      <c r="D116" s="173"/>
      <c r="E116" s="173"/>
      <c r="F116" s="176"/>
      <c r="G116" s="173"/>
      <c r="H116" s="173"/>
      <c r="I116" s="173"/>
      <c r="J116" s="173"/>
      <c r="K116" s="173"/>
      <c r="L116" s="126"/>
      <c r="M116" s="126"/>
      <c r="N116" s="126"/>
      <c r="O116" s="126"/>
      <c r="P116" s="126"/>
      <c r="Q116" s="126"/>
      <c r="R116" s="126"/>
      <c r="S116" s="126"/>
      <c r="T116" s="126"/>
      <c r="U116" s="126"/>
      <c r="V116" s="126"/>
    </row>
    <row r="117">
      <c r="A117" s="175"/>
      <c r="B117" s="174"/>
      <c r="C117" s="174"/>
      <c r="D117" s="174"/>
      <c r="E117" s="174"/>
      <c r="F117" s="175"/>
      <c r="G117" s="174"/>
      <c r="H117" s="174"/>
      <c r="I117" s="174"/>
      <c r="J117" s="174"/>
      <c r="K117" s="174"/>
      <c r="L117" s="139"/>
      <c r="M117" s="139"/>
      <c r="N117" s="139"/>
      <c r="O117" s="139"/>
      <c r="P117" s="139"/>
      <c r="Q117" s="139"/>
      <c r="R117" s="139"/>
      <c r="S117" s="139"/>
      <c r="T117" s="139"/>
      <c r="U117" s="139"/>
      <c r="V117" s="139"/>
    </row>
    <row r="118">
      <c r="A118" s="176"/>
      <c r="B118" s="173"/>
      <c r="C118" s="173"/>
      <c r="D118" s="173"/>
      <c r="E118" s="173"/>
      <c r="F118" s="176"/>
      <c r="G118" s="173"/>
      <c r="H118" s="173"/>
      <c r="I118" s="173"/>
      <c r="J118" s="173"/>
      <c r="K118" s="173"/>
      <c r="L118" s="126"/>
      <c r="M118" s="126"/>
      <c r="N118" s="126"/>
      <c r="O118" s="126"/>
      <c r="P118" s="126"/>
      <c r="Q118" s="126"/>
      <c r="R118" s="126"/>
      <c r="S118" s="126"/>
      <c r="T118" s="126"/>
      <c r="U118" s="126"/>
      <c r="V118" s="126"/>
    </row>
    <row r="119">
      <c r="A119" s="175"/>
      <c r="B119" s="174"/>
      <c r="C119" s="174"/>
      <c r="D119" s="174"/>
      <c r="E119" s="174"/>
      <c r="F119" s="175"/>
      <c r="G119" s="174"/>
      <c r="H119" s="174"/>
      <c r="I119" s="174"/>
      <c r="J119" s="174"/>
      <c r="K119" s="174"/>
      <c r="L119" s="139"/>
      <c r="M119" s="139"/>
      <c r="N119" s="139"/>
      <c r="O119" s="139"/>
      <c r="P119" s="139"/>
      <c r="Q119" s="139"/>
      <c r="R119" s="139"/>
      <c r="S119" s="139"/>
      <c r="T119" s="139"/>
      <c r="U119" s="139"/>
      <c r="V119" s="139"/>
    </row>
    <row r="120">
      <c r="A120" s="176"/>
      <c r="B120" s="173"/>
      <c r="C120" s="173"/>
      <c r="D120" s="173"/>
      <c r="E120" s="173"/>
      <c r="F120" s="176"/>
      <c r="G120" s="173"/>
      <c r="H120" s="173"/>
      <c r="I120" s="173"/>
      <c r="J120" s="173"/>
      <c r="K120" s="173"/>
      <c r="L120" s="126"/>
      <c r="M120" s="126"/>
      <c r="N120" s="126"/>
      <c r="O120" s="126"/>
      <c r="P120" s="126"/>
      <c r="Q120" s="126"/>
      <c r="R120" s="126"/>
      <c r="S120" s="126"/>
      <c r="T120" s="126"/>
      <c r="U120" s="126"/>
      <c r="V120" s="126"/>
    </row>
    <row r="121">
      <c r="A121" s="175"/>
      <c r="B121" s="174"/>
      <c r="C121" s="174"/>
      <c r="D121" s="174"/>
      <c r="E121" s="174"/>
      <c r="F121" s="175"/>
      <c r="G121" s="174"/>
      <c r="H121" s="174"/>
      <c r="I121" s="174"/>
      <c r="J121" s="174"/>
      <c r="K121" s="174"/>
      <c r="L121" s="139"/>
      <c r="M121" s="139"/>
      <c r="N121" s="139"/>
      <c r="O121" s="139"/>
      <c r="P121" s="139"/>
      <c r="Q121" s="139"/>
      <c r="R121" s="139"/>
      <c r="S121" s="139"/>
      <c r="T121" s="139"/>
      <c r="U121" s="139"/>
      <c r="V121" s="139"/>
    </row>
    <row r="122">
      <c r="A122" s="176"/>
      <c r="B122" s="173"/>
      <c r="C122" s="173"/>
      <c r="D122" s="173"/>
      <c r="E122" s="173"/>
      <c r="F122" s="176"/>
      <c r="G122" s="173"/>
      <c r="H122" s="173"/>
      <c r="I122" s="173"/>
      <c r="J122" s="173"/>
      <c r="K122" s="173"/>
      <c r="L122" s="126"/>
      <c r="M122" s="126"/>
      <c r="N122" s="126"/>
      <c r="O122" s="126"/>
      <c r="P122" s="126"/>
      <c r="Q122" s="126"/>
      <c r="R122" s="126"/>
      <c r="S122" s="126"/>
      <c r="T122" s="126"/>
      <c r="U122" s="126"/>
      <c r="V122" s="126"/>
    </row>
    <row r="123">
      <c r="A123" s="175"/>
      <c r="B123" s="174"/>
      <c r="C123" s="174"/>
      <c r="D123" s="174"/>
      <c r="E123" s="174"/>
      <c r="F123" s="175"/>
      <c r="G123" s="174"/>
      <c r="H123" s="174"/>
      <c r="I123" s="174"/>
      <c r="J123" s="174"/>
      <c r="K123" s="174"/>
      <c r="L123" s="139"/>
      <c r="M123" s="139"/>
      <c r="N123" s="139"/>
      <c r="O123" s="139"/>
      <c r="P123" s="139"/>
      <c r="Q123" s="139"/>
      <c r="R123" s="139"/>
      <c r="S123" s="139"/>
      <c r="T123" s="139"/>
      <c r="U123" s="139"/>
      <c r="V123" s="139"/>
    </row>
    <row r="124">
      <c r="A124" s="176"/>
      <c r="B124" s="173"/>
      <c r="C124" s="173"/>
      <c r="D124" s="173"/>
      <c r="E124" s="173"/>
      <c r="F124" s="176"/>
      <c r="G124" s="173"/>
      <c r="H124" s="173"/>
      <c r="I124" s="173"/>
      <c r="J124" s="173"/>
      <c r="K124" s="173"/>
      <c r="L124" s="126"/>
      <c r="M124" s="126"/>
      <c r="N124" s="126"/>
      <c r="O124" s="126"/>
      <c r="P124" s="126"/>
      <c r="Q124" s="126"/>
      <c r="R124" s="126"/>
      <c r="S124" s="126"/>
      <c r="T124" s="126"/>
      <c r="U124" s="126"/>
      <c r="V124" s="126"/>
    </row>
    <row r="125">
      <c r="A125" s="175"/>
      <c r="B125" s="174"/>
      <c r="C125" s="174"/>
      <c r="D125" s="174"/>
      <c r="E125" s="174"/>
      <c r="F125" s="175"/>
      <c r="G125" s="174"/>
      <c r="H125" s="174"/>
      <c r="I125" s="174"/>
      <c r="J125" s="174"/>
      <c r="K125" s="174"/>
      <c r="L125" s="139"/>
      <c r="M125" s="139"/>
      <c r="N125" s="139"/>
      <c r="O125" s="139"/>
      <c r="P125" s="139"/>
      <c r="Q125" s="139"/>
      <c r="R125" s="139"/>
      <c r="S125" s="139"/>
      <c r="T125" s="139"/>
      <c r="U125" s="139"/>
      <c r="V125" s="139"/>
    </row>
    <row r="126">
      <c r="A126" s="176"/>
      <c r="B126" s="173"/>
      <c r="C126" s="173"/>
      <c r="D126" s="173"/>
      <c r="E126" s="173"/>
      <c r="F126" s="176"/>
      <c r="G126" s="173"/>
      <c r="H126" s="173"/>
      <c r="I126" s="173"/>
      <c r="J126" s="173"/>
      <c r="K126" s="173"/>
      <c r="L126" s="126"/>
      <c r="M126" s="126"/>
      <c r="N126" s="126"/>
      <c r="O126" s="126"/>
      <c r="P126" s="126"/>
      <c r="Q126" s="126"/>
      <c r="R126" s="126"/>
      <c r="S126" s="126"/>
      <c r="T126" s="126"/>
      <c r="U126" s="126"/>
      <c r="V126" s="126"/>
    </row>
    <row r="127">
      <c r="A127" s="175"/>
      <c r="B127" s="174"/>
      <c r="C127" s="174"/>
      <c r="D127" s="174"/>
      <c r="E127" s="174"/>
      <c r="F127" s="175"/>
      <c r="G127" s="174"/>
      <c r="H127" s="174"/>
      <c r="I127" s="174"/>
      <c r="J127" s="174"/>
      <c r="K127" s="174"/>
      <c r="L127" s="139"/>
      <c r="M127" s="139"/>
      <c r="N127" s="139"/>
      <c r="O127" s="139"/>
      <c r="P127" s="139"/>
      <c r="Q127" s="139"/>
      <c r="R127" s="139"/>
      <c r="S127" s="139"/>
      <c r="T127" s="139"/>
      <c r="U127" s="139"/>
      <c r="V127" s="139"/>
    </row>
    <row r="128">
      <c r="A128" s="176"/>
      <c r="B128" s="173"/>
      <c r="C128" s="173"/>
      <c r="D128" s="173"/>
      <c r="E128" s="173"/>
      <c r="F128" s="176"/>
      <c r="G128" s="173"/>
      <c r="H128" s="173"/>
      <c r="I128" s="173"/>
      <c r="J128" s="173"/>
      <c r="K128" s="173"/>
      <c r="L128" s="126"/>
      <c r="M128" s="126"/>
      <c r="N128" s="126"/>
      <c r="O128" s="126"/>
      <c r="P128" s="126"/>
      <c r="Q128" s="126"/>
      <c r="R128" s="126"/>
      <c r="S128" s="126"/>
      <c r="T128" s="126"/>
      <c r="U128" s="126"/>
      <c r="V128" s="126"/>
    </row>
    <row r="129">
      <c r="A129" s="175"/>
      <c r="B129" s="174"/>
      <c r="C129" s="174"/>
      <c r="D129" s="174"/>
      <c r="E129" s="174"/>
      <c r="F129" s="175"/>
      <c r="G129" s="174"/>
      <c r="H129" s="174"/>
      <c r="I129" s="174"/>
      <c r="J129" s="174"/>
      <c r="K129" s="174"/>
      <c r="L129" s="139"/>
      <c r="M129" s="139"/>
      <c r="N129" s="139"/>
      <c r="O129" s="139"/>
      <c r="P129" s="139"/>
      <c r="Q129" s="139"/>
      <c r="R129" s="139"/>
      <c r="S129" s="139"/>
      <c r="T129" s="139"/>
      <c r="U129" s="139"/>
      <c r="V129" s="139"/>
    </row>
    <row r="130">
      <c r="A130" s="176"/>
      <c r="B130" s="173"/>
      <c r="C130" s="173"/>
      <c r="D130" s="173"/>
      <c r="E130" s="173"/>
      <c r="F130" s="176"/>
      <c r="G130" s="173"/>
      <c r="H130" s="173"/>
      <c r="I130" s="173"/>
      <c r="J130" s="173"/>
      <c r="K130" s="173"/>
      <c r="L130" s="126"/>
      <c r="M130" s="126"/>
      <c r="N130" s="126"/>
      <c r="O130" s="126"/>
      <c r="P130" s="126"/>
      <c r="Q130" s="126"/>
      <c r="R130" s="126"/>
      <c r="S130" s="126"/>
      <c r="T130" s="126"/>
      <c r="U130" s="126"/>
      <c r="V130" s="126"/>
    </row>
    <row r="131">
      <c r="A131" s="175"/>
      <c r="B131" s="174"/>
      <c r="C131" s="174"/>
      <c r="D131" s="174"/>
      <c r="E131" s="174"/>
      <c r="F131" s="175"/>
      <c r="G131" s="174"/>
      <c r="H131" s="174"/>
      <c r="I131" s="174"/>
      <c r="J131" s="174"/>
      <c r="K131" s="174"/>
      <c r="L131" s="139"/>
      <c r="M131" s="139"/>
      <c r="N131" s="139"/>
      <c r="O131" s="139"/>
      <c r="P131" s="139"/>
      <c r="Q131" s="139"/>
      <c r="R131" s="139"/>
      <c r="S131" s="139"/>
      <c r="T131" s="139"/>
      <c r="U131" s="139"/>
      <c r="V131" s="139"/>
    </row>
    <row r="132">
      <c r="A132" s="176"/>
      <c r="B132" s="173"/>
      <c r="C132" s="173"/>
      <c r="D132" s="173"/>
      <c r="E132" s="173"/>
      <c r="F132" s="176"/>
      <c r="G132" s="173"/>
      <c r="H132" s="173"/>
      <c r="I132" s="173"/>
      <c r="J132" s="173"/>
      <c r="K132" s="173"/>
      <c r="L132" s="126"/>
      <c r="M132" s="126"/>
      <c r="N132" s="126"/>
      <c r="O132" s="126"/>
      <c r="P132" s="126"/>
      <c r="Q132" s="126"/>
      <c r="R132" s="126"/>
      <c r="S132" s="126"/>
      <c r="T132" s="126"/>
      <c r="U132" s="126"/>
      <c r="V132" s="126"/>
    </row>
    <row r="133">
      <c r="A133" s="175"/>
      <c r="B133" s="174"/>
      <c r="C133" s="174"/>
      <c r="D133" s="174"/>
      <c r="E133" s="174"/>
      <c r="F133" s="175"/>
      <c r="G133" s="174"/>
      <c r="H133" s="174"/>
      <c r="I133" s="174"/>
      <c r="J133" s="174"/>
      <c r="K133" s="174"/>
      <c r="L133" s="139"/>
      <c r="M133" s="139"/>
      <c r="N133" s="139"/>
      <c r="O133" s="139"/>
      <c r="P133" s="139"/>
      <c r="Q133" s="139"/>
      <c r="R133" s="139"/>
      <c r="S133" s="139"/>
      <c r="T133" s="139"/>
      <c r="U133" s="139"/>
      <c r="V133" s="139"/>
    </row>
    <row r="134">
      <c r="A134" s="176"/>
      <c r="B134" s="173"/>
      <c r="C134" s="173"/>
      <c r="D134" s="173"/>
      <c r="E134" s="173"/>
      <c r="F134" s="176"/>
      <c r="G134" s="173"/>
      <c r="H134" s="173"/>
      <c r="I134" s="173"/>
      <c r="J134" s="173"/>
      <c r="K134" s="173"/>
      <c r="L134" s="126"/>
      <c r="M134" s="126"/>
      <c r="N134" s="126"/>
      <c r="O134" s="126"/>
      <c r="P134" s="126"/>
      <c r="Q134" s="126"/>
      <c r="R134" s="126"/>
      <c r="S134" s="126"/>
      <c r="T134" s="126"/>
      <c r="U134" s="126"/>
      <c r="V134" s="126"/>
    </row>
    <row r="135">
      <c r="A135" s="175"/>
      <c r="B135" s="174"/>
      <c r="C135" s="174"/>
      <c r="D135" s="174"/>
      <c r="E135" s="174"/>
      <c r="F135" s="175"/>
      <c r="G135" s="174"/>
      <c r="H135" s="174"/>
      <c r="I135" s="174"/>
      <c r="J135" s="174"/>
      <c r="K135" s="174"/>
      <c r="L135" s="139"/>
      <c r="M135" s="139"/>
      <c r="N135" s="139"/>
      <c r="O135" s="139"/>
      <c r="P135" s="139"/>
      <c r="Q135" s="139"/>
      <c r="R135" s="139"/>
      <c r="S135" s="139"/>
      <c r="T135" s="139"/>
      <c r="U135" s="139"/>
      <c r="V135" s="139"/>
    </row>
    <row r="136">
      <c r="A136" s="176"/>
      <c r="B136" s="173"/>
      <c r="C136" s="173"/>
      <c r="D136" s="173"/>
      <c r="E136" s="173"/>
      <c r="F136" s="176"/>
      <c r="G136" s="173"/>
      <c r="H136" s="173"/>
      <c r="I136" s="173"/>
      <c r="J136" s="173"/>
      <c r="K136" s="173"/>
      <c r="L136" s="126"/>
      <c r="M136" s="126"/>
      <c r="N136" s="126"/>
      <c r="O136" s="126"/>
      <c r="P136" s="126"/>
      <c r="Q136" s="126"/>
      <c r="R136" s="126"/>
      <c r="S136" s="126"/>
      <c r="T136" s="126"/>
      <c r="U136" s="126"/>
      <c r="V136" s="126"/>
    </row>
    <row r="137">
      <c r="A137" s="175"/>
      <c r="B137" s="174"/>
      <c r="C137" s="174"/>
      <c r="D137" s="174"/>
      <c r="E137" s="174"/>
      <c r="F137" s="175"/>
      <c r="G137" s="174"/>
      <c r="H137" s="174"/>
      <c r="I137" s="174"/>
      <c r="J137" s="174"/>
      <c r="K137" s="174"/>
      <c r="L137" s="139"/>
      <c r="M137" s="139"/>
      <c r="N137" s="139"/>
      <c r="O137" s="139"/>
      <c r="P137" s="139"/>
      <c r="Q137" s="139"/>
      <c r="R137" s="139"/>
      <c r="S137" s="139"/>
      <c r="T137" s="139"/>
      <c r="U137" s="139"/>
      <c r="V137" s="139"/>
    </row>
    <row r="138">
      <c r="A138" s="176"/>
      <c r="B138" s="173"/>
      <c r="C138" s="173"/>
      <c r="D138" s="173"/>
      <c r="E138" s="173"/>
      <c r="F138" s="176"/>
      <c r="G138" s="173"/>
      <c r="H138" s="173"/>
      <c r="I138" s="173"/>
      <c r="J138" s="173"/>
      <c r="K138" s="173"/>
      <c r="L138" s="126"/>
      <c r="M138" s="126"/>
      <c r="N138" s="126"/>
      <c r="O138" s="126"/>
      <c r="P138" s="126"/>
      <c r="Q138" s="126"/>
      <c r="R138" s="126"/>
      <c r="S138" s="126"/>
      <c r="T138" s="126"/>
      <c r="U138" s="126"/>
      <c r="V138" s="126"/>
    </row>
    <row r="139">
      <c r="A139" s="175"/>
      <c r="B139" s="174"/>
      <c r="C139" s="174"/>
      <c r="D139" s="174"/>
      <c r="E139" s="174"/>
      <c r="F139" s="175"/>
      <c r="G139" s="174"/>
      <c r="H139" s="174"/>
      <c r="I139" s="174"/>
      <c r="J139" s="174"/>
      <c r="K139" s="174"/>
      <c r="L139" s="139"/>
      <c r="M139" s="139"/>
      <c r="N139" s="139"/>
      <c r="O139" s="139"/>
      <c r="P139" s="139"/>
      <c r="Q139" s="139"/>
      <c r="R139" s="139"/>
      <c r="S139" s="139"/>
      <c r="T139" s="139"/>
      <c r="U139" s="139"/>
      <c r="V139" s="139"/>
    </row>
    <row r="140">
      <c r="A140" s="176"/>
      <c r="B140" s="173"/>
      <c r="C140" s="173"/>
      <c r="D140" s="173"/>
      <c r="E140" s="173"/>
      <c r="F140" s="176"/>
      <c r="G140" s="173"/>
      <c r="H140" s="173"/>
      <c r="I140" s="173"/>
      <c r="J140" s="173"/>
      <c r="K140" s="173"/>
      <c r="L140" s="126"/>
      <c r="M140" s="126"/>
      <c r="N140" s="126"/>
      <c r="O140" s="126"/>
      <c r="P140" s="126"/>
      <c r="Q140" s="126"/>
      <c r="R140" s="126"/>
      <c r="S140" s="126"/>
      <c r="T140" s="126"/>
      <c r="U140" s="126"/>
      <c r="V140" s="126"/>
    </row>
    <row r="141">
      <c r="A141" s="175"/>
      <c r="B141" s="174"/>
      <c r="C141" s="174"/>
      <c r="D141" s="174"/>
      <c r="E141" s="174"/>
      <c r="F141" s="175"/>
      <c r="G141" s="174"/>
      <c r="H141" s="174"/>
      <c r="I141" s="174"/>
      <c r="J141" s="174"/>
      <c r="K141" s="174"/>
      <c r="L141" s="139"/>
      <c r="M141" s="139"/>
      <c r="N141" s="139"/>
      <c r="O141" s="139"/>
      <c r="P141" s="139"/>
      <c r="Q141" s="139"/>
      <c r="R141" s="139"/>
      <c r="S141" s="139"/>
      <c r="T141" s="139"/>
      <c r="U141" s="139"/>
      <c r="V141" s="139"/>
    </row>
    <row r="142">
      <c r="A142" s="176"/>
      <c r="B142" s="173"/>
      <c r="C142" s="173"/>
      <c r="D142" s="173"/>
      <c r="E142" s="173"/>
      <c r="F142" s="176"/>
      <c r="G142" s="173"/>
      <c r="H142" s="173"/>
      <c r="I142" s="173"/>
      <c r="J142" s="173"/>
      <c r="K142" s="173"/>
      <c r="L142" s="126"/>
      <c r="M142" s="126"/>
      <c r="N142" s="126"/>
      <c r="O142" s="126"/>
      <c r="P142" s="126"/>
      <c r="Q142" s="126"/>
      <c r="R142" s="126"/>
      <c r="S142" s="126"/>
      <c r="T142" s="126"/>
      <c r="U142" s="126"/>
      <c r="V142" s="126"/>
    </row>
    <row r="143">
      <c r="A143" s="175"/>
      <c r="B143" s="174"/>
      <c r="C143" s="174"/>
      <c r="D143" s="174"/>
      <c r="E143" s="174"/>
      <c r="F143" s="175"/>
      <c r="G143" s="174"/>
      <c r="H143" s="174"/>
      <c r="I143" s="174"/>
      <c r="J143" s="174"/>
      <c r="K143" s="174"/>
      <c r="L143" s="139"/>
      <c r="M143" s="139"/>
      <c r="N143" s="139"/>
      <c r="O143" s="139"/>
      <c r="P143" s="139"/>
      <c r="Q143" s="139"/>
      <c r="R143" s="139"/>
      <c r="S143" s="139"/>
      <c r="T143" s="139"/>
      <c r="U143" s="139"/>
      <c r="V143" s="139"/>
    </row>
    <row r="144">
      <c r="A144" s="176"/>
      <c r="B144" s="173"/>
      <c r="C144" s="173"/>
      <c r="D144" s="173"/>
      <c r="E144" s="173"/>
      <c r="F144" s="176"/>
      <c r="G144" s="173"/>
      <c r="H144" s="173"/>
      <c r="I144" s="173"/>
      <c r="J144" s="173"/>
      <c r="K144" s="173"/>
      <c r="L144" s="126"/>
      <c r="M144" s="126"/>
      <c r="N144" s="126"/>
      <c r="O144" s="126"/>
      <c r="P144" s="126"/>
      <c r="Q144" s="126"/>
      <c r="R144" s="126"/>
      <c r="S144" s="126"/>
      <c r="T144" s="126"/>
      <c r="U144" s="126"/>
      <c r="V144" s="126"/>
    </row>
    <row r="145">
      <c r="A145" s="175"/>
      <c r="B145" s="174"/>
      <c r="C145" s="174"/>
      <c r="D145" s="174"/>
      <c r="E145" s="174"/>
      <c r="F145" s="175"/>
      <c r="G145" s="174"/>
      <c r="H145" s="174"/>
      <c r="I145" s="174"/>
      <c r="J145" s="174"/>
      <c r="K145" s="174"/>
      <c r="L145" s="139"/>
      <c r="M145" s="139"/>
      <c r="N145" s="139"/>
      <c r="O145" s="139"/>
      <c r="P145" s="139"/>
      <c r="Q145" s="139"/>
      <c r="R145" s="139"/>
      <c r="S145" s="139"/>
      <c r="T145" s="139"/>
      <c r="U145" s="139"/>
      <c r="V145" s="139"/>
    </row>
    <row r="146">
      <c r="A146" s="176"/>
      <c r="B146" s="173"/>
      <c r="C146" s="173"/>
      <c r="D146" s="173"/>
      <c r="E146" s="173"/>
      <c r="F146" s="176"/>
      <c r="G146" s="173"/>
      <c r="H146" s="173"/>
      <c r="I146" s="173"/>
      <c r="J146" s="173"/>
      <c r="K146" s="173"/>
      <c r="L146" s="126"/>
      <c r="M146" s="126"/>
      <c r="N146" s="126"/>
      <c r="O146" s="126"/>
      <c r="P146" s="126"/>
      <c r="Q146" s="126"/>
      <c r="R146" s="126"/>
      <c r="S146" s="126"/>
      <c r="T146" s="126"/>
      <c r="U146" s="126"/>
      <c r="V146" s="126"/>
    </row>
    <row r="147">
      <c r="A147" s="175"/>
      <c r="B147" s="174"/>
      <c r="C147" s="174"/>
      <c r="D147" s="174"/>
      <c r="E147" s="174"/>
      <c r="F147" s="175"/>
      <c r="G147" s="174"/>
      <c r="H147" s="174"/>
      <c r="I147" s="174"/>
      <c r="J147" s="174"/>
      <c r="K147" s="174"/>
      <c r="L147" s="139"/>
      <c r="M147" s="139"/>
      <c r="N147" s="139"/>
      <c r="O147" s="139"/>
      <c r="P147" s="139"/>
      <c r="Q147" s="139"/>
      <c r="R147" s="139"/>
      <c r="S147" s="139"/>
      <c r="T147" s="139"/>
      <c r="U147" s="139"/>
      <c r="V147" s="139"/>
    </row>
    <row r="148">
      <c r="A148" s="176"/>
      <c r="B148" s="173"/>
      <c r="C148" s="173"/>
      <c r="D148" s="173"/>
      <c r="E148" s="173"/>
      <c r="F148" s="176"/>
      <c r="G148" s="173"/>
      <c r="H148" s="173"/>
      <c r="I148" s="173"/>
      <c r="J148" s="173"/>
      <c r="K148" s="173"/>
      <c r="L148" s="126"/>
      <c r="M148" s="126"/>
      <c r="N148" s="126"/>
      <c r="O148" s="126"/>
      <c r="P148" s="126"/>
      <c r="Q148" s="126"/>
      <c r="R148" s="126"/>
      <c r="S148" s="126"/>
      <c r="T148" s="126"/>
      <c r="U148" s="126"/>
      <c r="V148" s="126"/>
    </row>
    <row r="149">
      <c r="A149" s="175"/>
      <c r="B149" s="174"/>
      <c r="C149" s="174"/>
      <c r="D149" s="174"/>
      <c r="E149" s="174"/>
      <c r="F149" s="175"/>
      <c r="G149" s="174"/>
      <c r="H149" s="174"/>
      <c r="I149" s="174"/>
      <c r="J149" s="174"/>
      <c r="K149" s="174"/>
      <c r="L149" s="139"/>
      <c r="M149" s="139"/>
      <c r="N149" s="139"/>
      <c r="O149" s="139"/>
      <c r="P149" s="139"/>
      <c r="Q149" s="139"/>
      <c r="R149" s="139"/>
      <c r="S149" s="139"/>
      <c r="T149" s="139"/>
      <c r="U149" s="139"/>
      <c r="V149" s="139"/>
    </row>
    <row r="150">
      <c r="A150" s="176"/>
      <c r="B150" s="173"/>
      <c r="C150" s="173"/>
      <c r="D150" s="173"/>
      <c r="E150" s="173"/>
      <c r="F150" s="176"/>
      <c r="G150" s="173"/>
      <c r="H150" s="173"/>
      <c r="I150" s="173"/>
      <c r="J150" s="173"/>
      <c r="K150" s="173"/>
      <c r="L150" s="126"/>
      <c r="M150" s="126"/>
      <c r="N150" s="126"/>
      <c r="O150" s="126"/>
      <c r="P150" s="126"/>
      <c r="Q150" s="126"/>
      <c r="R150" s="126"/>
      <c r="S150" s="126"/>
      <c r="T150" s="126"/>
      <c r="U150" s="126"/>
      <c r="V150" s="126"/>
    </row>
    <row r="151">
      <c r="A151" s="175"/>
      <c r="B151" s="174"/>
      <c r="C151" s="174"/>
      <c r="D151" s="174"/>
      <c r="E151" s="174"/>
      <c r="F151" s="175"/>
      <c r="G151" s="174"/>
      <c r="H151" s="174"/>
      <c r="I151" s="174"/>
      <c r="J151" s="174"/>
      <c r="K151" s="174"/>
      <c r="L151" s="139"/>
      <c r="M151" s="139"/>
      <c r="N151" s="139"/>
      <c r="O151" s="139"/>
      <c r="P151" s="139"/>
      <c r="Q151" s="139"/>
      <c r="R151" s="139"/>
      <c r="S151" s="139"/>
      <c r="T151" s="139"/>
      <c r="U151" s="139"/>
      <c r="V151" s="139"/>
    </row>
    <row r="152">
      <c r="A152" s="176"/>
      <c r="B152" s="173"/>
      <c r="C152" s="173"/>
      <c r="D152" s="173"/>
      <c r="E152" s="173"/>
      <c r="F152" s="176"/>
      <c r="G152" s="173"/>
      <c r="H152" s="173"/>
      <c r="I152" s="173"/>
      <c r="J152" s="173"/>
      <c r="K152" s="173"/>
      <c r="L152" s="126"/>
      <c r="M152" s="126"/>
      <c r="N152" s="126"/>
      <c r="O152" s="126"/>
      <c r="P152" s="126"/>
      <c r="Q152" s="126"/>
      <c r="R152" s="126"/>
      <c r="S152" s="126"/>
      <c r="T152" s="126"/>
      <c r="U152" s="126"/>
      <c r="V152" s="126"/>
    </row>
    <row r="153">
      <c r="A153" s="175"/>
      <c r="B153" s="174"/>
      <c r="C153" s="174"/>
      <c r="D153" s="174"/>
      <c r="E153" s="174"/>
      <c r="F153" s="175"/>
      <c r="G153" s="174"/>
      <c r="H153" s="174"/>
      <c r="I153" s="174"/>
      <c r="J153" s="174"/>
      <c r="K153" s="174"/>
      <c r="L153" s="139"/>
      <c r="M153" s="139"/>
      <c r="N153" s="139"/>
      <c r="O153" s="139"/>
      <c r="P153" s="139"/>
      <c r="Q153" s="139"/>
      <c r="R153" s="139"/>
      <c r="S153" s="139"/>
      <c r="T153" s="139"/>
      <c r="U153" s="139"/>
      <c r="V153" s="139"/>
    </row>
    <row r="154">
      <c r="A154" s="176"/>
      <c r="B154" s="173"/>
      <c r="C154" s="173"/>
      <c r="D154" s="173"/>
      <c r="E154" s="173"/>
      <c r="F154" s="176"/>
      <c r="G154" s="173"/>
      <c r="H154" s="173"/>
      <c r="I154" s="173"/>
      <c r="J154" s="173"/>
      <c r="K154" s="173"/>
      <c r="L154" s="126"/>
      <c r="M154" s="126"/>
      <c r="N154" s="126"/>
      <c r="O154" s="126"/>
      <c r="P154" s="126"/>
      <c r="Q154" s="126"/>
      <c r="R154" s="126"/>
      <c r="S154" s="126"/>
      <c r="T154" s="126"/>
      <c r="U154" s="126"/>
      <c r="V154" s="126"/>
    </row>
    <row r="155">
      <c r="A155" s="175"/>
      <c r="B155" s="174"/>
      <c r="C155" s="174"/>
      <c r="D155" s="174"/>
      <c r="E155" s="174"/>
      <c r="F155" s="175"/>
      <c r="G155" s="174"/>
      <c r="H155" s="174"/>
      <c r="I155" s="174"/>
      <c r="J155" s="174"/>
      <c r="K155" s="174"/>
      <c r="L155" s="139"/>
      <c r="M155" s="139"/>
      <c r="N155" s="139"/>
      <c r="O155" s="139"/>
      <c r="P155" s="139"/>
      <c r="Q155" s="139"/>
      <c r="R155" s="139"/>
      <c r="S155" s="139"/>
      <c r="T155" s="139"/>
      <c r="U155" s="139"/>
      <c r="V155" s="139"/>
    </row>
    <row r="156">
      <c r="A156" s="176"/>
      <c r="B156" s="173"/>
      <c r="C156" s="173"/>
      <c r="D156" s="173"/>
      <c r="E156" s="173"/>
      <c r="F156" s="176"/>
      <c r="G156" s="173"/>
      <c r="H156" s="173"/>
      <c r="I156" s="173"/>
      <c r="J156" s="173"/>
      <c r="K156" s="173"/>
      <c r="L156" s="126"/>
      <c r="M156" s="126"/>
      <c r="N156" s="126"/>
      <c r="O156" s="126"/>
      <c r="P156" s="126"/>
      <c r="Q156" s="126"/>
      <c r="R156" s="126"/>
      <c r="S156" s="126"/>
      <c r="T156" s="126"/>
      <c r="U156" s="126"/>
      <c r="V156" s="126"/>
    </row>
    <row r="157">
      <c r="A157" s="175"/>
      <c r="B157" s="174"/>
      <c r="C157" s="174"/>
      <c r="D157" s="174"/>
      <c r="E157" s="174"/>
      <c r="F157" s="175"/>
      <c r="G157" s="174"/>
      <c r="H157" s="174"/>
      <c r="I157" s="174"/>
      <c r="J157" s="174"/>
      <c r="K157" s="174"/>
      <c r="L157" s="139"/>
      <c r="M157" s="139"/>
      <c r="N157" s="139"/>
      <c r="O157" s="139"/>
      <c r="P157" s="139"/>
      <c r="Q157" s="139"/>
      <c r="R157" s="139"/>
      <c r="S157" s="139"/>
      <c r="T157" s="139"/>
      <c r="U157" s="139"/>
      <c r="V157" s="139"/>
    </row>
    <row r="158">
      <c r="A158" s="176"/>
      <c r="B158" s="173"/>
      <c r="C158" s="173"/>
      <c r="D158" s="173"/>
      <c r="E158" s="173"/>
      <c r="F158" s="176"/>
      <c r="G158" s="173"/>
      <c r="H158" s="173"/>
      <c r="I158" s="173"/>
      <c r="J158" s="173"/>
      <c r="K158" s="173"/>
      <c r="L158" s="126"/>
      <c r="M158" s="126"/>
      <c r="N158" s="126"/>
      <c r="O158" s="126"/>
      <c r="P158" s="126"/>
      <c r="Q158" s="126"/>
      <c r="R158" s="126"/>
      <c r="S158" s="126"/>
      <c r="T158" s="126"/>
      <c r="U158" s="126"/>
      <c r="V158" s="126"/>
    </row>
    <row r="159">
      <c r="A159" s="175"/>
      <c r="B159" s="174"/>
      <c r="C159" s="174"/>
      <c r="D159" s="174"/>
      <c r="E159" s="174"/>
      <c r="F159" s="175"/>
      <c r="G159" s="174"/>
      <c r="H159" s="174"/>
      <c r="I159" s="174"/>
      <c r="J159" s="174"/>
      <c r="K159" s="174"/>
      <c r="L159" s="139"/>
      <c r="M159" s="139"/>
      <c r="N159" s="139"/>
      <c r="O159" s="139"/>
      <c r="P159" s="139"/>
      <c r="Q159" s="139"/>
      <c r="R159" s="139"/>
      <c r="S159" s="139"/>
      <c r="T159" s="139"/>
      <c r="U159" s="139"/>
      <c r="V159" s="139"/>
    </row>
    <row r="160">
      <c r="A160" s="176"/>
      <c r="B160" s="173"/>
      <c r="C160" s="173"/>
      <c r="D160" s="173"/>
      <c r="E160" s="173"/>
      <c r="F160" s="176"/>
      <c r="G160" s="173"/>
      <c r="H160" s="173"/>
      <c r="I160" s="173"/>
      <c r="J160" s="173"/>
      <c r="K160" s="173"/>
      <c r="L160" s="126"/>
      <c r="M160" s="126"/>
      <c r="N160" s="126"/>
      <c r="O160" s="126"/>
      <c r="P160" s="126"/>
      <c r="Q160" s="126"/>
      <c r="R160" s="126"/>
      <c r="S160" s="126"/>
      <c r="T160" s="126"/>
      <c r="U160" s="126"/>
      <c r="V160" s="126"/>
    </row>
    <row r="161">
      <c r="A161" s="175"/>
      <c r="B161" s="174"/>
      <c r="C161" s="174"/>
      <c r="D161" s="174"/>
      <c r="E161" s="174"/>
      <c r="F161" s="175"/>
      <c r="G161" s="174"/>
      <c r="H161" s="174"/>
      <c r="I161" s="174"/>
      <c r="J161" s="174"/>
      <c r="K161" s="174"/>
      <c r="L161" s="139"/>
      <c r="M161" s="139"/>
      <c r="N161" s="139"/>
      <c r="O161" s="139"/>
      <c r="P161" s="139"/>
      <c r="Q161" s="139"/>
      <c r="R161" s="139"/>
      <c r="S161" s="139"/>
      <c r="T161" s="139"/>
      <c r="U161" s="139"/>
      <c r="V161" s="139"/>
    </row>
    <row r="162">
      <c r="A162" s="176"/>
      <c r="B162" s="173"/>
      <c r="C162" s="173"/>
      <c r="D162" s="173"/>
      <c r="E162" s="173"/>
      <c r="F162" s="176"/>
      <c r="G162" s="173"/>
      <c r="H162" s="173"/>
      <c r="I162" s="173"/>
      <c r="J162" s="173"/>
      <c r="K162" s="173"/>
      <c r="L162" s="126"/>
      <c r="M162" s="126"/>
      <c r="N162" s="126"/>
      <c r="O162" s="126"/>
      <c r="P162" s="126"/>
      <c r="Q162" s="126"/>
      <c r="R162" s="126"/>
      <c r="S162" s="126"/>
      <c r="T162" s="126"/>
      <c r="U162" s="126"/>
      <c r="V162" s="126"/>
    </row>
    <row r="163">
      <c r="A163" s="175"/>
      <c r="B163" s="174"/>
      <c r="C163" s="174"/>
      <c r="D163" s="174"/>
      <c r="E163" s="174"/>
      <c r="F163" s="175"/>
      <c r="G163" s="174"/>
      <c r="H163" s="174"/>
      <c r="I163" s="174"/>
      <c r="J163" s="174"/>
      <c r="K163" s="174"/>
      <c r="L163" s="139"/>
      <c r="M163" s="139"/>
      <c r="N163" s="139"/>
      <c r="O163" s="139"/>
      <c r="P163" s="139"/>
      <c r="Q163" s="139"/>
      <c r="R163" s="139"/>
      <c r="S163" s="139"/>
      <c r="T163" s="139"/>
      <c r="U163" s="139"/>
      <c r="V163" s="139"/>
    </row>
    <row r="164">
      <c r="A164" s="176"/>
      <c r="B164" s="173"/>
      <c r="C164" s="173"/>
      <c r="D164" s="173"/>
      <c r="E164" s="173"/>
      <c r="F164" s="176"/>
      <c r="G164" s="173"/>
      <c r="H164" s="173"/>
      <c r="I164" s="173"/>
      <c r="J164" s="173"/>
      <c r="K164" s="173"/>
      <c r="L164" s="126"/>
      <c r="M164" s="126"/>
      <c r="N164" s="126"/>
      <c r="O164" s="126"/>
      <c r="P164" s="126"/>
      <c r="Q164" s="126"/>
      <c r="R164" s="126"/>
      <c r="S164" s="126"/>
      <c r="T164" s="126"/>
      <c r="U164" s="126"/>
      <c r="V164" s="126"/>
    </row>
    <row r="165">
      <c r="A165" s="175"/>
      <c r="B165" s="174"/>
      <c r="C165" s="174"/>
      <c r="D165" s="174"/>
      <c r="E165" s="174"/>
      <c r="F165" s="175"/>
      <c r="G165" s="174"/>
      <c r="H165" s="174"/>
      <c r="I165" s="174"/>
      <c r="J165" s="174"/>
      <c r="K165" s="174"/>
      <c r="L165" s="139"/>
      <c r="M165" s="139"/>
      <c r="N165" s="139"/>
      <c r="O165" s="139"/>
      <c r="P165" s="139"/>
      <c r="Q165" s="139"/>
      <c r="R165" s="139"/>
      <c r="S165" s="139"/>
      <c r="T165" s="139"/>
      <c r="U165" s="139"/>
      <c r="V165" s="139"/>
    </row>
    <row r="166">
      <c r="A166" s="176"/>
      <c r="B166" s="173"/>
      <c r="C166" s="173"/>
      <c r="D166" s="173"/>
      <c r="E166" s="173"/>
      <c r="F166" s="176"/>
      <c r="G166" s="173"/>
      <c r="H166" s="173"/>
      <c r="I166" s="173"/>
      <c r="J166" s="173"/>
      <c r="K166" s="173"/>
      <c r="L166" s="126"/>
      <c r="M166" s="126"/>
      <c r="N166" s="126"/>
      <c r="O166" s="126"/>
      <c r="P166" s="126"/>
      <c r="Q166" s="126"/>
      <c r="R166" s="126"/>
      <c r="S166" s="126"/>
      <c r="T166" s="126"/>
      <c r="U166" s="126"/>
      <c r="V166" s="126"/>
    </row>
    <row r="167">
      <c r="A167" s="175"/>
      <c r="B167" s="174"/>
      <c r="C167" s="174"/>
      <c r="D167" s="174"/>
      <c r="E167" s="174"/>
      <c r="F167" s="175"/>
      <c r="G167" s="174"/>
      <c r="H167" s="174"/>
      <c r="I167" s="174"/>
      <c r="J167" s="174"/>
      <c r="K167" s="174"/>
      <c r="L167" s="139"/>
      <c r="M167" s="139"/>
      <c r="N167" s="139"/>
      <c r="O167" s="139"/>
      <c r="P167" s="139"/>
      <c r="Q167" s="139"/>
      <c r="R167" s="139"/>
      <c r="S167" s="139"/>
      <c r="T167" s="139"/>
      <c r="U167" s="139"/>
      <c r="V167" s="139"/>
    </row>
    <row r="168">
      <c r="A168" s="176"/>
      <c r="B168" s="173"/>
      <c r="C168" s="173"/>
      <c r="D168" s="173"/>
      <c r="E168" s="173"/>
      <c r="F168" s="176"/>
      <c r="G168" s="173"/>
      <c r="H168" s="173"/>
      <c r="I168" s="173"/>
      <c r="J168" s="173"/>
      <c r="K168" s="173"/>
      <c r="L168" s="126"/>
      <c r="M168" s="126"/>
      <c r="N168" s="126"/>
      <c r="O168" s="126"/>
      <c r="P168" s="126"/>
      <c r="Q168" s="126"/>
      <c r="R168" s="126"/>
      <c r="S168" s="126"/>
      <c r="T168" s="126"/>
      <c r="U168" s="126"/>
      <c r="V168" s="126"/>
    </row>
    <row r="169">
      <c r="A169" s="175"/>
      <c r="B169" s="174"/>
      <c r="C169" s="174"/>
      <c r="D169" s="174"/>
      <c r="E169" s="174"/>
      <c r="F169" s="175"/>
      <c r="G169" s="174"/>
      <c r="H169" s="174"/>
      <c r="I169" s="174"/>
      <c r="J169" s="174"/>
      <c r="K169" s="174"/>
      <c r="L169" s="139"/>
      <c r="M169" s="139"/>
      <c r="N169" s="139"/>
      <c r="O169" s="139"/>
      <c r="P169" s="139"/>
      <c r="Q169" s="139"/>
      <c r="R169" s="139"/>
      <c r="S169" s="139"/>
      <c r="T169" s="139"/>
      <c r="U169" s="139"/>
      <c r="V169" s="139"/>
    </row>
    <row r="170">
      <c r="A170" s="176"/>
      <c r="B170" s="173"/>
      <c r="C170" s="173"/>
      <c r="D170" s="173"/>
      <c r="E170" s="173"/>
      <c r="F170" s="176"/>
      <c r="G170" s="173"/>
      <c r="H170" s="173"/>
      <c r="I170" s="173"/>
      <c r="J170" s="173"/>
      <c r="K170" s="173"/>
      <c r="L170" s="126"/>
      <c r="M170" s="126"/>
      <c r="N170" s="126"/>
      <c r="O170" s="126"/>
      <c r="P170" s="126"/>
      <c r="Q170" s="126"/>
      <c r="R170" s="126"/>
      <c r="S170" s="126"/>
      <c r="T170" s="126"/>
      <c r="U170" s="126"/>
      <c r="V170" s="126"/>
    </row>
    <row r="171">
      <c r="A171" s="175"/>
      <c r="B171" s="174"/>
      <c r="C171" s="174"/>
      <c r="D171" s="174"/>
      <c r="E171" s="174"/>
      <c r="F171" s="175"/>
      <c r="G171" s="174"/>
      <c r="H171" s="174"/>
      <c r="I171" s="174"/>
      <c r="J171" s="174"/>
      <c r="K171" s="174"/>
      <c r="L171" s="139"/>
      <c r="M171" s="139"/>
      <c r="N171" s="139"/>
      <c r="O171" s="139"/>
      <c r="P171" s="139"/>
      <c r="Q171" s="139"/>
      <c r="R171" s="139"/>
      <c r="S171" s="139"/>
      <c r="T171" s="139"/>
      <c r="U171" s="139"/>
      <c r="V171" s="139"/>
    </row>
    <row r="172">
      <c r="A172" s="176"/>
      <c r="B172" s="173"/>
      <c r="C172" s="173"/>
      <c r="D172" s="173"/>
      <c r="E172" s="173"/>
      <c r="F172" s="176"/>
      <c r="G172" s="173"/>
      <c r="H172" s="173"/>
      <c r="I172" s="173"/>
      <c r="J172" s="173"/>
      <c r="K172" s="173"/>
      <c r="L172" s="126"/>
      <c r="M172" s="126"/>
      <c r="N172" s="126"/>
      <c r="O172" s="126"/>
      <c r="P172" s="126"/>
      <c r="Q172" s="126"/>
      <c r="R172" s="126"/>
      <c r="S172" s="126"/>
      <c r="T172" s="126"/>
      <c r="U172" s="126"/>
      <c r="V172" s="126"/>
    </row>
    <row r="173">
      <c r="A173" s="175"/>
      <c r="B173" s="174"/>
      <c r="C173" s="174"/>
      <c r="D173" s="174"/>
      <c r="E173" s="174"/>
      <c r="F173" s="175"/>
      <c r="G173" s="174"/>
      <c r="H173" s="174"/>
      <c r="I173" s="174"/>
      <c r="J173" s="174"/>
      <c r="K173" s="174"/>
      <c r="L173" s="139"/>
      <c r="M173" s="139"/>
      <c r="N173" s="139"/>
      <c r="O173" s="139"/>
      <c r="P173" s="139"/>
      <c r="Q173" s="139"/>
      <c r="R173" s="139"/>
      <c r="S173" s="139"/>
      <c r="T173" s="139"/>
      <c r="U173" s="139"/>
      <c r="V173" s="139"/>
    </row>
    <row r="174">
      <c r="A174" s="176"/>
      <c r="B174" s="173"/>
      <c r="C174" s="173"/>
      <c r="D174" s="173"/>
      <c r="E174" s="173"/>
      <c r="F174" s="176"/>
      <c r="G174" s="173"/>
      <c r="H174" s="173"/>
      <c r="I174" s="173"/>
      <c r="J174" s="173"/>
      <c r="K174" s="173"/>
      <c r="L174" s="126"/>
      <c r="M174" s="126"/>
      <c r="N174" s="126"/>
      <c r="O174" s="126"/>
      <c r="P174" s="126"/>
      <c r="Q174" s="126"/>
      <c r="R174" s="126"/>
      <c r="S174" s="126"/>
      <c r="T174" s="126"/>
      <c r="U174" s="126"/>
      <c r="V174" s="126"/>
    </row>
    <row r="175">
      <c r="A175" s="175"/>
      <c r="B175" s="174"/>
      <c r="C175" s="174"/>
      <c r="D175" s="174"/>
      <c r="E175" s="174"/>
      <c r="F175" s="175"/>
      <c r="G175" s="174"/>
      <c r="H175" s="174"/>
      <c r="I175" s="174"/>
      <c r="J175" s="174"/>
      <c r="K175" s="174"/>
      <c r="L175" s="139"/>
      <c r="M175" s="139"/>
      <c r="N175" s="139"/>
      <c r="O175" s="139"/>
      <c r="P175" s="139"/>
      <c r="Q175" s="139"/>
      <c r="R175" s="139"/>
      <c r="S175" s="139"/>
      <c r="T175" s="139"/>
      <c r="U175" s="139"/>
      <c r="V175" s="139"/>
    </row>
    <row r="176">
      <c r="A176" s="176"/>
      <c r="B176" s="173"/>
      <c r="C176" s="173"/>
      <c r="D176" s="173"/>
      <c r="E176" s="173"/>
      <c r="F176" s="176"/>
      <c r="G176" s="173"/>
      <c r="H176" s="173"/>
      <c r="I176" s="173"/>
      <c r="J176" s="173"/>
      <c r="K176" s="173"/>
      <c r="L176" s="126"/>
      <c r="M176" s="126"/>
      <c r="N176" s="126"/>
      <c r="O176" s="126"/>
      <c r="P176" s="126"/>
      <c r="Q176" s="126"/>
      <c r="R176" s="126"/>
      <c r="S176" s="126"/>
      <c r="T176" s="126"/>
      <c r="U176" s="126"/>
      <c r="V176" s="126"/>
    </row>
    <row r="177">
      <c r="A177" s="175"/>
      <c r="B177" s="174"/>
      <c r="C177" s="174"/>
      <c r="D177" s="174"/>
      <c r="E177" s="174"/>
      <c r="F177" s="175"/>
      <c r="G177" s="174"/>
      <c r="H177" s="174"/>
      <c r="I177" s="174"/>
      <c r="J177" s="174"/>
      <c r="K177" s="174"/>
      <c r="L177" s="139"/>
      <c r="M177" s="139"/>
      <c r="N177" s="139"/>
      <c r="O177" s="139"/>
      <c r="P177" s="139"/>
      <c r="Q177" s="139"/>
      <c r="R177" s="139"/>
      <c r="S177" s="139"/>
      <c r="T177" s="139"/>
      <c r="U177" s="139"/>
      <c r="V177" s="139"/>
    </row>
    <row r="178">
      <c r="A178" s="176"/>
      <c r="B178" s="173"/>
      <c r="C178" s="173"/>
      <c r="D178" s="173"/>
      <c r="E178" s="173"/>
      <c r="F178" s="176"/>
      <c r="G178" s="173"/>
      <c r="H178" s="173"/>
      <c r="I178" s="173"/>
      <c r="J178" s="173"/>
      <c r="K178" s="173"/>
      <c r="L178" s="126"/>
      <c r="M178" s="126"/>
      <c r="N178" s="126"/>
      <c r="O178" s="126"/>
      <c r="P178" s="126"/>
      <c r="Q178" s="126"/>
      <c r="R178" s="126"/>
      <c r="S178" s="126"/>
      <c r="T178" s="126"/>
      <c r="U178" s="126"/>
      <c r="V178" s="126"/>
    </row>
    <row r="179">
      <c r="A179" s="175"/>
      <c r="B179" s="174"/>
      <c r="C179" s="174"/>
      <c r="D179" s="174"/>
      <c r="E179" s="174"/>
      <c r="F179" s="175"/>
      <c r="G179" s="174"/>
      <c r="H179" s="174"/>
      <c r="I179" s="174"/>
      <c r="J179" s="174"/>
      <c r="K179" s="174"/>
      <c r="L179" s="139"/>
      <c r="M179" s="139"/>
      <c r="N179" s="139"/>
      <c r="O179" s="139"/>
      <c r="P179" s="139"/>
      <c r="Q179" s="139"/>
      <c r="R179" s="139"/>
      <c r="S179" s="139"/>
      <c r="T179" s="139"/>
      <c r="U179" s="139"/>
      <c r="V179" s="139"/>
    </row>
    <row r="180">
      <c r="A180" s="176"/>
      <c r="B180" s="173"/>
      <c r="C180" s="173"/>
      <c r="D180" s="173"/>
      <c r="E180" s="173"/>
      <c r="F180" s="176"/>
      <c r="G180" s="173"/>
      <c r="H180" s="173"/>
      <c r="I180" s="173"/>
      <c r="J180" s="173"/>
      <c r="K180" s="173"/>
      <c r="L180" s="126"/>
      <c r="M180" s="126"/>
      <c r="N180" s="126"/>
      <c r="O180" s="126"/>
      <c r="P180" s="126"/>
      <c r="Q180" s="126"/>
      <c r="R180" s="126"/>
      <c r="S180" s="126"/>
      <c r="T180" s="126"/>
      <c r="U180" s="126"/>
      <c r="V180" s="126"/>
    </row>
    <row r="181">
      <c r="A181" s="175"/>
      <c r="B181" s="174"/>
      <c r="C181" s="174"/>
      <c r="D181" s="174"/>
      <c r="E181" s="174"/>
      <c r="F181" s="175"/>
      <c r="G181" s="174"/>
      <c r="H181" s="174"/>
      <c r="I181" s="174"/>
      <c r="J181" s="174"/>
      <c r="K181" s="174"/>
      <c r="L181" s="139"/>
      <c r="M181" s="139"/>
      <c r="N181" s="139"/>
      <c r="O181" s="139"/>
      <c r="P181" s="139"/>
      <c r="Q181" s="139"/>
      <c r="R181" s="139"/>
      <c r="S181" s="139"/>
      <c r="T181" s="139"/>
      <c r="U181" s="139"/>
      <c r="V181" s="139"/>
    </row>
    <row r="182">
      <c r="A182" s="176"/>
      <c r="B182" s="173"/>
      <c r="C182" s="173"/>
      <c r="D182" s="173"/>
      <c r="E182" s="173"/>
      <c r="F182" s="176"/>
      <c r="G182" s="173"/>
      <c r="H182" s="173"/>
      <c r="I182" s="173"/>
      <c r="J182" s="173"/>
      <c r="K182" s="173"/>
      <c r="L182" s="126"/>
      <c r="M182" s="126"/>
      <c r="N182" s="126"/>
      <c r="O182" s="126"/>
      <c r="P182" s="126"/>
      <c r="Q182" s="126"/>
      <c r="R182" s="126"/>
      <c r="S182" s="126"/>
      <c r="T182" s="126"/>
      <c r="U182" s="126"/>
      <c r="V182" s="126"/>
    </row>
    <row r="183">
      <c r="A183" s="175"/>
      <c r="B183" s="174"/>
      <c r="C183" s="174"/>
      <c r="D183" s="174"/>
      <c r="E183" s="174"/>
      <c r="F183" s="175"/>
      <c r="G183" s="174"/>
      <c r="H183" s="174"/>
      <c r="I183" s="174"/>
      <c r="J183" s="174"/>
      <c r="K183" s="174"/>
      <c r="L183" s="139"/>
      <c r="M183" s="139"/>
      <c r="N183" s="139"/>
      <c r="O183" s="139"/>
      <c r="P183" s="139"/>
      <c r="Q183" s="139"/>
      <c r="R183" s="139"/>
      <c r="S183" s="139"/>
      <c r="T183" s="139"/>
      <c r="U183" s="139"/>
      <c r="V183" s="139"/>
    </row>
    <row r="184">
      <c r="A184" s="176"/>
      <c r="B184" s="173"/>
      <c r="C184" s="173"/>
      <c r="D184" s="173"/>
      <c r="E184" s="173"/>
      <c r="F184" s="176"/>
      <c r="G184" s="173"/>
      <c r="H184" s="173"/>
      <c r="I184" s="173"/>
      <c r="J184" s="173"/>
      <c r="K184" s="173"/>
      <c r="L184" s="126"/>
      <c r="M184" s="126"/>
      <c r="N184" s="126"/>
      <c r="O184" s="126"/>
      <c r="P184" s="126"/>
      <c r="Q184" s="126"/>
      <c r="R184" s="126"/>
      <c r="S184" s="126"/>
      <c r="T184" s="126"/>
      <c r="U184" s="126"/>
      <c r="V184" s="126"/>
    </row>
    <row r="185">
      <c r="A185" s="175"/>
      <c r="B185" s="174"/>
      <c r="C185" s="174"/>
      <c r="D185" s="174"/>
      <c r="E185" s="174"/>
      <c r="F185" s="175"/>
      <c r="G185" s="174"/>
      <c r="H185" s="174"/>
      <c r="I185" s="174"/>
      <c r="J185" s="174"/>
      <c r="K185" s="174"/>
      <c r="L185" s="139"/>
      <c r="M185" s="139"/>
      <c r="N185" s="139"/>
      <c r="O185" s="139"/>
      <c r="P185" s="139"/>
      <c r="Q185" s="139"/>
      <c r="R185" s="139"/>
      <c r="S185" s="139"/>
      <c r="T185" s="139"/>
      <c r="U185" s="139"/>
      <c r="V185" s="139"/>
    </row>
    <row r="186">
      <c r="A186" s="176"/>
      <c r="B186" s="173"/>
      <c r="C186" s="173"/>
      <c r="D186" s="173"/>
      <c r="E186" s="173"/>
      <c r="F186" s="176"/>
      <c r="G186" s="173"/>
      <c r="H186" s="173"/>
      <c r="I186" s="173"/>
      <c r="J186" s="173"/>
      <c r="K186" s="173"/>
      <c r="L186" s="126"/>
      <c r="M186" s="126"/>
      <c r="N186" s="126"/>
      <c r="O186" s="126"/>
      <c r="P186" s="126"/>
      <c r="Q186" s="126"/>
      <c r="R186" s="126"/>
      <c r="S186" s="126"/>
      <c r="T186" s="126"/>
      <c r="U186" s="126"/>
      <c r="V186" s="126"/>
    </row>
    <row r="187">
      <c r="A187" s="175"/>
      <c r="B187" s="174"/>
      <c r="C187" s="174"/>
      <c r="D187" s="174"/>
      <c r="E187" s="174"/>
      <c r="F187" s="175"/>
      <c r="G187" s="174"/>
      <c r="H187" s="174"/>
      <c r="I187" s="174"/>
      <c r="J187" s="174"/>
      <c r="K187" s="174"/>
      <c r="L187" s="139"/>
      <c r="M187" s="139"/>
      <c r="N187" s="139"/>
      <c r="O187" s="139"/>
      <c r="P187" s="139"/>
      <c r="Q187" s="139"/>
      <c r="R187" s="139"/>
      <c r="S187" s="139"/>
      <c r="T187" s="139"/>
      <c r="U187" s="139"/>
      <c r="V187" s="139"/>
    </row>
    <row r="188">
      <c r="A188" s="176"/>
      <c r="B188" s="173"/>
      <c r="C188" s="173"/>
      <c r="D188" s="173"/>
      <c r="E188" s="173"/>
      <c r="F188" s="176"/>
      <c r="G188" s="173"/>
      <c r="H188" s="173"/>
      <c r="I188" s="173"/>
      <c r="J188" s="173"/>
      <c r="K188" s="173"/>
      <c r="L188" s="126"/>
      <c r="M188" s="126"/>
      <c r="N188" s="126"/>
      <c r="O188" s="126"/>
      <c r="P188" s="126"/>
      <c r="Q188" s="126"/>
      <c r="R188" s="126"/>
      <c r="S188" s="126"/>
      <c r="T188" s="126"/>
      <c r="U188" s="126"/>
      <c r="V188" s="126"/>
    </row>
    <row r="189">
      <c r="A189" s="175"/>
      <c r="B189" s="174"/>
      <c r="C189" s="174"/>
      <c r="D189" s="174"/>
      <c r="E189" s="174"/>
      <c r="F189" s="175"/>
      <c r="G189" s="174"/>
      <c r="H189" s="174"/>
      <c r="I189" s="174"/>
      <c r="J189" s="174"/>
      <c r="K189" s="174"/>
      <c r="L189" s="139"/>
      <c r="M189" s="139"/>
      <c r="N189" s="139"/>
      <c r="O189" s="139"/>
      <c r="P189" s="139"/>
      <c r="Q189" s="139"/>
      <c r="R189" s="139"/>
      <c r="S189" s="139"/>
      <c r="T189" s="139"/>
      <c r="U189" s="139"/>
      <c r="V189" s="139"/>
    </row>
    <row r="190">
      <c r="A190" s="176"/>
      <c r="B190" s="173"/>
      <c r="C190" s="173"/>
      <c r="D190" s="173"/>
      <c r="E190" s="173"/>
      <c r="F190" s="176"/>
      <c r="G190" s="173"/>
      <c r="H190" s="173"/>
      <c r="I190" s="173"/>
      <c r="J190" s="173"/>
      <c r="K190" s="173"/>
      <c r="L190" s="126"/>
      <c r="M190" s="126"/>
      <c r="N190" s="126"/>
      <c r="O190" s="126"/>
      <c r="P190" s="126"/>
      <c r="Q190" s="126"/>
      <c r="R190" s="126"/>
      <c r="S190" s="126"/>
      <c r="T190" s="126"/>
      <c r="U190" s="126"/>
      <c r="V190" s="126"/>
    </row>
    <row r="191">
      <c r="A191" s="175"/>
      <c r="B191" s="174"/>
      <c r="C191" s="174"/>
      <c r="D191" s="174"/>
      <c r="E191" s="174"/>
      <c r="F191" s="175"/>
      <c r="G191" s="174"/>
      <c r="H191" s="174"/>
      <c r="I191" s="174"/>
      <c r="J191" s="174"/>
      <c r="K191" s="174"/>
      <c r="L191" s="139"/>
      <c r="M191" s="139"/>
      <c r="N191" s="139"/>
      <c r="O191" s="139"/>
      <c r="P191" s="139"/>
      <c r="Q191" s="139"/>
      <c r="R191" s="139"/>
      <c r="S191" s="139"/>
      <c r="T191" s="139"/>
      <c r="U191" s="139"/>
      <c r="V191" s="139"/>
    </row>
    <row r="192">
      <c r="A192" s="176"/>
      <c r="B192" s="173"/>
      <c r="C192" s="173"/>
      <c r="D192" s="173"/>
      <c r="E192" s="173"/>
      <c r="F192" s="176"/>
      <c r="G192" s="173"/>
      <c r="H192" s="173"/>
      <c r="I192" s="173"/>
      <c r="J192" s="173"/>
      <c r="K192" s="173"/>
      <c r="L192" s="126"/>
      <c r="M192" s="126"/>
      <c r="N192" s="126"/>
      <c r="O192" s="126"/>
      <c r="P192" s="126"/>
      <c r="Q192" s="126"/>
      <c r="R192" s="126"/>
      <c r="S192" s="126"/>
      <c r="T192" s="126"/>
      <c r="U192" s="126"/>
      <c r="V192" s="126"/>
    </row>
    <row r="193">
      <c r="A193" s="175"/>
      <c r="B193" s="174"/>
      <c r="C193" s="174"/>
      <c r="D193" s="174"/>
      <c r="E193" s="174"/>
      <c r="F193" s="175"/>
      <c r="G193" s="174"/>
      <c r="H193" s="174"/>
      <c r="I193" s="174"/>
      <c r="J193" s="174"/>
      <c r="K193" s="174"/>
      <c r="L193" s="139"/>
      <c r="M193" s="139"/>
      <c r="N193" s="139"/>
      <c r="O193" s="139"/>
      <c r="P193" s="139"/>
      <c r="Q193" s="139"/>
      <c r="R193" s="139"/>
      <c r="S193" s="139"/>
      <c r="T193" s="139"/>
      <c r="U193" s="139"/>
      <c r="V193" s="139"/>
    </row>
    <row r="194">
      <c r="A194" s="176"/>
      <c r="B194" s="173"/>
      <c r="C194" s="173"/>
      <c r="D194" s="173"/>
      <c r="E194" s="173"/>
      <c r="F194" s="176"/>
      <c r="G194" s="173"/>
      <c r="H194" s="173"/>
      <c r="I194" s="173"/>
      <c r="J194" s="173"/>
      <c r="K194" s="173"/>
      <c r="L194" s="126"/>
      <c r="M194" s="126"/>
      <c r="N194" s="126"/>
      <c r="O194" s="126"/>
      <c r="P194" s="126"/>
      <c r="Q194" s="126"/>
      <c r="R194" s="126"/>
      <c r="S194" s="126"/>
      <c r="T194" s="126"/>
      <c r="U194" s="126"/>
      <c r="V194" s="126"/>
    </row>
    <row r="195">
      <c r="A195" s="175"/>
      <c r="B195" s="174"/>
      <c r="C195" s="174"/>
      <c r="D195" s="174"/>
      <c r="E195" s="174"/>
      <c r="F195" s="175"/>
      <c r="G195" s="174"/>
      <c r="H195" s="174"/>
      <c r="I195" s="174"/>
      <c r="J195" s="174"/>
      <c r="K195" s="174"/>
      <c r="L195" s="139"/>
      <c r="M195" s="139"/>
      <c r="N195" s="139"/>
      <c r="O195" s="139"/>
      <c r="P195" s="139"/>
      <c r="Q195" s="139"/>
      <c r="R195" s="139"/>
      <c r="S195" s="139"/>
      <c r="T195" s="139"/>
      <c r="U195" s="139"/>
      <c r="V195" s="139"/>
    </row>
    <row r="196">
      <c r="A196" s="176"/>
      <c r="B196" s="173"/>
      <c r="C196" s="173"/>
      <c r="D196" s="173"/>
      <c r="E196" s="173"/>
      <c r="F196" s="176"/>
      <c r="G196" s="173"/>
      <c r="H196" s="173"/>
      <c r="I196" s="173"/>
      <c r="J196" s="173"/>
      <c r="K196" s="173"/>
      <c r="L196" s="126"/>
      <c r="M196" s="126"/>
      <c r="N196" s="126"/>
      <c r="O196" s="126"/>
      <c r="P196" s="126"/>
      <c r="Q196" s="126"/>
      <c r="R196" s="126"/>
      <c r="S196" s="126"/>
      <c r="T196" s="126"/>
      <c r="U196" s="126"/>
      <c r="V196" s="126"/>
    </row>
    <row r="197">
      <c r="A197" s="175"/>
      <c r="B197" s="174"/>
      <c r="C197" s="174"/>
      <c r="D197" s="174"/>
      <c r="E197" s="174"/>
      <c r="F197" s="175"/>
      <c r="G197" s="174"/>
      <c r="H197" s="174"/>
      <c r="I197" s="174"/>
      <c r="J197" s="174"/>
      <c r="K197" s="174"/>
      <c r="L197" s="139"/>
      <c r="M197" s="139"/>
      <c r="N197" s="139"/>
      <c r="O197" s="139"/>
      <c r="P197" s="139"/>
      <c r="Q197" s="139"/>
      <c r="R197" s="139"/>
      <c r="S197" s="139"/>
      <c r="T197" s="139"/>
      <c r="U197" s="139"/>
      <c r="V197" s="139"/>
    </row>
    <row r="198">
      <c r="A198" s="176"/>
      <c r="B198" s="173"/>
      <c r="C198" s="173"/>
      <c r="D198" s="173"/>
      <c r="E198" s="173"/>
      <c r="F198" s="176"/>
      <c r="G198" s="173"/>
      <c r="H198" s="173"/>
      <c r="I198" s="173"/>
      <c r="J198" s="173"/>
      <c r="K198" s="173"/>
      <c r="L198" s="126"/>
      <c r="M198" s="126"/>
      <c r="N198" s="126"/>
      <c r="O198" s="126"/>
      <c r="P198" s="126"/>
      <c r="Q198" s="126"/>
      <c r="R198" s="126"/>
      <c r="S198" s="126"/>
      <c r="T198" s="126"/>
      <c r="U198" s="126"/>
      <c r="V198" s="126"/>
    </row>
    <row r="199">
      <c r="A199" s="175"/>
      <c r="B199" s="174"/>
      <c r="C199" s="174"/>
      <c r="D199" s="174"/>
      <c r="E199" s="174"/>
      <c r="F199" s="175"/>
      <c r="G199" s="174"/>
      <c r="H199" s="174"/>
      <c r="I199" s="174"/>
      <c r="J199" s="174"/>
      <c r="K199" s="174"/>
      <c r="L199" s="139"/>
      <c r="M199" s="139"/>
      <c r="N199" s="139"/>
      <c r="O199" s="139"/>
      <c r="P199" s="139"/>
      <c r="Q199" s="139"/>
      <c r="R199" s="139"/>
      <c r="S199" s="139"/>
      <c r="T199" s="139"/>
      <c r="U199" s="139"/>
      <c r="V199" s="139"/>
    </row>
    <row r="200">
      <c r="A200" s="176"/>
      <c r="B200" s="173"/>
      <c r="C200" s="173"/>
      <c r="D200" s="173"/>
      <c r="E200" s="173"/>
      <c r="F200" s="176"/>
      <c r="G200" s="173"/>
      <c r="H200" s="173"/>
      <c r="I200" s="173"/>
      <c r="J200" s="173"/>
      <c r="K200" s="173"/>
      <c r="L200" s="126"/>
      <c r="M200" s="126"/>
      <c r="N200" s="126"/>
      <c r="O200" s="126"/>
      <c r="P200" s="126"/>
      <c r="Q200" s="126"/>
      <c r="R200" s="126"/>
      <c r="S200" s="126"/>
      <c r="T200" s="126"/>
      <c r="U200" s="126"/>
      <c r="V200" s="126"/>
    </row>
    <row r="201">
      <c r="A201" s="175"/>
      <c r="B201" s="174"/>
      <c r="C201" s="174"/>
      <c r="D201" s="174"/>
      <c r="E201" s="174"/>
      <c r="F201" s="175"/>
      <c r="G201" s="174"/>
      <c r="H201" s="174"/>
      <c r="I201" s="174"/>
      <c r="J201" s="174"/>
      <c r="K201" s="174"/>
      <c r="L201" s="139"/>
      <c r="M201" s="139"/>
      <c r="N201" s="139"/>
      <c r="O201" s="139"/>
      <c r="P201" s="139"/>
      <c r="Q201" s="139"/>
      <c r="R201" s="139"/>
      <c r="S201" s="139"/>
      <c r="T201" s="139"/>
      <c r="U201" s="139"/>
      <c r="V201" s="139"/>
    </row>
    <row r="202">
      <c r="A202" s="176"/>
      <c r="B202" s="173"/>
      <c r="C202" s="173"/>
      <c r="D202" s="173"/>
      <c r="E202" s="173"/>
      <c r="F202" s="176"/>
      <c r="G202" s="173"/>
      <c r="H202" s="173"/>
      <c r="I202" s="173"/>
      <c r="J202" s="173"/>
      <c r="K202" s="173"/>
      <c r="L202" s="126"/>
      <c r="M202" s="126"/>
      <c r="N202" s="126"/>
      <c r="O202" s="126"/>
      <c r="P202" s="126"/>
      <c r="Q202" s="126"/>
      <c r="R202" s="126"/>
      <c r="S202" s="126"/>
      <c r="T202" s="126"/>
      <c r="U202" s="126"/>
      <c r="V202" s="126"/>
    </row>
    <row r="203">
      <c r="A203" s="175"/>
      <c r="B203" s="174"/>
      <c r="C203" s="174"/>
      <c r="D203" s="174"/>
      <c r="E203" s="174"/>
      <c r="F203" s="175"/>
      <c r="G203" s="174"/>
      <c r="H203" s="174"/>
      <c r="I203" s="174"/>
      <c r="J203" s="174"/>
      <c r="K203" s="174"/>
      <c r="L203" s="139"/>
      <c r="M203" s="139"/>
      <c r="N203" s="139"/>
      <c r="O203" s="139"/>
      <c r="P203" s="139"/>
      <c r="Q203" s="139"/>
      <c r="R203" s="139"/>
      <c r="S203" s="139"/>
      <c r="T203" s="139"/>
      <c r="U203" s="139"/>
      <c r="V203" s="139"/>
    </row>
    <row r="204">
      <c r="A204" s="176"/>
      <c r="B204" s="173"/>
      <c r="C204" s="173"/>
      <c r="D204" s="173"/>
      <c r="E204" s="173"/>
      <c r="F204" s="176"/>
      <c r="G204" s="173"/>
      <c r="H204" s="173"/>
      <c r="I204" s="173"/>
      <c r="J204" s="173"/>
      <c r="K204" s="173"/>
      <c r="L204" s="126"/>
      <c r="M204" s="126"/>
      <c r="N204" s="126"/>
      <c r="O204" s="126"/>
      <c r="P204" s="126"/>
      <c r="Q204" s="126"/>
      <c r="R204" s="126"/>
      <c r="S204" s="126"/>
      <c r="T204" s="126"/>
      <c r="U204" s="126"/>
      <c r="V204" s="126"/>
    </row>
    <row r="205">
      <c r="A205" s="175"/>
      <c r="B205" s="174"/>
      <c r="C205" s="174"/>
      <c r="D205" s="174"/>
      <c r="E205" s="174"/>
      <c r="F205" s="175"/>
      <c r="G205" s="174"/>
      <c r="H205" s="174"/>
      <c r="I205" s="174"/>
      <c r="J205" s="174"/>
      <c r="K205" s="174"/>
      <c r="L205" s="139"/>
      <c r="M205" s="139"/>
      <c r="N205" s="139"/>
      <c r="O205" s="139"/>
      <c r="P205" s="139"/>
      <c r="Q205" s="139"/>
      <c r="R205" s="139"/>
      <c r="S205" s="139"/>
      <c r="T205" s="139"/>
      <c r="U205" s="139"/>
      <c r="V205" s="139"/>
    </row>
    <row r="206">
      <c r="A206" s="176"/>
      <c r="B206" s="173"/>
      <c r="C206" s="173"/>
      <c r="D206" s="173"/>
      <c r="E206" s="173"/>
      <c r="F206" s="176"/>
      <c r="G206" s="173"/>
      <c r="H206" s="173"/>
      <c r="I206" s="173"/>
      <c r="J206" s="173"/>
      <c r="K206" s="173"/>
      <c r="L206" s="126"/>
      <c r="M206" s="126"/>
      <c r="N206" s="126"/>
      <c r="O206" s="126"/>
      <c r="P206" s="126"/>
      <c r="Q206" s="126"/>
      <c r="R206" s="126"/>
      <c r="S206" s="126"/>
      <c r="T206" s="126"/>
      <c r="U206" s="126"/>
      <c r="V206" s="126"/>
    </row>
    <row r="207">
      <c r="A207" s="175"/>
      <c r="B207" s="174"/>
      <c r="C207" s="174"/>
      <c r="D207" s="174"/>
      <c r="E207" s="174"/>
      <c r="F207" s="175"/>
      <c r="G207" s="174"/>
      <c r="H207" s="174"/>
      <c r="I207" s="174"/>
      <c r="J207" s="174"/>
      <c r="K207" s="174"/>
      <c r="L207" s="139"/>
      <c r="M207" s="139"/>
      <c r="N207" s="139"/>
      <c r="O207" s="139"/>
      <c r="P207" s="139"/>
      <c r="Q207" s="139"/>
      <c r="R207" s="139"/>
      <c r="S207" s="139"/>
      <c r="T207" s="139"/>
      <c r="U207" s="139"/>
      <c r="V207" s="139"/>
    </row>
    <row r="208">
      <c r="A208" s="176"/>
      <c r="B208" s="173"/>
      <c r="C208" s="173"/>
      <c r="D208" s="173"/>
      <c r="E208" s="173"/>
      <c r="F208" s="176"/>
      <c r="G208" s="173"/>
      <c r="H208" s="173"/>
      <c r="I208" s="173"/>
      <c r="J208" s="173"/>
      <c r="K208" s="173"/>
      <c r="L208" s="126"/>
      <c r="M208" s="126"/>
      <c r="N208" s="126"/>
      <c r="O208" s="126"/>
      <c r="P208" s="126"/>
      <c r="Q208" s="126"/>
      <c r="R208" s="126"/>
      <c r="S208" s="126"/>
      <c r="T208" s="126"/>
      <c r="U208" s="126"/>
      <c r="V208" s="126"/>
    </row>
    <row r="209">
      <c r="A209" s="175"/>
      <c r="B209" s="174"/>
      <c r="C209" s="174"/>
      <c r="D209" s="174"/>
      <c r="E209" s="174"/>
      <c r="F209" s="175"/>
      <c r="G209" s="174"/>
      <c r="H209" s="174"/>
      <c r="I209" s="174"/>
      <c r="J209" s="174"/>
      <c r="K209" s="174"/>
      <c r="L209" s="139"/>
      <c r="M209" s="139"/>
      <c r="N209" s="139"/>
      <c r="O209" s="139"/>
      <c r="P209" s="139"/>
      <c r="Q209" s="139"/>
      <c r="R209" s="139"/>
      <c r="S209" s="139"/>
      <c r="T209" s="139"/>
      <c r="U209" s="139"/>
      <c r="V209" s="139"/>
    </row>
    <row r="210">
      <c r="A210" s="176"/>
      <c r="B210" s="173"/>
      <c r="C210" s="173"/>
      <c r="D210" s="173"/>
      <c r="E210" s="173"/>
      <c r="F210" s="176"/>
      <c r="G210" s="173"/>
      <c r="H210" s="173"/>
      <c r="I210" s="173"/>
      <c r="J210" s="173"/>
      <c r="K210" s="173"/>
      <c r="L210" s="126"/>
      <c r="M210" s="126"/>
      <c r="N210" s="126"/>
      <c r="O210" s="126"/>
      <c r="P210" s="126"/>
      <c r="Q210" s="126"/>
      <c r="R210" s="126"/>
      <c r="S210" s="126"/>
      <c r="T210" s="126"/>
      <c r="U210" s="126"/>
      <c r="V210" s="126"/>
    </row>
    <row r="211">
      <c r="A211" s="175"/>
      <c r="B211" s="174"/>
      <c r="C211" s="174"/>
      <c r="D211" s="174"/>
      <c r="E211" s="174"/>
      <c r="F211" s="175"/>
      <c r="G211" s="174"/>
      <c r="H211" s="174"/>
      <c r="I211" s="174"/>
      <c r="J211" s="174"/>
      <c r="K211" s="174"/>
      <c r="L211" s="139"/>
      <c r="M211" s="139"/>
      <c r="N211" s="139"/>
      <c r="O211" s="139"/>
      <c r="P211" s="139"/>
      <c r="Q211" s="139"/>
      <c r="R211" s="139"/>
      <c r="S211" s="139"/>
      <c r="T211" s="139"/>
      <c r="U211" s="139"/>
      <c r="V211" s="139"/>
    </row>
    <row r="212">
      <c r="A212" s="176"/>
      <c r="B212" s="173"/>
      <c r="C212" s="173"/>
      <c r="D212" s="173"/>
      <c r="E212" s="173"/>
      <c r="F212" s="176"/>
      <c r="G212" s="173"/>
      <c r="H212" s="173"/>
      <c r="I212" s="173"/>
      <c r="J212" s="173"/>
      <c r="K212" s="173"/>
      <c r="L212" s="126"/>
      <c r="M212" s="126"/>
      <c r="N212" s="126"/>
      <c r="O212" s="126"/>
      <c r="P212" s="126"/>
      <c r="Q212" s="126"/>
      <c r="R212" s="126"/>
      <c r="S212" s="126"/>
      <c r="T212" s="126"/>
      <c r="U212" s="126"/>
      <c r="V212" s="126"/>
    </row>
    <row r="213">
      <c r="A213" s="175"/>
      <c r="B213" s="174"/>
      <c r="C213" s="174"/>
      <c r="D213" s="174"/>
      <c r="E213" s="174"/>
      <c r="F213" s="175"/>
      <c r="G213" s="174"/>
      <c r="H213" s="174"/>
      <c r="I213" s="174"/>
      <c r="J213" s="174"/>
      <c r="K213" s="174"/>
      <c r="L213" s="139"/>
      <c r="M213" s="139"/>
      <c r="N213" s="139"/>
      <c r="O213" s="139"/>
      <c r="P213" s="139"/>
      <c r="Q213" s="139"/>
      <c r="R213" s="139"/>
      <c r="S213" s="139"/>
      <c r="T213" s="139"/>
      <c r="U213" s="139"/>
      <c r="V213" s="139"/>
    </row>
    <row r="214">
      <c r="A214" s="176"/>
      <c r="B214" s="173"/>
      <c r="C214" s="173"/>
      <c r="D214" s="173"/>
      <c r="E214" s="173"/>
      <c r="F214" s="176"/>
      <c r="G214" s="173"/>
      <c r="H214" s="173"/>
      <c r="I214" s="173"/>
      <c r="J214" s="173"/>
      <c r="K214" s="173"/>
      <c r="L214" s="126"/>
      <c r="M214" s="126"/>
      <c r="N214" s="126"/>
      <c r="O214" s="126"/>
      <c r="P214" s="126"/>
      <c r="Q214" s="126"/>
      <c r="R214" s="126"/>
      <c r="S214" s="126"/>
      <c r="T214" s="126"/>
      <c r="U214" s="126"/>
      <c r="V214" s="126"/>
    </row>
    <row r="215">
      <c r="A215" s="175"/>
      <c r="B215" s="174"/>
      <c r="C215" s="174"/>
      <c r="D215" s="174"/>
      <c r="E215" s="174"/>
      <c r="F215" s="175"/>
      <c r="G215" s="174"/>
      <c r="H215" s="174"/>
      <c r="I215" s="174"/>
      <c r="J215" s="174"/>
      <c r="K215" s="174"/>
      <c r="L215" s="139"/>
      <c r="M215" s="139"/>
      <c r="N215" s="139"/>
      <c r="O215" s="139"/>
      <c r="P215" s="139"/>
      <c r="Q215" s="139"/>
      <c r="R215" s="139"/>
      <c r="S215" s="139"/>
      <c r="T215" s="139"/>
      <c r="U215" s="139"/>
      <c r="V215" s="139"/>
    </row>
    <row r="216">
      <c r="A216" s="176"/>
      <c r="B216" s="173"/>
      <c r="C216" s="173"/>
      <c r="D216" s="173"/>
      <c r="E216" s="173"/>
      <c r="F216" s="176"/>
      <c r="G216" s="173"/>
      <c r="H216" s="173"/>
      <c r="I216" s="173"/>
      <c r="J216" s="173"/>
      <c r="K216" s="173"/>
      <c r="L216" s="126"/>
      <c r="M216" s="126"/>
      <c r="N216" s="126"/>
      <c r="O216" s="126"/>
      <c r="P216" s="126"/>
      <c r="Q216" s="126"/>
      <c r="R216" s="126"/>
      <c r="S216" s="126"/>
      <c r="T216" s="126"/>
      <c r="U216" s="126"/>
      <c r="V216" s="126"/>
    </row>
    <row r="217">
      <c r="A217" s="175"/>
      <c r="B217" s="174"/>
      <c r="C217" s="174"/>
      <c r="D217" s="174"/>
      <c r="E217" s="174"/>
      <c r="F217" s="175"/>
      <c r="G217" s="174"/>
      <c r="H217" s="174"/>
      <c r="I217" s="174"/>
      <c r="J217" s="174"/>
      <c r="K217" s="174"/>
      <c r="L217" s="139"/>
      <c r="M217" s="139"/>
      <c r="N217" s="139"/>
      <c r="O217" s="139"/>
      <c r="P217" s="139"/>
      <c r="Q217" s="139"/>
      <c r="R217" s="139"/>
      <c r="S217" s="139"/>
      <c r="T217" s="139"/>
      <c r="U217" s="139"/>
      <c r="V217" s="139"/>
    </row>
    <row r="218">
      <c r="A218" s="176"/>
      <c r="B218" s="173"/>
      <c r="C218" s="173"/>
      <c r="D218" s="173"/>
      <c r="E218" s="173"/>
      <c r="F218" s="176"/>
      <c r="G218" s="173"/>
      <c r="H218" s="173"/>
      <c r="I218" s="173"/>
      <c r="J218" s="173"/>
      <c r="K218" s="173"/>
      <c r="L218" s="126"/>
      <c r="M218" s="126"/>
      <c r="N218" s="126"/>
      <c r="O218" s="126"/>
      <c r="P218" s="126"/>
      <c r="Q218" s="126"/>
      <c r="R218" s="126"/>
      <c r="S218" s="126"/>
      <c r="T218" s="126"/>
      <c r="U218" s="126"/>
      <c r="V218" s="126"/>
    </row>
    <row r="219">
      <c r="A219" s="175"/>
      <c r="B219" s="174"/>
      <c r="C219" s="174"/>
      <c r="D219" s="174"/>
      <c r="E219" s="174"/>
      <c r="F219" s="175"/>
      <c r="G219" s="174"/>
      <c r="H219" s="174"/>
      <c r="I219" s="174"/>
      <c r="J219" s="174"/>
      <c r="K219" s="174"/>
      <c r="L219" s="139"/>
      <c r="M219" s="139"/>
      <c r="N219" s="139"/>
      <c r="O219" s="139"/>
      <c r="P219" s="139"/>
      <c r="Q219" s="139"/>
      <c r="R219" s="139"/>
      <c r="S219" s="139"/>
      <c r="T219" s="139"/>
      <c r="U219" s="139"/>
      <c r="V219" s="139"/>
    </row>
    <row r="220">
      <c r="A220" s="176"/>
      <c r="B220" s="173"/>
      <c r="C220" s="173"/>
      <c r="D220" s="173"/>
      <c r="E220" s="173"/>
      <c r="F220" s="176"/>
      <c r="G220" s="173"/>
      <c r="H220" s="173"/>
      <c r="I220" s="173"/>
      <c r="J220" s="173"/>
      <c r="K220" s="173"/>
      <c r="L220" s="126"/>
      <c r="M220" s="126"/>
      <c r="N220" s="126"/>
      <c r="O220" s="126"/>
      <c r="P220" s="126"/>
      <c r="Q220" s="126"/>
      <c r="R220" s="126"/>
      <c r="S220" s="126"/>
      <c r="T220" s="126"/>
      <c r="U220" s="126"/>
      <c r="V220" s="126"/>
    </row>
    <row r="221">
      <c r="A221" s="175"/>
      <c r="B221" s="174"/>
      <c r="C221" s="174"/>
      <c r="D221" s="174"/>
      <c r="E221" s="174"/>
      <c r="F221" s="175"/>
      <c r="G221" s="174"/>
      <c r="H221" s="174"/>
      <c r="I221" s="174"/>
      <c r="J221" s="174"/>
      <c r="K221" s="174"/>
      <c r="L221" s="139"/>
      <c r="M221" s="139"/>
      <c r="N221" s="139"/>
      <c r="O221" s="139"/>
      <c r="P221" s="139"/>
      <c r="Q221" s="139"/>
      <c r="R221" s="139"/>
      <c r="S221" s="139"/>
      <c r="T221" s="139"/>
      <c r="U221" s="139"/>
      <c r="V221" s="139"/>
    </row>
    <row r="222">
      <c r="A222" s="176"/>
      <c r="B222" s="173"/>
      <c r="C222" s="173"/>
      <c r="D222" s="173"/>
      <c r="E222" s="173"/>
      <c r="F222" s="176"/>
      <c r="G222" s="173"/>
      <c r="H222" s="173"/>
      <c r="I222" s="173"/>
      <c r="J222" s="173"/>
      <c r="K222" s="173"/>
      <c r="L222" s="126"/>
      <c r="M222" s="126"/>
      <c r="N222" s="126"/>
      <c r="O222" s="126"/>
      <c r="P222" s="126"/>
      <c r="Q222" s="126"/>
      <c r="R222" s="126"/>
      <c r="S222" s="126"/>
      <c r="T222" s="126"/>
      <c r="U222" s="126"/>
      <c r="V222" s="126"/>
    </row>
    <row r="223">
      <c r="A223" s="175"/>
      <c r="B223" s="174"/>
      <c r="C223" s="174"/>
      <c r="D223" s="174"/>
      <c r="E223" s="174"/>
      <c r="F223" s="175"/>
      <c r="G223" s="174"/>
      <c r="H223" s="174"/>
      <c r="I223" s="174"/>
      <c r="J223" s="174"/>
      <c r="K223" s="174"/>
      <c r="L223" s="139"/>
      <c r="M223" s="139"/>
      <c r="N223" s="139"/>
      <c r="O223" s="139"/>
      <c r="P223" s="139"/>
      <c r="Q223" s="139"/>
      <c r="R223" s="139"/>
      <c r="S223" s="139"/>
      <c r="T223" s="139"/>
      <c r="U223" s="139"/>
      <c r="V223" s="139"/>
    </row>
    <row r="224">
      <c r="A224" s="176"/>
      <c r="B224" s="173"/>
      <c r="C224" s="173"/>
      <c r="D224" s="173"/>
      <c r="E224" s="173"/>
      <c r="F224" s="176"/>
      <c r="G224" s="173"/>
      <c r="H224" s="173"/>
      <c r="I224" s="173"/>
      <c r="J224" s="173"/>
      <c r="K224" s="173"/>
      <c r="L224" s="126"/>
      <c r="M224" s="126"/>
      <c r="N224" s="126"/>
      <c r="O224" s="126"/>
      <c r="P224" s="126"/>
      <c r="Q224" s="126"/>
      <c r="R224" s="126"/>
      <c r="S224" s="126"/>
      <c r="T224" s="126"/>
      <c r="U224" s="126"/>
      <c r="V224" s="126"/>
    </row>
    <row r="225">
      <c r="A225" s="175"/>
      <c r="B225" s="174"/>
      <c r="C225" s="174"/>
      <c r="D225" s="174"/>
      <c r="E225" s="174"/>
      <c r="F225" s="175"/>
      <c r="G225" s="174"/>
      <c r="H225" s="174"/>
      <c r="I225" s="174"/>
      <c r="J225" s="174"/>
      <c r="K225" s="174"/>
      <c r="L225" s="139"/>
      <c r="M225" s="139"/>
      <c r="N225" s="139"/>
      <c r="O225" s="139"/>
      <c r="P225" s="139"/>
      <c r="Q225" s="139"/>
      <c r="R225" s="139"/>
      <c r="S225" s="139"/>
      <c r="T225" s="139"/>
      <c r="U225" s="139"/>
      <c r="V225" s="139"/>
    </row>
    <row r="226">
      <c r="A226" s="176"/>
      <c r="B226" s="173"/>
      <c r="C226" s="173"/>
      <c r="D226" s="173"/>
      <c r="E226" s="173"/>
      <c r="F226" s="176"/>
      <c r="G226" s="173"/>
      <c r="H226" s="173"/>
      <c r="I226" s="173"/>
      <c r="J226" s="173"/>
      <c r="K226" s="173"/>
      <c r="L226" s="126"/>
      <c r="M226" s="126"/>
      <c r="N226" s="126"/>
      <c r="O226" s="126"/>
      <c r="P226" s="126"/>
      <c r="Q226" s="126"/>
      <c r="R226" s="126"/>
      <c r="S226" s="126"/>
      <c r="T226" s="126"/>
      <c r="U226" s="126"/>
      <c r="V226" s="126"/>
    </row>
    <row r="227">
      <c r="A227" s="175"/>
      <c r="B227" s="174"/>
      <c r="C227" s="174"/>
      <c r="D227" s="174"/>
      <c r="E227" s="174"/>
      <c r="F227" s="175"/>
      <c r="G227" s="174"/>
      <c r="H227" s="174"/>
      <c r="I227" s="174"/>
      <c r="J227" s="174"/>
      <c r="K227" s="174"/>
      <c r="L227" s="139"/>
      <c r="M227" s="139"/>
      <c r="N227" s="139"/>
      <c r="O227" s="139"/>
      <c r="P227" s="139"/>
      <c r="Q227" s="139"/>
      <c r="R227" s="139"/>
      <c r="S227" s="139"/>
      <c r="T227" s="139"/>
      <c r="U227" s="139"/>
      <c r="V227" s="139"/>
    </row>
    <row r="228">
      <c r="A228" s="176"/>
      <c r="B228" s="173"/>
      <c r="C228" s="173"/>
      <c r="D228" s="173"/>
      <c r="E228" s="173"/>
      <c r="F228" s="176"/>
      <c r="G228" s="173"/>
      <c r="H228" s="173"/>
      <c r="I228" s="173"/>
      <c r="J228" s="173"/>
      <c r="K228" s="173"/>
      <c r="L228" s="126"/>
      <c r="M228" s="126"/>
      <c r="N228" s="126"/>
      <c r="O228" s="126"/>
      <c r="P228" s="126"/>
      <c r="Q228" s="126"/>
      <c r="R228" s="126"/>
      <c r="S228" s="126"/>
      <c r="T228" s="126"/>
      <c r="U228" s="126"/>
      <c r="V228" s="126"/>
    </row>
    <row r="229">
      <c r="A229" s="175"/>
      <c r="B229" s="174"/>
      <c r="C229" s="174"/>
      <c r="D229" s="174"/>
      <c r="E229" s="174"/>
      <c r="F229" s="175"/>
      <c r="G229" s="174"/>
      <c r="H229" s="174"/>
      <c r="I229" s="174"/>
      <c r="J229" s="174"/>
      <c r="K229" s="174"/>
      <c r="L229" s="139"/>
      <c r="M229" s="139"/>
      <c r="N229" s="139"/>
      <c r="O229" s="139"/>
      <c r="P229" s="139"/>
      <c r="Q229" s="139"/>
      <c r="R229" s="139"/>
      <c r="S229" s="139"/>
      <c r="T229" s="139"/>
      <c r="U229" s="139"/>
      <c r="V229" s="139"/>
    </row>
    <row r="230">
      <c r="A230" s="176"/>
      <c r="B230" s="173"/>
      <c r="C230" s="173"/>
      <c r="D230" s="173"/>
      <c r="E230" s="173"/>
      <c r="F230" s="176"/>
      <c r="G230" s="173"/>
      <c r="H230" s="173"/>
      <c r="I230" s="173"/>
      <c r="J230" s="173"/>
      <c r="K230" s="173"/>
      <c r="L230" s="126"/>
      <c r="M230" s="126"/>
      <c r="N230" s="126"/>
      <c r="O230" s="126"/>
      <c r="P230" s="126"/>
      <c r="Q230" s="126"/>
      <c r="R230" s="126"/>
      <c r="S230" s="126"/>
      <c r="T230" s="126"/>
      <c r="U230" s="126"/>
      <c r="V230" s="126"/>
    </row>
    <row r="231">
      <c r="A231" s="175"/>
      <c r="B231" s="174"/>
      <c r="C231" s="174"/>
      <c r="D231" s="174"/>
      <c r="E231" s="174"/>
      <c r="F231" s="175"/>
      <c r="G231" s="174"/>
      <c r="H231" s="174"/>
      <c r="I231" s="174"/>
      <c r="J231" s="174"/>
      <c r="K231" s="174"/>
      <c r="L231" s="139"/>
      <c r="M231" s="139"/>
      <c r="N231" s="139"/>
      <c r="O231" s="139"/>
      <c r="P231" s="139"/>
      <c r="Q231" s="139"/>
      <c r="R231" s="139"/>
      <c r="S231" s="139"/>
      <c r="T231" s="139"/>
      <c r="U231" s="139"/>
      <c r="V231" s="139"/>
    </row>
    <row r="232">
      <c r="A232" s="176"/>
      <c r="B232" s="173"/>
      <c r="C232" s="173"/>
      <c r="D232" s="173"/>
      <c r="E232" s="173"/>
      <c r="F232" s="176"/>
      <c r="G232" s="173"/>
      <c r="H232" s="173"/>
      <c r="I232" s="173"/>
      <c r="J232" s="173"/>
      <c r="K232" s="173"/>
      <c r="L232" s="126"/>
      <c r="M232" s="126"/>
      <c r="N232" s="126"/>
      <c r="O232" s="126"/>
      <c r="P232" s="126"/>
      <c r="Q232" s="126"/>
      <c r="R232" s="126"/>
      <c r="S232" s="126"/>
      <c r="T232" s="126"/>
      <c r="U232" s="126"/>
      <c r="V232" s="126"/>
    </row>
    <row r="233">
      <c r="A233" s="175"/>
      <c r="B233" s="174"/>
      <c r="C233" s="174"/>
      <c r="D233" s="174"/>
      <c r="E233" s="174"/>
      <c r="F233" s="175"/>
      <c r="G233" s="174"/>
      <c r="H233" s="174"/>
      <c r="I233" s="174"/>
      <c r="J233" s="174"/>
      <c r="K233" s="174"/>
      <c r="L233" s="139"/>
      <c r="M233" s="139"/>
      <c r="N233" s="139"/>
      <c r="O233" s="139"/>
      <c r="P233" s="139"/>
      <c r="Q233" s="139"/>
      <c r="R233" s="139"/>
      <c r="S233" s="139"/>
      <c r="T233" s="139"/>
      <c r="U233" s="139"/>
      <c r="V233" s="139"/>
    </row>
    <row r="234">
      <c r="A234" s="176"/>
      <c r="B234" s="173"/>
      <c r="C234" s="173"/>
      <c r="D234" s="173"/>
      <c r="E234" s="173"/>
      <c r="F234" s="176"/>
      <c r="G234" s="173"/>
      <c r="H234" s="173"/>
      <c r="I234" s="173"/>
      <c r="J234" s="173"/>
      <c r="K234" s="173"/>
      <c r="L234" s="126"/>
      <c r="M234" s="126"/>
      <c r="N234" s="126"/>
      <c r="O234" s="126"/>
      <c r="P234" s="126"/>
      <c r="Q234" s="126"/>
      <c r="R234" s="126"/>
      <c r="S234" s="126"/>
      <c r="T234" s="126"/>
      <c r="U234" s="126"/>
      <c r="V234" s="126"/>
    </row>
    <row r="235">
      <c r="A235" s="175"/>
      <c r="B235" s="174"/>
      <c r="C235" s="174"/>
      <c r="D235" s="174"/>
      <c r="E235" s="174"/>
      <c r="F235" s="175"/>
      <c r="G235" s="174"/>
      <c r="H235" s="174"/>
      <c r="I235" s="174"/>
      <c r="J235" s="174"/>
      <c r="K235" s="174"/>
      <c r="L235" s="139"/>
      <c r="M235" s="139"/>
      <c r="N235" s="139"/>
      <c r="O235" s="139"/>
      <c r="P235" s="139"/>
      <c r="Q235" s="139"/>
      <c r="R235" s="139"/>
      <c r="S235" s="139"/>
      <c r="T235" s="139"/>
      <c r="U235" s="139"/>
      <c r="V235" s="139"/>
    </row>
    <row r="236">
      <c r="A236" s="176"/>
      <c r="B236" s="173"/>
      <c r="C236" s="173"/>
      <c r="D236" s="173"/>
      <c r="E236" s="173"/>
      <c r="F236" s="176"/>
      <c r="G236" s="173"/>
      <c r="H236" s="173"/>
      <c r="I236" s="173"/>
      <c r="J236" s="173"/>
      <c r="K236" s="173"/>
      <c r="L236" s="126"/>
      <c r="M236" s="126"/>
      <c r="N236" s="126"/>
      <c r="O236" s="126"/>
      <c r="P236" s="126"/>
      <c r="Q236" s="126"/>
      <c r="R236" s="126"/>
      <c r="S236" s="126"/>
      <c r="T236" s="126"/>
      <c r="U236" s="126"/>
      <c r="V236" s="126"/>
    </row>
    <row r="237">
      <c r="A237" s="175"/>
      <c r="B237" s="174"/>
      <c r="C237" s="174"/>
      <c r="D237" s="174"/>
      <c r="E237" s="174"/>
      <c r="F237" s="175"/>
      <c r="G237" s="174"/>
      <c r="H237" s="174"/>
      <c r="I237" s="174"/>
      <c r="J237" s="174"/>
      <c r="K237" s="174"/>
      <c r="L237" s="139"/>
      <c r="M237" s="139"/>
      <c r="N237" s="139"/>
      <c r="O237" s="139"/>
      <c r="P237" s="139"/>
      <c r="Q237" s="139"/>
      <c r="R237" s="139"/>
      <c r="S237" s="139"/>
      <c r="T237" s="139"/>
      <c r="U237" s="139"/>
      <c r="V237" s="139"/>
    </row>
    <row r="238">
      <c r="A238" s="176"/>
      <c r="B238" s="173"/>
      <c r="C238" s="173"/>
      <c r="D238" s="173"/>
      <c r="E238" s="173"/>
      <c r="F238" s="176"/>
      <c r="G238" s="173"/>
      <c r="H238" s="173"/>
      <c r="I238" s="173"/>
      <c r="J238" s="173"/>
      <c r="K238" s="173"/>
      <c r="L238" s="126"/>
      <c r="M238" s="126"/>
      <c r="N238" s="126"/>
      <c r="O238" s="126"/>
      <c r="P238" s="126"/>
      <c r="Q238" s="126"/>
      <c r="R238" s="126"/>
      <c r="S238" s="126"/>
      <c r="T238" s="126"/>
      <c r="U238" s="126"/>
      <c r="V238" s="126"/>
    </row>
    <row r="239">
      <c r="A239" s="175"/>
      <c r="B239" s="174"/>
      <c r="C239" s="174"/>
      <c r="D239" s="174"/>
      <c r="E239" s="174"/>
      <c r="F239" s="175"/>
      <c r="G239" s="174"/>
      <c r="H239" s="174"/>
      <c r="I239" s="174"/>
      <c r="J239" s="174"/>
      <c r="K239" s="174"/>
      <c r="L239" s="139"/>
      <c r="M239" s="139"/>
      <c r="N239" s="139"/>
      <c r="O239" s="139"/>
      <c r="P239" s="139"/>
      <c r="Q239" s="139"/>
      <c r="R239" s="139"/>
      <c r="S239" s="139"/>
      <c r="T239" s="139"/>
      <c r="U239" s="139"/>
      <c r="V239" s="139"/>
    </row>
    <row r="240">
      <c r="A240" s="176"/>
      <c r="B240" s="173"/>
      <c r="C240" s="173"/>
      <c r="D240" s="173"/>
      <c r="E240" s="173"/>
      <c r="F240" s="176"/>
      <c r="G240" s="173"/>
      <c r="H240" s="173"/>
      <c r="I240" s="173"/>
      <c r="J240" s="173"/>
      <c r="K240" s="173"/>
      <c r="L240" s="126"/>
      <c r="M240" s="126"/>
      <c r="N240" s="126"/>
      <c r="O240" s="126"/>
      <c r="P240" s="126"/>
      <c r="Q240" s="126"/>
      <c r="R240" s="126"/>
      <c r="S240" s="126"/>
      <c r="T240" s="126"/>
      <c r="U240" s="126"/>
      <c r="V240" s="126"/>
    </row>
    <row r="241">
      <c r="A241" s="175"/>
      <c r="B241" s="174"/>
      <c r="C241" s="174"/>
      <c r="D241" s="174"/>
      <c r="E241" s="174"/>
      <c r="F241" s="175"/>
      <c r="G241" s="174"/>
      <c r="H241" s="174"/>
      <c r="I241" s="174"/>
      <c r="J241" s="174"/>
      <c r="K241" s="174"/>
      <c r="L241" s="139"/>
      <c r="M241" s="139"/>
      <c r="N241" s="139"/>
      <c r="O241" s="139"/>
      <c r="P241" s="139"/>
      <c r="Q241" s="139"/>
      <c r="R241" s="139"/>
      <c r="S241" s="139"/>
      <c r="T241" s="139"/>
      <c r="U241" s="139"/>
      <c r="V241" s="139"/>
    </row>
    <row r="242">
      <c r="A242" s="176"/>
      <c r="B242" s="173"/>
      <c r="C242" s="173"/>
      <c r="D242" s="173"/>
      <c r="E242" s="173"/>
      <c r="F242" s="176"/>
      <c r="G242" s="173"/>
      <c r="H242" s="173"/>
      <c r="I242" s="173"/>
      <c r="J242" s="173"/>
      <c r="K242" s="173"/>
      <c r="L242" s="126"/>
      <c r="M242" s="126"/>
      <c r="N242" s="126"/>
      <c r="O242" s="126"/>
      <c r="P242" s="126"/>
      <c r="Q242" s="126"/>
      <c r="R242" s="126"/>
      <c r="S242" s="126"/>
      <c r="T242" s="126"/>
      <c r="U242" s="126"/>
      <c r="V242" s="126"/>
    </row>
    <row r="243">
      <c r="A243" s="175"/>
      <c r="B243" s="174"/>
      <c r="C243" s="174"/>
      <c r="D243" s="174"/>
      <c r="E243" s="174"/>
      <c r="F243" s="175"/>
      <c r="G243" s="174"/>
      <c r="H243" s="174"/>
      <c r="I243" s="174"/>
      <c r="J243" s="174"/>
      <c r="K243" s="174"/>
      <c r="L243" s="139"/>
      <c r="M243" s="139"/>
      <c r="N243" s="139"/>
      <c r="O243" s="139"/>
      <c r="P243" s="139"/>
      <c r="Q243" s="139"/>
      <c r="R243" s="139"/>
      <c r="S243" s="139"/>
      <c r="T243" s="139"/>
      <c r="U243" s="139"/>
      <c r="V243" s="139"/>
    </row>
    <row r="244">
      <c r="A244" s="176"/>
      <c r="B244" s="173"/>
      <c r="C244" s="173"/>
      <c r="D244" s="173"/>
      <c r="E244" s="173"/>
      <c r="F244" s="176"/>
      <c r="G244" s="173"/>
      <c r="H244" s="173"/>
      <c r="I244" s="173"/>
      <c r="J244" s="173"/>
      <c r="K244" s="173"/>
      <c r="L244" s="126"/>
      <c r="M244" s="126"/>
      <c r="N244" s="126"/>
      <c r="O244" s="126"/>
      <c r="P244" s="126"/>
      <c r="Q244" s="126"/>
      <c r="R244" s="126"/>
      <c r="S244" s="126"/>
      <c r="T244" s="126"/>
      <c r="U244" s="126"/>
      <c r="V244" s="126"/>
    </row>
    <row r="245">
      <c r="A245" s="175"/>
      <c r="B245" s="174"/>
      <c r="C245" s="174"/>
      <c r="D245" s="174"/>
      <c r="E245" s="174"/>
      <c r="F245" s="175"/>
      <c r="G245" s="174"/>
      <c r="H245" s="174"/>
      <c r="I245" s="174"/>
      <c r="J245" s="174"/>
      <c r="K245" s="174"/>
      <c r="L245" s="139"/>
      <c r="M245" s="139"/>
      <c r="N245" s="139"/>
      <c r="O245" s="139"/>
      <c r="P245" s="139"/>
      <c r="Q245" s="139"/>
      <c r="R245" s="139"/>
      <c r="S245" s="139"/>
      <c r="T245" s="139"/>
      <c r="U245" s="139"/>
      <c r="V245" s="139"/>
    </row>
    <row r="246">
      <c r="A246" s="176"/>
      <c r="B246" s="173"/>
      <c r="C246" s="173"/>
      <c r="D246" s="173"/>
      <c r="E246" s="173"/>
      <c r="F246" s="176"/>
      <c r="G246" s="173"/>
      <c r="H246" s="173"/>
      <c r="I246" s="173"/>
      <c r="J246" s="173"/>
      <c r="K246" s="173"/>
      <c r="L246" s="126"/>
      <c r="M246" s="126"/>
      <c r="N246" s="126"/>
      <c r="O246" s="126"/>
      <c r="P246" s="126"/>
      <c r="Q246" s="126"/>
      <c r="R246" s="126"/>
      <c r="S246" s="126"/>
      <c r="T246" s="126"/>
      <c r="U246" s="126"/>
      <c r="V246" s="126"/>
    </row>
    <row r="247">
      <c r="A247" s="175"/>
      <c r="B247" s="174"/>
      <c r="C247" s="174"/>
      <c r="D247" s="174"/>
      <c r="E247" s="174"/>
      <c r="F247" s="175"/>
      <c r="G247" s="174"/>
      <c r="H247" s="174"/>
      <c r="I247" s="174"/>
      <c r="J247" s="174"/>
      <c r="K247" s="174"/>
      <c r="L247" s="139"/>
      <c r="M247" s="139"/>
      <c r="N247" s="139"/>
      <c r="O247" s="139"/>
      <c r="P247" s="139"/>
      <c r="Q247" s="139"/>
      <c r="R247" s="139"/>
      <c r="S247" s="139"/>
      <c r="T247" s="139"/>
      <c r="U247" s="139"/>
      <c r="V247" s="139"/>
    </row>
    <row r="248">
      <c r="A248" s="176"/>
      <c r="B248" s="173"/>
      <c r="C248" s="173"/>
      <c r="D248" s="173"/>
      <c r="E248" s="173"/>
      <c r="F248" s="176"/>
      <c r="G248" s="173"/>
      <c r="H248" s="173"/>
      <c r="I248" s="173"/>
      <c r="J248" s="173"/>
      <c r="K248" s="173"/>
      <c r="L248" s="126"/>
      <c r="M248" s="126"/>
      <c r="N248" s="126"/>
      <c r="O248" s="126"/>
      <c r="P248" s="126"/>
      <c r="Q248" s="126"/>
      <c r="R248" s="126"/>
      <c r="S248" s="126"/>
      <c r="T248" s="126"/>
      <c r="U248" s="126"/>
      <c r="V248" s="126"/>
    </row>
    <row r="249">
      <c r="A249" s="175"/>
      <c r="B249" s="174"/>
      <c r="C249" s="174"/>
      <c r="D249" s="174"/>
      <c r="E249" s="174"/>
      <c r="F249" s="175"/>
      <c r="G249" s="174"/>
      <c r="H249" s="174"/>
      <c r="I249" s="174"/>
      <c r="J249" s="174"/>
      <c r="K249" s="174"/>
      <c r="L249" s="139"/>
      <c r="M249" s="139"/>
      <c r="N249" s="139"/>
      <c r="O249" s="139"/>
      <c r="P249" s="139"/>
      <c r="Q249" s="139"/>
      <c r="R249" s="139"/>
      <c r="S249" s="139"/>
      <c r="T249" s="139"/>
      <c r="U249" s="139"/>
      <c r="V249" s="139"/>
    </row>
    <row r="250">
      <c r="A250" s="176"/>
      <c r="B250" s="173"/>
      <c r="C250" s="173"/>
      <c r="D250" s="173"/>
      <c r="E250" s="173"/>
      <c r="F250" s="176"/>
      <c r="G250" s="173"/>
      <c r="H250" s="173"/>
      <c r="I250" s="173"/>
      <c r="J250" s="173"/>
      <c r="K250" s="173"/>
      <c r="L250" s="126"/>
      <c r="M250" s="126"/>
      <c r="N250" s="126"/>
      <c r="O250" s="126"/>
      <c r="P250" s="126"/>
      <c r="Q250" s="126"/>
      <c r="R250" s="126"/>
      <c r="S250" s="126"/>
      <c r="T250" s="126"/>
      <c r="U250" s="126"/>
      <c r="V250" s="126"/>
    </row>
    <row r="251">
      <c r="A251" s="175"/>
      <c r="B251" s="174"/>
      <c r="C251" s="174"/>
      <c r="D251" s="174"/>
      <c r="E251" s="174"/>
      <c r="F251" s="175"/>
      <c r="G251" s="174"/>
      <c r="H251" s="174"/>
      <c r="I251" s="174"/>
      <c r="J251" s="174"/>
      <c r="K251" s="174"/>
      <c r="L251" s="139"/>
      <c r="M251" s="139"/>
      <c r="N251" s="139"/>
      <c r="O251" s="139"/>
      <c r="P251" s="139"/>
      <c r="Q251" s="139"/>
      <c r="R251" s="139"/>
      <c r="S251" s="139"/>
      <c r="T251" s="139"/>
      <c r="U251" s="139"/>
      <c r="V251" s="139"/>
    </row>
    <row r="252">
      <c r="A252" s="176"/>
      <c r="B252" s="173"/>
      <c r="C252" s="173"/>
      <c r="D252" s="173"/>
      <c r="E252" s="173"/>
      <c r="F252" s="176"/>
      <c r="G252" s="173"/>
      <c r="H252" s="173"/>
      <c r="I252" s="173"/>
      <c r="J252" s="173"/>
      <c r="K252" s="173"/>
      <c r="L252" s="126"/>
      <c r="M252" s="126"/>
      <c r="N252" s="126"/>
      <c r="O252" s="126"/>
      <c r="P252" s="126"/>
      <c r="Q252" s="126"/>
      <c r="R252" s="126"/>
      <c r="S252" s="126"/>
      <c r="T252" s="126"/>
      <c r="U252" s="126"/>
      <c r="V252" s="126"/>
    </row>
    <row r="253">
      <c r="A253" s="175"/>
      <c r="B253" s="174"/>
      <c r="C253" s="174"/>
      <c r="D253" s="174"/>
      <c r="E253" s="174"/>
      <c r="F253" s="175"/>
      <c r="G253" s="174"/>
      <c r="H253" s="174"/>
      <c r="I253" s="174"/>
      <c r="J253" s="174"/>
      <c r="K253" s="174"/>
      <c r="L253" s="139"/>
      <c r="M253" s="139"/>
      <c r="N253" s="139"/>
      <c r="O253" s="139"/>
      <c r="P253" s="139"/>
      <c r="Q253" s="139"/>
      <c r="R253" s="139"/>
      <c r="S253" s="139"/>
      <c r="T253" s="139"/>
      <c r="U253" s="139"/>
      <c r="V253" s="139"/>
    </row>
    <row r="254">
      <c r="A254" s="176"/>
      <c r="B254" s="173"/>
      <c r="C254" s="173"/>
      <c r="D254" s="173"/>
      <c r="E254" s="173"/>
      <c r="F254" s="176"/>
      <c r="G254" s="173"/>
      <c r="H254" s="173"/>
      <c r="I254" s="173"/>
      <c r="J254" s="173"/>
      <c r="K254" s="173"/>
      <c r="L254" s="126"/>
      <c r="M254" s="126"/>
      <c r="N254" s="126"/>
      <c r="O254" s="126"/>
      <c r="P254" s="126"/>
      <c r="Q254" s="126"/>
      <c r="R254" s="126"/>
      <c r="S254" s="126"/>
      <c r="T254" s="126"/>
      <c r="U254" s="126"/>
      <c r="V254" s="126"/>
    </row>
    <row r="255">
      <c r="A255" s="175"/>
      <c r="B255" s="174"/>
      <c r="C255" s="174"/>
      <c r="D255" s="174"/>
      <c r="E255" s="174"/>
      <c r="F255" s="175"/>
      <c r="G255" s="174"/>
      <c r="H255" s="174"/>
      <c r="I255" s="174"/>
      <c r="J255" s="174"/>
      <c r="K255" s="174"/>
      <c r="L255" s="139"/>
      <c r="M255" s="139"/>
      <c r="N255" s="139"/>
      <c r="O255" s="139"/>
      <c r="P255" s="139"/>
      <c r="Q255" s="139"/>
      <c r="R255" s="139"/>
      <c r="S255" s="139"/>
      <c r="T255" s="139"/>
      <c r="U255" s="139"/>
      <c r="V255" s="139"/>
    </row>
    <row r="256">
      <c r="A256" s="176"/>
      <c r="B256" s="173"/>
      <c r="C256" s="173"/>
      <c r="D256" s="173"/>
      <c r="E256" s="173"/>
      <c r="F256" s="176"/>
      <c r="G256" s="173"/>
      <c r="H256" s="173"/>
      <c r="I256" s="173"/>
      <c r="J256" s="173"/>
      <c r="K256" s="173"/>
      <c r="L256" s="126"/>
      <c r="M256" s="126"/>
      <c r="N256" s="126"/>
      <c r="O256" s="126"/>
      <c r="P256" s="126"/>
      <c r="Q256" s="126"/>
      <c r="R256" s="126"/>
      <c r="S256" s="126"/>
      <c r="T256" s="126"/>
      <c r="U256" s="126"/>
      <c r="V256" s="126"/>
    </row>
    <row r="257">
      <c r="A257" s="175"/>
      <c r="B257" s="174"/>
      <c r="C257" s="174"/>
      <c r="D257" s="174"/>
      <c r="E257" s="174"/>
      <c r="F257" s="175"/>
      <c r="G257" s="174"/>
      <c r="H257" s="174"/>
      <c r="I257" s="174"/>
      <c r="J257" s="174"/>
      <c r="K257" s="174"/>
      <c r="L257" s="139"/>
      <c r="M257" s="139"/>
      <c r="N257" s="139"/>
      <c r="O257" s="139"/>
      <c r="P257" s="139"/>
      <c r="Q257" s="139"/>
      <c r="R257" s="139"/>
      <c r="S257" s="139"/>
      <c r="T257" s="139"/>
      <c r="U257" s="139"/>
      <c r="V257" s="139"/>
    </row>
    <row r="258">
      <c r="A258" s="176"/>
      <c r="B258" s="173"/>
      <c r="C258" s="173"/>
      <c r="D258" s="173"/>
      <c r="E258" s="173"/>
      <c r="F258" s="176"/>
      <c r="G258" s="173"/>
      <c r="H258" s="173"/>
      <c r="I258" s="173"/>
      <c r="J258" s="173"/>
      <c r="K258" s="173"/>
      <c r="L258" s="126"/>
      <c r="M258" s="126"/>
      <c r="N258" s="126"/>
      <c r="O258" s="126"/>
      <c r="P258" s="126"/>
      <c r="Q258" s="126"/>
      <c r="R258" s="126"/>
      <c r="S258" s="126"/>
      <c r="T258" s="126"/>
      <c r="U258" s="126"/>
      <c r="V258" s="126"/>
    </row>
    <row r="259">
      <c r="A259" s="175"/>
      <c r="B259" s="174"/>
      <c r="C259" s="174"/>
      <c r="D259" s="174"/>
      <c r="E259" s="174"/>
      <c r="F259" s="175"/>
      <c r="G259" s="174"/>
      <c r="H259" s="174"/>
      <c r="I259" s="174"/>
      <c r="J259" s="174"/>
      <c r="K259" s="174"/>
      <c r="L259" s="139"/>
      <c r="M259" s="139"/>
      <c r="N259" s="139"/>
      <c r="O259" s="139"/>
      <c r="P259" s="139"/>
      <c r="Q259" s="139"/>
      <c r="R259" s="139"/>
      <c r="S259" s="139"/>
      <c r="T259" s="139"/>
      <c r="U259" s="139"/>
      <c r="V259" s="139"/>
    </row>
    <row r="260">
      <c r="A260" s="176"/>
      <c r="B260" s="173"/>
      <c r="C260" s="173"/>
      <c r="D260" s="173"/>
      <c r="E260" s="173"/>
      <c r="F260" s="176"/>
      <c r="G260" s="173"/>
      <c r="H260" s="173"/>
      <c r="I260" s="173"/>
      <c r="J260" s="173"/>
      <c r="K260" s="173"/>
      <c r="L260" s="126"/>
      <c r="M260" s="126"/>
      <c r="N260" s="126"/>
      <c r="O260" s="126"/>
      <c r="P260" s="126"/>
      <c r="Q260" s="126"/>
      <c r="R260" s="126"/>
      <c r="S260" s="126"/>
      <c r="T260" s="126"/>
      <c r="U260" s="126"/>
      <c r="V260" s="126"/>
    </row>
    <row r="261">
      <c r="A261" s="175"/>
      <c r="B261" s="174"/>
      <c r="C261" s="174"/>
      <c r="D261" s="174"/>
      <c r="E261" s="174"/>
      <c r="F261" s="175"/>
      <c r="G261" s="174"/>
      <c r="H261" s="174"/>
      <c r="I261" s="174"/>
      <c r="J261" s="174"/>
      <c r="K261" s="174"/>
      <c r="L261" s="139"/>
      <c r="M261" s="139"/>
      <c r="N261" s="139"/>
      <c r="O261" s="139"/>
      <c r="P261" s="139"/>
      <c r="Q261" s="139"/>
      <c r="R261" s="139"/>
      <c r="S261" s="139"/>
      <c r="T261" s="139"/>
      <c r="U261" s="139"/>
      <c r="V261" s="139"/>
    </row>
    <row r="262">
      <c r="A262" s="176"/>
      <c r="B262" s="173"/>
      <c r="C262" s="173"/>
      <c r="D262" s="173"/>
      <c r="E262" s="173"/>
      <c r="F262" s="176"/>
      <c r="G262" s="173"/>
      <c r="H262" s="173"/>
      <c r="I262" s="173"/>
      <c r="J262" s="173"/>
      <c r="K262" s="173"/>
      <c r="L262" s="126"/>
      <c r="M262" s="126"/>
      <c r="N262" s="126"/>
      <c r="O262" s="126"/>
      <c r="P262" s="126"/>
      <c r="Q262" s="126"/>
      <c r="R262" s="126"/>
      <c r="S262" s="126"/>
      <c r="T262" s="126"/>
      <c r="U262" s="126"/>
      <c r="V262" s="126"/>
    </row>
    <row r="263">
      <c r="A263" s="175"/>
      <c r="B263" s="174"/>
      <c r="C263" s="174"/>
      <c r="D263" s="174"/>
      <c r="E263" s="174"/>
      <c r="F263" s="175"/>
      <c r="G263" s="174"/>
      <c r="H263" s="174"/>
      <c r="I263" s="174"/>
      <c r="J263" s="174"/>
      <c r="K263" s="174"/>
      <c r="L263" s="139"/>
      <c r="M263" s="139"/>
      <c r="N263" s="139"/>
      <c r="O263" s="139"/>
      <c r="P263" s="139"/>
      <c r="Q263" s="139"/>
      <c r="R263" s="139"/>
      <c r="S263" s="139"/>
      <c r="T263" s="139"/>
      <c r="U263" s="139"/>
      <c r="V263" s="139"/>
    </row>
    <row r="264">
      <c r="A264" s="176"/>
      <c r="B264" s="173"/>
      <c r="C264" s="173"/>
      <c r="D264" s="173"/>
      <c r="E264" s="173"/>
      <c r="F264" s="176"/>
      <c r="G264" s="173"/>
      <c r="H264" s="173"/>
      <c r="I264" s="173"/>
      <c r="J264" s="173"/>
      <c r="K264" s="173"/>
      <c r="L264" s="126"/>
      <c r="M264" s="126"/>
      <c r="N264" s="126"/>
      <c r="O264" s="126"/>
      <c r="P264" s="126"/>
      <c r="Q264" s="126"/>
      <c r="R264" s="126"/>
      <c r="S264" s="126"/>
      <c r="T264" s="126"/>
      <c r="U264" s="126"/>
      <c r="V264" s="126"/>
    </row>
    <row r="265">
      <c r="A265" s="175"/>
      <c r="B265" s="174"/>
      <c r="C265" s="174"/>
      <c r="D265" s="174"/>
      <c r="E265" s="174"/>
      <c r="F265" s="175"/>
      <c r="G265" s="174"/>
      <c r="H265" s="174"/>
      <c r="I265" s="174"/>
      <c r="J265" s="174"/>
      <c r="K265" s="174"/>
      <c r="L265" s="139"/>
      <c r="M265" s="139"/>
      <c r="N265" s="139"/>
      <c r="O265" s="139"/>
      <c r="P265" s="139"/>
      <c r="Q265" s="139"/>
      <c r="R265" s="139"/>
      <c r="S265" s="139"/>
      <c r="T265" s="139"/>
      <c r="U265" s="139"/>
      <c r="V265" s="139"/>
    </row>
    <row r="266">
      <c r="A266" s="176"/>
      <c r="B266" s="173"/>
      <c r="C266" s="173"/>
      <c r="D266" s="173"/>
      <c r="E266" s="173"/>
      <c r="F266" s="176"/>
      <c r="G266" s="173"/>
      <c r="H266" s="173"/>
      <c r="I266" s="173"/>
      <c r="J266" s="173"/>
      <c r="K266" s="173"/>
      <c r="L266" s="126"/>
      <c r="M266" s="126"/>
      <c r="N266" s="126"/>
      <c r="O266" s="126"/>
      <c r="P266" s="126"/>
      <c r="Q266" s="126"/>
      <c r="R266" s="126"/>
      <c r="S266" s="126"/>
      <c r="T266" s="126"/>
      <c r="U266" s="126"/>
      <c r="V266" s="126"/>
    </row>
    <row r="267">
      <c r="A267" s="175"/>
      <c r="B267" s="174"/>
      <c r="C267" s="174"/>
      <c r="D267" s="174"/>
      <c r="E267" s="174"/>
      <c r="F267" s="175"/>
      <c r="G267" s="174"/>
      <c r="H267" s="174"/>
      <c r="I267" s="174"/>
      <c r="J267" s="174"/>
      <c r="K267" s="174"/>
      <c r="L267" s="139"/>
      <c r="M267" s="139"/>
      <c r="N267" s="139"/>
      <c r="O267" s="139"/>
      <c r="P267" s="139"/>
      <c r="Q267" s="139"/>
      <c r="R267" s="139"/>
      <c r="S267" s="139"/>
      <c r="T267" s="139"/>
      <c r="U267" s="139"/>
      <c r="V267" s="139"/>
    </row>
    <row r="268">
      <c r="A268" s="176"/>
      <c r="B268" s="173"/>
      <c r="C268" s="173"/>
      <c r="D268" s="173"/>
      <c r="E268" s="173"/>
      <c r="F268" s="176"/>
      <c r="G268" s="173"/>
      <c r="H268" s="173"/>
      <c r="I268" s="173"/>
      <c r="J268" s="173"/>
      <c r="K268" s="173"/>
      <c r="L268" s="126"/>
      <c r="M268" s="126"/>
      <c r="N268" s="126"/>
      <c r="O268" s="126"/>
      <c r="P268" s="126"/>
      <c r="Q268" s="126"/>
      <c r="R268" s="126"/>
      <c r="S268" s="126"/>
      <c r="T268" s="126"/>
      <c r="U268" s="126"/>
      <c r="V268" s="126"/>
    </row>
    <row r="269">
      <c r="A269" s="175"/>
      <c r="B269" s="174"/>
      <c r="C269" s="174"/>
      <c r="D269" s="174"/>
      <c r="E269" s="174"/>
      <c r="F269" s="175"/>
      <c r="G269" s="174"/>
      <c r="H269" s="174"/>
      <c r="I269" s="174"/>
      <c r="J269" s="174"/>
      <c r="K269" s="174"/>
      <c r="L269" s="139"/>
      <c r="M269" s="139"/>
      <c r="N269" s="139"/>
      <c r="O269" s="139"/>
      <c r="P269" s="139"/>
      <c r="Q269" s="139"/>
      <c r="R269" s="139"/>
      <c r="S269" s="139"/>
      <c r="T269" s="139"/>
      <c r="U269" s="139"/>
      <c r="V269" s="139"/>
    </row>
    <row r="270">
      <c r="A270" s="176"/>
      <c r="B270" s="173"/>
      <c r="C270" s="173"/>
      <c r="D270" s="173"/>
      <c r="E270" s="173"/>
      <c r="F270" s="176"/>
      <c r="G270" s="173"/>
      <c r="H270" s="173"/>
      <c r="I270" s="173"/>
      <c r="J270" s="173"/>
      <c r="K270" s="173"/>
      <c r="L270" s="126"/>
      <c r="M270" s="126"/>
      <c r="N270" s="126"/>
      <c r="O270" s="126"/>
      <c r="P270" s="126"/>
      <c r="Q270" s="126"/>
      <c r="R270" s="126"/>
      <c r="S270" s="126"/>
      <c r="T270" s="126"/>
      <c r="U270" s="126"/>
      <c r="V270" s="126"/>
    </row>
    <row r="271">
      <c r="A271" s="175"/>
      <c r="B271" s="174"/>
      <c r="C271" s="174"/>
      <c r="D271" s="174"/>
      <c r="E271" s="174"/>
      <c r="F271" s="175"/>
      <c r="G271" s="174"/>
      <c r="H271" s="174"/>
      <c r="I271" s="174"/>
      <c r="J271" s="174"/>
      <c r="K271" s="174"/>
      <c r="L271" s="139"/>
      <c r="M271" s="139"/>
      <c r="N271" s="139"/>
      <c r="O271" s="139"/>
      <c r="P271" s="139"/>
      <c r="Q271" s="139"/>
      <c r="R271" s="139"/>
      <c r="S271" s="139"/>
      <c r="T271" s="139"/>
      <c r="U271" s="139"/>
      <c r="V271" s="139"/>
    </row>
    <row r="272">
      <c r="A272" s="176"/>
      <c r="B272" s="173"/>
      <c r="C272" s="173"/>
      <c r="D272" s="173"/>
      <c r="E272" s="173"/>
      <c r="F272" s="176"/>
      <c r="G272" s="173"/>
      <c r="H272" s="173"/>
      <c r="I272" s="173"/>
      <c r="J272" s="173"/>
      <c r="K272" s="173"/>
      <c r="L272" s="126"/>
      <c r="M272" s="126"/>
      <c r="N272" s="126"/>
      <c r="O272" s="126"/>
      <c r="P272" s="126"/>
      <c r="Q272" s="126"/>
      <c r="R272" s="126"/>
      <c r="S272" s="126"/>
      <c r="T272" s="126"/>
      <c r="U272" s="126"/>
      <c r="V272" s="126"/>
    </row>
    <row r="273">
      <c r="A273" s="175"/>
      <c r="B273" s="174"/>
      <c r="C273" s="174"/>
      <c r="D273" s="174"/>
      <c r="E273" s="174"/>
      <c r="F273" s="175"/>
      <c r="G273" s="174"/>
      <c r="H273" s="174"/>
      <c r="I273" s="174"/>
      <c r="J273" s="174"/>
      <c r="K273" s="174"/>
      <c r="L273" s="139"/>
      <c r="M273" s="139"/>
      <c r="N273" s="139"/>
      <c r="O273" s="139"/>
      <c r="P273" s="139"/>
      <c r="Q273" s="139"/>
      <c r="R273" s="139"/>
      <c r="S273" s="139"/>
      <c r="T273" s="139"/>
      <c r="U273" s="139"/>
      <c r="V273" s="139"/>
    </row>
    <row r="274">
      <c r="A274" s="176"/>
      <c r="B274" s="173"/>
      <c r="C274" s="173"/>
      <c r="D274" s="173"/>
      <c r="E274" s="173"/>
      <c r="F274" s="176"/>
      <c r="G274" s="173"/>
      <c r="H274" s="173"/>
      <c r="I274" s="173"/>
      <c r="J274" s="173"/>
      <c r="K274" s="173"/>
      <c r="L274" s="126"/>
      <c r="M274" s="126"/>
      <c r="N274" s="126"/>
      <c r="O274" s="126"/>
      <c r="P274" s="126"/>
      <c r="Q274" s="126"/>
      <c r="R274" s="126"/>
      <c r="S274" s="126"/>
      <c r="T274" s="126"/>
      <c r="U274" s="126"/>
      <c r="V274" s="126"/>
    </row>
    <row r="275">
      <c r="A275" s="175"/>
      <c r="B275" s="174"/>
      <c r="C275" s="174"/>
      <c r="D275" s="174"/>
      <c r="E275" s="174"/>
      <c r="F275" s="175"/>
      <c r="G275" s="174"/>
      <c r="H275" s="174"/>
      <c r="I275" s="174"/>
      <c r="J275" s="174"/>
      <c r="K275" s="174"/>
      <c r="L275" s="139"/>
      <c r="M275" s="139"/>
      <c r="N275" s="139"/>
      <c r="O275" s="139"/>
      <c r="P275" s="139"/>
      <c r="Q275" s="139"/>
      <c r="R275" s="139"/>
      <c r="S275" s="139"/>
      <c r="T275" s="139"/>
      <c r="U275" s="139"/>
      <c r="V275" s="139"/>
    </row>
    <row r="276">
      <c r="A276" s="176"/>
      <c r="B276" s="173"/>
      <c r="C276" s="173"/>
      <c r="D276" s="173"/>
      <c r="E276" s="173"/>
      <c r="F276" s="176"/>
      <c r="G276" s="173"/>
      <c r="H276" s="173"/>
      <c r="I276" s="173"/>
      <c r="J276" s="173"/>
      <c r="K276" s="173"/>
      <c r="L276" s="126"/>
      <c r="M276" s="126"/>
      <c r="N276" s="126"/>
      <c r="O276" s="126"/>
      <c r="P276" s="126"/>
      <c r="Q276" s="126"/>
      <c r="R276" s="126"/>
      <c r="S276" s="126"/>
      <c r="T276" s="126"/>
      <c r="U276" s="126"/>
      <c r="V276" s="126"/>
    </row>
    <row r="277">
      <c r="A277" s="175"/>
      <c r="B277" s="174"/>
      <c r="C277" s="174"/>
      <c r="D277" s="174"/>
      <c r="E277" s="174"/>
      <c r="F277" s="175"/>
      <c r="G277" s="174"/>
      <c r="H277" s="174"/>
      <c r="I277" s="174"/>
      <c r="J277" s="174"/>
      <c r="K277" s="174"/>
      <c r="L277" s="139"/>
      <c r="M277" s="139"/>
      <c r="N277" s="139"/>
      <c r="O277" s="139"/>
      <c r="P277" s="139"/>
      <c r="Q277" s="139"/>
      <c r="R277" s="139"/>
      <c r="S277" s="139"/>
      <c r="T277" s="139"/>
      <c r="U277" s="139"/>
      <c r="V277" s="139"/>
    </row>
    <row r="278">
      <c r="A278" s="176"/>
      <c r="B278" s="173"/>
      <c r="C278" s="173"/>
      <c r="D278" s="173"/>
      <c r="E278" s="173"/>
      <c r="F278" s="176"/>
      <c r="G278" s="173"/>
      <c r="H278" s="173"/>
      <c r="I278" s="173"/>
      <c r="J278" s="173"/>
      <c r="K278" s="173"/>
      <c r="L278" s="126"/>
      <c r="M278" s="126"/>
      <c r="N278" s="126"/>
      <c r="O278" s="126"/>
      <c r="P278" s="126"/>
      <c r="Q278" s="126"/>
      <c r="R278" s="126"/>
      <c r="S278" s="126"/>
      <c r="T278" s="126"/>
      <c r="U278" s="126"/>
      <c r="V278" s="126"/>
    </row>
    <row r="279">
      <c r="A279" s="175"/>
      <c r="B279" s="174"/>
      <c r="C279" s="174"/>
      <c r="D279" s="174"/>
      <c r="E279" s="174"/>
      <c r="F279" s="175"/>
      <c r="G279" s="174"/>
      <c r="H279" s="174"/>
      <c r="I279" s="174"/>
      <c r="J279" s="174"/>
      <c r="K279" s="174"/>
      <c r="L279" s="139"/>
      <c r="M279" s="139"/>
      <c r="N279" s="139"/>
      <c r="O279" s="139"/>
      <c r="P279" s="139"/>
      <c r="Q279" s="139"/>
      <c r="R279" s="139"/>
      <c r="S279" s="139"/>
      <c r="T279" s="139"/>
      <c r="U279" s="139"/>
      <c r="V279" s="139"/>
    </row>
    <row r="280">
      <c r="A280" s="176"/>
      <c r="B280" s="173"/>
      <c r="C280" s="173"/>
      <c r="D280" s="173"/>
      <c r="E280" s="173"/>
      <c r="F280" s="176"/>
      <c r="G280" s="173"/>
      <c r="H280" s="173"/>
      <c r="I280" s="173"/>
      <c r="J280" s="173"/>
      <c r="K280" s="173"/>
      <c r="L280" s="126"/>
      <c r="M280" s="126"/>
      <c r="N280" s="126"/>
      <c r="O280" s="126"/>
      <c r="P280" s="126"/>
      <c r="Q280" s="126"/>
      <c r="R280" s="126"/>
      <c r="S280" s="126"/>
      <c r="T280" s="126"/>
      <c r="U280" s="126"/>
      <c r="V280" s="126"/>
    </row>
    <row r="281">
      <c r="A281" s="175"/>
      <c r="B281" s="174"/>
      <c r="C281" s="174"/>
      <c r="D281" s="174"/>
      <c r="E281" s="174"/>
      <c r="F281" s="175"/>
      <c r="G281" s="174"/>
      <c r="H281" s="174"/>
      <c r="I281" s="174"/>
      <c r="J281" s="174"/>
      <c r="K281" s="174"/>
      <c r="L281" s="139"/>
      <c r="M281" s="139"/>
      <c r="N281" s="139"/>
      <c r="O281" s="139"/>
      <c r="P281" s="139"/>
      <c r="Q281" s="139"/>
      <c r="R281" s="139"/>
      <c r="S281" s="139"/>
      <c r="T281" s="139"/>
      <c r="U281" s="139"/>
      <c r="V281" s="139"/>
    </row>
    <row r="282">
      <c r="A282" s="176"/>
      <c r="B282" s="173"/>
      <c r="C282" s="173"/>
      <c r="D282" s="173"/>
      <c r="E282" s="173"/>
      <c r="F282" s="176"/>
      <c r="G282" s="173"/>
      <c r="H282" s="173"/>
      <c r="I282" s="173"/>
      <c r="J282" s="173"/>
      <c r="K282" s="173"/>
      <c r="L282" s="126"/>
      <c r="M282" s="126"/>
      <c r="N282" s="126"/>
      <c r="O282" s="126"/>
      <c r="P282" s="126"/>
      <c r="Q282" s="126"/>
      <c r="R282" s="126"/>
      <c r="S282" s="126"/>
      <c r="T282" s="126"/>
      <c r="U282" s="126"/>
      <c r="V282" s="126"/>
    </row>
    <row r="283">
      <c r="A283" s="175"/>
      <c r="B283" s="174"/>
      <c r="C283" s="174"/>
      <c r="D283" s="174"/>
      <c r="E283" s="174"/>
      <c r="F283" s="175"/>
      <c r="G283" s="174"/>
      <c r="H283" s="174"/>
      <c r="I283" s="174"/>
      <c r="J283" s="174"/>
      <c r="K283" s="174"/>
      <c r="L283" s="139"/>
      <c r="M283" s="139"/>
      <c r="N283" s="139"/>
      <c r="O283" s="139"/>
      <c r="P283" s="139"/>
      <c r="Q283" s="139"/>
      <c r="R283" s="139"/>
      <c r="S283" s="139"/>
      <c r="T283" s="139"/>
      <c r="U283" s="139"/>
      <c r="V283" s="139"/>
    </row>
    <row r="284">
      <c r="A284" s="176"/>
      <c r="B284" s="173"/>
      <c r="C284" s="173"/>
      <c r="D284" s="173"/>
      <c r="E284" s="173"/>
      <c r="F284" s="176"/>
      <c r="G284" s="173"/>
      <c r="H284" s="173"/>
      <c r="I284" s="173"/>
      <c r="J284" s="173"/>
      <c r="K284" s="173"/>
      <c r="L284" s="126"/>
      <c r="M284" s="126"/>
      <c r="N284" s="126"/>
      <c r="O284" s="126"/>
      <c r="P284" s="126"/>
      <c r="Q284" s="126"/>
      <c r="R284" s="126"/>
      <c r="S284" s="126"/>
      <c r="T284" s="126"/>
      <c r="U284" s="126"/>
      <c r="V284" s="126"/>
    </row>
    <row r="285">
      <c r="A285" s="175"/>
      <c r="B285" s="174"/>
      <c r="C285" s="174"/>
      <c r="D285" s="174"/>
      <c r="E285" s="174"/>
      <c r="F285" s="175"/>
      <c r="G285" s="174"/>
      <c r="H285" s="174"/>
      <c r="I285" s="174"/>
      <c r="J285" s="174"/>
      <c r="K285" s="174"/>
      <c r="L285" s="139"/>
      <c r="M285" s="139"/>
      <c r="N285" s="139"/>
      <c r="O285" s="139"/>
      <c r="P285" s="139"/>
      <c r="Q285" s="139"/>
      <c r="R285" s="139"/>
      <c r="S285" s="139"/>
      <c r="T285" s="139"/>
      <c r="U285" s="139"/>
      <c r="V285" s="139"/>
    </row>
    <row r="286">
      <c r="A286" s="176"/>
      <c r="B286" s="173"/>
      <c r="C286" s="173"/>
      <c r="D286" s="173"/>
      <c r="E286" s="173"/>
      <c r="F286" s="176"/>
      <c r="G286" s="173"/>
      <c r="H286" s="173"/>
      <c r="I286" s="173"/>
      <c r="J286" s="173"/>
      <c r="K286" s="173"/>
      <c r="L286" s="126"/>
      <c r="M286" s="126"/>
      <c r="N286" s="126"/>
      <c r="O286" s="126"/>
      <c r="P286" s="126"/>
      <c r="Q286" s="126"/>
      <c r="R286" s="126"/>
      <c r="S286" s="126"/>
      <c r="T286" s="126"/>
      <c r="U286" s="126"/>
      <c r="V286" s="126"/>
    </row>
    <row r="287">
      <c r="A287" s="175"/>
      <c r="B287" s="174"/>
      <c r="C287" s="174"/>
      <c r="D287" s="174"/>
      <c r="E287" s="174"/>
      <c r="F287" s="175"/>
      <c r="G287" s="174"/>
      <c r="H287" s="174"/>
      <c r="I287" s="174"/>
      <c r="J287" s="174"/>
      <c r="K287" s="174"/>
      <c r="L287" s="139"/>
      <c r="M287" s="139"/>
      <c r="N287" s="139"/>
      <c r="O287" s="139"/>
      <c r="P287" s="139"/>
      <c r="Q287" s="139"/>
      <c r="R287" s="139"/>
      <c r="S287" s="139"/>
      <c r="T287" s="139"/>
      <c r="U287" s="139"/>
      <c r="V287" s="139"/>
    </row>
    <row r="288">
      <c r="A288" s="176"/>
      <c r="B288" s="173"/>
      <c r="C288" s="173"/>
      <c r="D288" s="173"/>
      <c r="E288" s="173"/>
      <c r="F288" s="176"/>
      <c r="G288" s="173"/>
      <c r="H288" s="173"/>
      <c r="I288" s="173"/>
      <c r="J288" s="173"/>
      <c r="K288" s="173"/>
      <c r="L288" s="126"/>
      <c r="M288" s="126"/>
      <c r="N288" s="126"/>
      <c r="O288" s="126"/>
      <c r="P288" s="126"/>
      <c r="Q288" s="126"/>
      <c r="R288" s="126"/>
      <c r="S288" s="126"/>
      <c r="T288" s="126"/>
      <c r="U288" s="126"/>
      <c r="V288" s="126"/>
    </row>
    <row r="289">
      <c r="A289" s="175"/>
      <c r="B289" s="174"/>
      <c r="C289" s="174"/>
      <c r="D289" s="174"/>
      <c r="E289" s="174"/>
      <c r="F289" s="175"/>
      <c r="G289" s="174"/>
      <c r="H289" s="174"/>
      <c r="I289" s="174"/>
      <c r="J289" s="174"/>
      <c r="K289" s="174"/>
      <c r="L289" s="139"/>
      <c r="M289" s="139"/>
      <c r="N289" s="139"/>
      <c r="O289" s="139"/>
      <c r="P289" s="139"/>
      <c r="Q289" s="139"/>
      <c r="R289" s="139"/>
      <c r="S289" s="139"/>
      <c r="T289" s="139"/>
      <c r="U289" s="139"/>
      <c r="V289" s="139"/>
    </row>
    <row r="290">
      <c r="A290" s="176"/>
      <c r="B290" s="173"/>
      <c r="C290" s="173"/>
      <c r="D290" s="173"/>
      <c r="E290" s="173"/>
      <c r="F290" s="176"/>
      <c r="G290" s="173"/>
      <c r="H290" s="173"/>
      <c r="I290" s="173"/>
      <c r="J290" s="173"/>
      <c r="K290" s="173"/>
      <c r="L290" s="126"/>
      <c r="M290" s="126"/>
      <c r="N290" s="126"/>
      <c r="O290" s="126"/>
      <c r="P290" s="126"/>
      <c r="Q290" s="126"/>
      <c r="R290" s="126"/>
      <c r="S290" s="126"/>
      <c r="T290" s="126"/>
      <c r="U290" s="126"/>
      <c r="V290" s="126"/>
    </row>
    <row r="291">
      <c r="A291" s="175"/>
      <c r="B291" s="174"/>
      <c r="C291" s="174"/>
      <c r="D291" s="174"/>
      <c r="E291" s="174"/>
      <c r="F291" s="175"/>
      <c r="G291" s="174"/>
      <c r="H291" s="174"/>
      <c r="I291" s="174"/>
      <c r="J291" s="174"/>
      <c r="K291" s="174"/>
      <c r="L291" s="139"/>
      <c r="M291" s="139"/>
      <c r="N291" s="139"/>
      <c r="O291" s="139"/>
      <c r="P291" s="139"/>
      <c r="Q291" s="139"/>
      <c r="R291" s="139"/>
      <c r="S291" s="139"/>
      <c r="T291" s="139"/>
      <c r="U291" s="139"/>
      <c r="V291" s="139"/>
    </row>
    <row r="292">
      <c r="A292" s="176"/>
      <c r="B292" s="173"/>
      <c r="C292" s="173"/>
      <c r="D292" s="173"/>
      <c r="E292" s="173"/>
      <c r="F292" s="176"/>
      <c r="G292" s="173"/>
      <c r="H292" s="173"/>
      <c r="I292" s="173"/>
      <c r="J292" s="173"/>
      <c r="K292" s="173"/>
      <c r="L292" s="126"/>
      <c r="M292" s="126"/>
      <c r="N292" s="126"/>
      <c r="O292" s="126"/>
      <c r="P292" s="126"/>
      <c r="Q292" s="126"/>
      <c r="R292" s="126"/>
      <c r="S292" s="126"/>
      <c r="T292" s="126"/>
      <c r="U292" s="126"/>
      <c r="V292" s="126"/>
    </row>
    <row r="293">
      <c r="A293" s="175"/>
      <c r="B293" s="174"/>
      <c r="C293" s="174"/>
      <c r="D293" s="174"/>
      <c r="E293" s="174"/>
      <c r="F293" s="175"/>
      <c r="G293" s="174"/>
      <c r="H293" s="174"/>
      <c r="I293" s="174"/>
      <c r="J293" s="174"/>
      <c r="K293" s="174"/>
      <c r="L293" s="139"/>
      <c r="M293" s="139"/>
      <c r="N293" s="139"/>
      <c r="O293" s="139"/>
      <c r="P293" s="139"/>
      <c r="Q293" s="139"/>
      <c r="R293" s="139"/>
      <c r="S293" s="139"/>
      <c r="T293" s="139"/>
      <c r="U293" s="139"/>
      <c r="V293" s="139"/>
    </row>
    <row r="294">
      <c r="A294" s="176"/>
      <c r="B294" s="173"/>
      <c r="C294" s="173"/>
      <c r="D294" s="173"/>
      <c r="E294" s="173"/>
      <c r="F294" s="176"/>
      <c r="G294" s="173"/>
      <c r="H294" s="173"/>
      <c r="I294" s="173"/>
      <c r="J294" s="173"/>
      <c r="K294" s="173"/>
      <c r="L294" s="126"/>
      <c r="M294" s="126"/>
      <c r="N294" s="126"/>
      <c r="O294" s="126"/>
      <c r="P294" s="126"/>
      <c r="Q294" s="126"/>
      <c r="R294" s="126"/>
      <c r="S294" s="126"/>
      <c r="T294" s="126"/>
      <c r="U294" s="126"/>
      <c r="V294" s="126"/>
    </row>
    <row r="295">
      <c r="A295" s="175"/>
      <c r="B295" s="174"/>
      <c r="C295" s="174"/>
      <c r="D295" s="174"/>
      <c r="E295" s="174"/>
      <c r="F295" s="175"/>
      <c r="G295" s="174"/>
      <c r="H295" s="174"/>
      <c r="I295" s="174"/>
      <c r="J295" s="174"/>
      <c r="K295" s="174"/>
      <c r="L295" s="139"/>
      <c r="M295" s="139"/>
      <c r="N295" s="139"/>
      <c r="O295" s="139"/>
      <c r="P295" s="139"/>
      <c r="Q295" s="139"/>
      <c r="R295" s="139"/>
      <c r="S295" s="139"/>
      <c r="T295" s="139"/>
      <c r="U295" s="139"/>
      <c r="V295" s="139"/>
    </row>
    <row r="296">
      <c r="A296" s="176"/>
      <c r="B296" s="173"/>
      <c r="C296" s="173"/>
      <c r="D296" s="173"/>
      <c r="E296" s="173"/>
      <c r="F296" s="176"/>
      <c r="G296" s="173"/>
      <c r="H296" s="173"/>
      <c r="I296" s="173"/>
      <c r="J296" s="173"/>
      <c r="K296" s="173"/>
      <c r="L296" s="126"/>
      <c r="M296" s="126"/>
      <c r="N296" s="126"/>
      <c r="O296" s="126"/>
      <c r="P296" s="126"/>
      <c r="Q296" s="126"/>
      <c r="R296" s="126"/>
      <c r="S296" s="126"/>
      <c r="T296" s="126"/>
      <c r="U296" s="126"/>
      <c r="V296" s="126"/>
    </row>
    <row r="297">
      <c r="A297" s="175"/>
      <c r="B297" s="174"/>
      <c r="C297" s="174"/>
      <c r="D297" s="174"/>
      <c r="E297" s="174"/>
      <c r="F297" s="175"/>
      <c r="G297" s="174"/>
      <c r="H297" s="174"/>
      <c r="I297" s="174"/>
      <c r="J297" s="174"/>
      <c r="K297" s="174"/>
      <c r="L297" s="139"/>
      <c r="M297" s="139"/>
      <c r="N297" s="139"/>
      <c r="O297" s="139"/>
      <c r="P297" s="139"/>
      <c r="Q297" s="139"/>
      <c r="R297" s="139"/>
      <c r="S297" s="139"/>
      <c r="T297" s="139"/>
      <c r="U297" s="139"/>
      <c r="V297" s="139"/>
    </row>
    <row r="298">
      <c r="A298" s="176"/>
      <c r="B298" s="173"/>
      <c r="C298" s="173"/>
      <c r="D298" s="173"/>
      <c r="E298" s="173"/>
      <c r="F298" s="176"/>
      <c r="G298" s="173"/>
      <c r="H298" s="173"/>
      <c r="I298" s="173"/>
      <c r="J298" s="173"/>
      <c r="K298" s="173"/>
      <c r="L298" s="126"/>
      <c r="M298" s="126"/>
      <c r="N298" s="126"/>
      <c r="O298" s="126"/>
      <c r="P298" s="126"/>
      <c r="Q298" s="126"/>
      <c r="R298" s="126"/>
      <c r="S298" s="126"/>
      <c r="T298" s="126"/>
      <c r="U298" s="126"/>
      <c r="V298" s="126"/>
    </row>
    <row r="299">
      <c r="A299" s="175"/>
      <c r="B299" s="174"/>
      <c r="C299" s="174"/>
      <c r="D299" s="174"/>
      <c r="E299" s="174"/>
      <c r="F299" s="175"/>
      <c r="G299" s="174"/>
      <c r="H299" s="174"/>
      <c r="I299" s="174"/>
      <c r="J299" s="174"/>
      <c r="K299" s="174"/>
      <c r="L299" s="139"/>
      <c r="M299" s="139"/>
      <c r="N299" s="139"/>
      <c r="O299" s="139"/>
      <c r="P299" s="139"/>
      <c r="Q299" s="139"/>
      <c r="R299" s="139"/>
      <c r="S299" s="139"/>
      <c r="T299" s="139"/>
      <c r="U299" s="139"/>
      <c r="V299" s="139"/>
    </row>
    <row r="300">
      <c r="A300" s="176"/>
      <c r="B300" s="173"/>
      <c r="C300" s="173"/>
      <c r="D300" s="173"/>
      <c r="E300" s="173"/>
      <c r="F300" s="176"/>
      <c r="G300" s="173"/>
      <c r="H300" s="173"/>
      <c r="I300" s="173"/>
      <c r="J300" s="173"/>
      <c r="K300" s="173"/>
      <c r="L300" s="126"/>
      <c r="M300" s="126"/>
      <c r="N300" s="126"/>
      <c r="O300" s="126"/>
      <c r="P300" s="126"/>
      <c r="Q300" s="126"/>
      <c r="R300" s="126"/>
      <c r="S300" s="126"/>
      <c r="T300" s="126"/>
      <c r="U300" s="126"/>
      <c r="V300" s="126"/>
    </row>
    <row r="301">
      <c r="A301" s="175"/>
      <c r="B301" s="174"/>
      <c r="C301" s="174"/>
      <c r="D301" s="174"/>
      <c r="E301" s="174"/>
      <c r="F301" s="175"/>
      <c r="G301" s="174"/>
      <c r="H301" s="174"/>
      <c r="I301" s="174"/>
      <c r="J301" s="174"/>
      <c r="K301" s="174"/>
      <c r="L301" s="139"/>
      <c r="M301" s="139"/>
      <c r="N301" s="139"/>
      <c r="O301" s="139"/>
      <c r="P301" s="139"/>
      <c r="Q301" s="139"/>
      <c r="R301" s="139"/>
      <c r="S301" s="139"/>
      <c r="T301" s="139"/>
      <c r="U301" s="139"/>
      <c r="V301" s="139"/>
    </row>
    <row r="302">
      <c r="A302" s="176"/>
      <c r="B302" s="173"/>
      <c r="C302" s="173"/>
      <c r="D302" s="173"/>
      <c r="E302" s="173"/>
      <c r="F302" s="176"/>
      <c r="G302" s="173"/>
      <c r="H302" s="173"/>
      <c r="I302" s="173"/>
      <c r="J302" s="173"/>
      <c r="K302" s="173"/>
      <c r="L302" s="126"/>
      <c r="M302" s="126"/>
      <c r="N302" s="126"/>
      <c r="O302" s="126"/>
      <c r="P302" s="126"/>
      <c r="Q302" s="126"/>
      <c r="R302" s="126"/>
      <c r="S302" s="126"/>
      <c r="T302" s="126"/>
      <c r="U302" s="126"/>
      <c r="V302" s="126"/>
    </row>
    <row r="303">
      <c r="A303" s="175"/>
      <c r="B303" s="174"/>
      <c r="C303" s="174"/>
      <c r="D303" s="174"/>
      <c r="E303" s="174"/>
      <c r="F303" s="175"/>
      <c r="G303" s="174"/>
      <c r="H303" s="174"/>
      <c r="I303" s="174"/>
      <c r="J303" s="174"/>
      <c r="K303" s="174"/>
      <c r="L303" s="139"/>
      <c r="M303" s="139"/>
      <c r="N303" s="139"/>
      <c r="O303" s="139"/>
      <c r="P303" s="139"/>
      <c r="Q303" s="139"/>
      <c r="R303" s="139"/>
      <c r="S303" s="139"/>
      <c r="T303" s="139"/>
      <c r="U303" s="139"/>
      <c r="V303" s="139"/>
    </row>
    <row r="304">
      <c r="A304" s="176"/>
      <c r="B304" s="173"/>
      <c r="C304" s="173"/>
      <c r="D304" s="173"/>
      <c r="E304" s="173"/>
      <c r="F304" s="176"/>
      <c r="G304" s="173"/>
      <c r="H304" s="173"/>
      <c r="I304" s="173"/>
      <c r="J304" s="173"/>
      <c r="K304" s="173"/>
      <c r="L304" s="126"/>
      <c r="M304" s="126"/>
      <c r="N304" s="126"/>
      <c r="O304" s="126"/>
      <c r="P304" s="126"/>
      <c r="Q304" s="126"/>
      <c r="R304" s="126"/>
      <c r="S304" s="126"/>
      <c r="T304" s="126"/>
      <c r="U304" s="126"/>
      <c r="V304" s="126"/>
    </row>
    <row r="305">
      <c r="A305" s="175"/>
      <c r="B305" s="174"/>
      <c r="C305" s="174"/>
      <c r="D305" s="174"/>
      <c r="E305" s="174"/>
      <c r="F305" s="175"/>
      <c r="G305" s="174"/>
      <c r="H305" s="174"/>
      <c r="I305" s="174"/>
      <c r="J305" s="174"/>
      <c r="K305" s="174"/>
      <c r="L305" s="139"/>
      <c r="M305" s="139"/>
      <c r="N305" s="139"/>
      <c r="O305" s="139"/>
      <c r="P305" s="139"/>
      <c r="Q305" s="139"/>
      <c r="R305" s="139"/>
      <c r="S305" s="139"/>
      <c r="T305" s="139"/>
      <c r="U305" s="139"/>
      <c r="V305" s="139"/>
    </row>
    <row r="306">
      <c r="A306" s="176"/>
      <c r="B306" s="173"/>
      <c r="C306" s="173"/>
      <c r="D306" s="173"/>
      <c r="E306" s="173"/>
      <c r="F306" s="176"/>
      <c r="G306" s="173"/>
      <c r="H306" s="173"/>
      <c r="I306" s="173"/>
      <c r="J306" s="173"/>
      <c r="K306" s="173"/>
      <c r="L306" s="126"/>
      <c r="M306" s="126"/>
      <c r="N306" s="126"/>
      <c r="O306" s="126"/>
      <c r="P306" s="126"/>
      <c r="Q306" s="126"/>
      <c r="R306" s="126"/>
      <c r="S306" s="126"/>
      <c r="T306" s="126"/>
      <c r="U306" s="126"/>
      <c r="V306" s="126"/>
    </row>
    <row r="307">
      <c r="A307" s="175"/>
      <c r="B307" s="174"/>
      <c r="C307" s="174"/>
      <c r="D307" s="174"/>
      <c r="E307" s="174"/>
      <c r="F307" s="175"/>
      <c r="G307" s="174"/>
      <c r="H307" s="174"/>
      <c r="I307" s="174"/>
      <c r="J307" s="174"/>
      <c r="K307" s="174"/>
      <c r="L307" s="139"/>
      <c r="M307" s="139"/>
      <c r="N307" s="139"/>
      <c r="O307" s="139"/>
      <c r="P307" s="139"/>
      <c r="Q307" s="139"/>
      <c r="R307" s="139"/>
      <c r="S307" s="139"/>
      <c r="T307" s="139"/>
      <c r="U307" s="139"/>
      <c r="V307" s="139"/>
    </row>
    <row r="308">
      <c r="A308" s="176"/>
      <c r="B308" s="173"/>
      <c r="C308" s="173"/>
      <c r="D308" s="173"/>
      <c r="E308" s="173"/>
      <c r="F308" s="176"/>
      <c r="G308" s="173"/>
      <c r="H308" s="173"/>
      <c r="I308" s="173"/>
      <c r="J308" s="173"/>
      <c r="K308" s="173"/>
      <c r="L308" s="126"/>
      <c r="M308" s="126"/>
      <c r="N308" s="126"/>
      <c r="O308" s="126"/>
      <c r="P308" s="126"/>
      <c r="Q308" s="126"/>
      <c r="R308" s="126"/>
      <c r="S308" s="126"/>
      <c r="T308" s="126"/>
      <c r="U308" s="126"/>
      <c r="V308" s="126"/>
    </row>
    <row r="309">
      <c r="A309" s="175"/>
      <c r="B309" s="174"/>
      <c r="C309" s="174"/>
      <c r="D309" s="174"/>
      <c r="E309" s="174"/>
      <c r="F309" s="175"/>
      <c r="G309" s="174"/>
      <c r="H309" s="174"/>
      <c r="I309" s="174"/>
      <c r="J309" s="174"/>
      <c r="K309" s="174"/>
      <c r="L309" s="139"/>
      <c r="M309" s="139"/>
      <c r="N309" s="139"/>
      <c r="O309" s="139"/>
      <c r="P309" s="139"/>
      <c r="Q309" s="139"/>
      <c r="R309" s="139"/>
      <c r="S309" s="139"/>
      <c r="T309" s="139"/>
      <c r="U309" s="139"/>
      <c r="V309" s="139"/>
    </row>
    <row r="310">
      <c r="A310" s="176"/>
      <c r="B310" s="173"/>
      <c r="C310" s="173"/>
      <c r="D310" s="173"/>
      <c r="E310" s="173"/>
      <c r="F310" s="176"/>
      <c r="G310" s="173"/>
      <c r="H310" s="173"/>
      <c r="I310" s="173"/>
      <c r="J310" s="173"/>
      <c r="K310" s="173"/>
      <c r="L310" s="126"/>
      <c r="M310" s="126"/>
      <c r="N310" s="126"/>
      <c r="O310" s="126"/>
      <c r="P310" s="126"/>
      <c r="Q310" s="126"/>
      <c r="R310" s="126"/>
      <c r="S310" s="126"/>
      <c r="T310" s="126"/>
      <c r="U310" s="126"/>
      <c r="V310" s="126"/>
    </row>
    <row r="311">
      <c r="A311" s="175"/>
      <c r="B311" s="174"/>
      <c r="C311" s="174"/>
      <c r="D311" s="174"/>
      <c r="E311" s="174"/>
      <c r="F311" s="175"/>
      <c r="G311" s="174"/>
      <c r="H311" s="174"/>
      <c r="I311" s="174"/>
      <c r="J311" s="174"/>
      <c r="K311" s="174"/>
      <c r="L311" s="139"/>
      <c r="M311" s="139"/>
      <c r="N311" s="139"/>
      <c r="O311" s="139"/>
      <c r="P311" s="139"/>
      <c r="Q311" s="139"/>
      <c r="R311" s="139"/>
      <c r="S311" s="139"/>
      <c r="T311" s="139"/>
      <c r="U311" s="139"/>
      <c r="V311" s="139"/>
    </row>
    <row r="312">
      <c r="A312" s="176"/>
      <c r="B312" s="173"/>
      <c r="C312" s="173"/>
      <c r="D312" s="173"/>
      <c r="E312" s="173"/>
      <c r="F312" s="176"/>
      <c r="G312" s="173"/>
      <c r="H312" s="173"/>
      <c r="I312" s="173"/>
      <c r="J312" s="173"/>
      <c r="K312" s="173"/>
      <c r="L312" s="126"/>
      <c r="M312" s="126"/>
      <c r="N312" s="126"/>
      <c r="O312" s="126"/>
      <c r="P312" s="126"/>
      <c r="Q312" s="126"/>
      <c r="R312" s="126"/>
      <c r="S312" s="126"/>
      <c r="T312" s="126"/>
      <c r="U312" s="126"/>
      <c r="V312" s="126"/>
    </row>
    <row r="313">
      <c r="A313" s="175"/>
      <c r="B313" s="174"/>
      <c r="C313" s="174"/>
      <c r="D313" s="174"/>
      <c r="E313" s="174"/>
      <c r="F313" s="175"/>
      <c r="G313" s="174"/>
      <c r="H313" s="174"/>
      <c r="I313" s="174"/>
      <c r="J313" s="174"/>
      <c r="K313" s="174"/>
      <c r="L313" s="139"/>
      <c r="M313" s="139"/>
      <c r="N313" s="139"/>
      <c r="O313" s="139"/>
      <c r="P313" s="139"/>
      <c r="Q313" s="139"/>
      <c r="R313" s="139"/>
      <c r="S313" s="139"/>
      <c r="T313" s="139"/>
      <c r="U313" s="139"/>
      <c r="V313" s="139"/>
    </row>
    <row r="314">
      <c r="A314" s="176"/>
      <c r="B314" s="173"/>
      <c r="C314" s="173"/>
      <c r="D314" s="173"/>
      <c r="E314" s="173"/>
      <c r="F314" s="176"/>
      <c r="G314" s="173"/>
      <c r="H314" s="173"/>
      <c r="I314" s="173"/>
      <c r="J314" s="173"/>
      <c r="K314" s="173"/>
      <c r="L314" s="126"/>
      <c r="M314" s="126"/>
      <c r="N314" s="126"/>
      <c r="O314" s="126"/>
      <c r="P314" s="126"/>
      <c r="Q314" s="126"/>
      <c r="R314" s="126"/>
      <c r="S314" s="126"/>
      <c r="T314" s="126"/>
      <c r="U314" s="126"/>
      <c r="V314" s="126"/>
    </row>
    <row r="315">
      <c r="A315" s="175"/>
      <c r="B315" s="174"/>
      <c r="C315" s="174"/>
      <c r="D315" s="174"/>
      <c r="E315" s="174"/>
      <c r="F315" s="175"/>
      <c r="G315" s="174"/>
      <c r="H315" s="174"/>
      <c r="I315" s="174"/>
      <c r="J315" s="174"/>
      <c r="K315" s="174"/>
      <c r="L315" s="139"/>
      <c r="M315" s="139"/>
      <c r="N315" s="139"/>
      <c r="O315" s="139"/>
      <c r="P315" s="139"/>
      <c r="Q315" s="139"/>
      <c r="R315" s="139"/>
      <c r="S315" s="139"/>
      <c r="T315" s="139"/>
      <c r="U315" s="139"/>
      <c r="V315" s="139"/>
    </row>
    <row r="316">
      <c r="A316" s="176"/>
      <c r="B316" s="173"/>
      <c r="C316" s="173"/>
      <c r="D316" s="173"/>
      <c r="E316" s="173"/>
      <c r="F316" s="176"/>
      <c r="G316" s="173"/>
      <c r="H316" s="173"/>
      <c r="I316" s="173"/>
      <c r="J316" s="173"/>
      <c r="K316" s="173"/>
      <c r="L316" s="126"/>
      <c r="M316" s="126"/>
      <c r="N316" s="126"/>
      <c r="O316" s="126"/>
      <c r="P316" s="126"/>
      <c r="Q316" s="126"/>
      <c r="R316" s="126"/>
      <c r="S316" s="126"/>
      <c r="T316" s="126"/>
      <c r="U316" s="126"/>
      <c r="V316" s="126"/>
    </row>
    <row r="317">
      <c r="A317" s="175"/>
      <c r="B317" s="174"/>
      <c r="C317" s="174"/>
      <c r="D317" s="174"/>
      <c r="E317" s="174"/>
      <c r="F317" s="175"/>
      <c r="G317" s="174"/>
      <c r="H317" s="174"/>
      <c r="I317" s="174"/>
      <c r="J317" s="174"/>
      <c r="K317" s="174"/>
      <c r="L317" s="139"/>
      <c r="M317" s="139"/>
      <c r="N317" s="139"/>
      <c r="O317" s="139"/>
      <c r="P317" s="139"/>
      <c r="Q317" s="139"/>
      <c r="R317" s="139"/>
      <c r="S317" s="139"/>
      <c r="T317" s="139"/>
      <c r="U317" s="139"/>
      <c r="V317" s="139"/>
    </row>
    <row r="318">
      <c r="A318" s="176"/>
      <c r="B318" s="173"/>
      <c r="C318" s="173"/>
      <c r="D318" s="173"/>
      <c r="E318" s="173"/>
      <c r="F318" s="176"/>
      <c r="G318" s="173"/>
      <c r="H318" s="173"/>
      <c r="I318" s="173"/>
      <c r="J318" s="173"/>
      <c r="K318" s="173"/>
      <c r="L318" s="126"/>
      <c r="M318" s="126"/>
      <c r="N318" s="126"/>
      <c r="O318" s="126"/>
      <c r="P318" s="126"/>
      <c r="Q318" s="126"/>
      <c r="R318" s="126"/>
      <c r="S318" s="126"/>
      <c r="T318" s="126"/>
      <c r="U318" s="126"/>
      <c r="V318" s="126"/>
    </row>
    <row r="319">
      <c r="A319" s="175"/>
      <c r="B319" s="174"/>
      <c r="C319" s="174"/>
      <c r="D319" s="174"/>
      <c r="E319" s="174"/>
      <c r="F319" s="175"/>
      <c r="G319" s="174"/>
      <c r="H319" s="174"/>
      <c r="I319" s="174"/>
      <c r="J319" s="174"/>
      <c r="K319" s="174"/>
      <c r="L319" s="139"/>
      <c r="M319" s="139"/>
      <c r="N319" s="139"/>
      <c r="O319" s="139"/>
      <c r="P319" s="139"/>
      <c r="Q319" s="139"/>
      <c r="R319" s="139"/>
      <c r="S319" s="139"/>
      <c r="T319" s="139"/>
      <c r="U319" s="139"/>
      <c r="V319" s="139"/>
    </row>
    <row r="320">
      <c r="A320" s="176"/>
      <c r="B320" s="173"/>
      <c r="C320" s="173"/>
      <c r="D320" s="173"/>
      <c r="E320" s="173"/>
      <c r="F320" s="176"/>
      <c r="G320" s="173"/>
      <c r="H320" s="173"/>
      <c r="I320" s="173"/>
      <c r="J320" s="173"/>
      <c r="K320" s="173"/>
      <c r="L320" s="126"/>
      <c r="M320" s="126"/>
      <c r="N320" s="126"/>
      <c r="O320" s="126"/>
      <c r="P320" s="126"/>
      <c r="Q320" s="126"/>
      <c r="R320" s="126"/>
      <c r="S320" s="126"/>
      <c r="T320" s="126"/>
      <c r="U320" s="126"/>
      <c r="V320" s="126"/>
    </row>
    <row r="321">
      <c r="A321" s="175"/>
      <c r="B321" s="174"/>
      <c r="C321" s="174"/>
      <c r="D321" s="174"/>
      <c r="E321" s="174"/>
      <c r="F321" s="175"/>
      <c r="G321" s="174"/>
      <c r="H321" s="174"/>
      <c r="I321" s="174"/>
      <c r="J321" s="174"/>
      <c r="K321" s="174"/>
      <c r="L321" s="139"/>
      <c r="M321" s="139"/>
      <c r="N321" s="139"/>
      <c r="O321" s="139"/>
      <c r="P321" s="139"/>
      <c r="Q321" s="139"/>
      <c r="R321" s="139"/>
      <c r="S321" s="139"/>
      <c r="T321" s="139"/>
      <c r="U321" s="139"/>
      <c r="V321" s="139"/>
    </row>
    <row r="322">
      <c r="A322" s="176"/>
      <c r="B322" s="173"/>
      <c r="C322" s="173"/>
      <c r="D322" s="173"/>
      <c r="E322" s="173"/>
      <c r="F322" s="176"/>
      <c r="G322" s="173"/>
      <c r="H322" s="173"/>
      <c r="I322" s="173"/>
      <c r="J322" s="173"/>
      <c r="K322" s="173"/>
      <c r="L322" s="126"/>
      <c r="M322" s="126"/>
      <c r="N322" s="126"/>
      <c r="O322" s="126"/>
      <c r="P322" s="126"/>
      <c r="Q322" s="126"/>
      <c r="R322" s="126"/>
      <c r="S322" s="126"/>
      <c r="T322" s="126"/>
      <c r="U322" s="126"/>
      <c r="V322" s="126"/>
    </row>
    <row r="323">
      <c r="A323" s="175"/>
      <c r="B323" s="174"/>
      <c r="C323" s="174"/>
      <c r="D323" s="174"/>
      <c r="E323" s="174"/>
      <c r="F323" s="175"/>
      <c r="G323" s="174"/>
      <c r="H323" s="174"/>
      <c r="I323" s="174"/>
      <c r="J323" s="174"/>
      <c r="K323" s="174"/>
      <c r="L323" s="139"/>
      <c r="M323" s="139"/>
      <c r="N323" s="139"/>
      <c r="O323" s="139"/>
      <c r="P323" s="139"/>
      <c r="Q323" s="139"/>
      <c r="R323" s="139"/>
      <c r="S323" s="139"/>
      <c r="T323" s="139"/>
      <c r="U323" s="139"/>
      <c r="V323" s="139"/>
    </row>
    <row r="324">
      <c r="A324" s="176"/>
      <c r="B324" s="173"/>
      <c r="C324" s="173"/>
      <c r="D324" s="173"/>
      <c r="E324" s="173"/>
      <c r="F324" s="176"/>
      <c r="G324" s="173"/>
      <c r="H324" s="173"/>
      <c r="I324" s="173"/>
      <c r="J324" s="173"/>
      <c r="K324" s="173"/>
      <c r="L324" s="126"/>
      <c r="M324" s="126"/>
      <c r="N324" s="126"/>
      <c r="O324" s="126"/>
      <c r="P324" s="126"/>
      <c r="Q324" s="126"/>
      <c r="R324" s="126"/>
      <c r="S324" s="126"/>
      <c r="T324" s="126"/>
      <c r="U324" s="126"/>
      <c r="V324" s="126"/>
    </row>
    <row r="325">
      <c r="A325" s="175"/>
      <c r="B325" s="174"/>
      <c r="C325" s="174"/>
      <c r="D325" s="174"/>
      <c r="E325" s="174"/>
      <c r="F325" s="175"/>
      <c r="G325" s="174"/>
      <c r="H325" s="174"/>
      <c r="I325" s="174"/>
      <c r="J325" s="174"/>
      <c r="K325" s="174"/>
      <c r="L325" s="139"/>
      <c r="M325" s="139"/>
      <c r="N325" s="139"/>
      <c r="O325" s="139"/>
      <c r="P325" s="139"/>
      <c r="Q325" s="139"/>
      <c r="R325" s="139"/>
      <c r="S325" s="139"/>
      <c r="T325" s="139"/>
      <c r="U325" s="139"/>
      <c r="V325" s="139"/>
    </row>
    <row r="326">
      <c r="A326" s="176"/>
      <c r="B326" s="173"/>
      <c r="C326" s="173"/>
      <c r="D326" s="173"/>
      <c r="E326" s="173"/>
      <c r="F326" s="176"/>
      <c r="G326" s="173"/>
      <c r="H326" s="173"/>
      <c r="I326" s="173"/>
      <c r="J326" s="173"/>
      <c r="K326" s="173"/>
      <c r="L326" s="126"/>
      <c r="M326" s="126"/>
      <c r="N326" s="126"/>
      <c r="O326" s="126"/>
      <c r="P326" s="126"/>
      <c r="Q326" s="126"/>
      <c r="R326" s="126"/>
      <c r="S326" s="126"/>
      <c r="T326" s="126"/>
      <c r="U326" s="126"/>
      <c r="V326" s="126"/>
    </row>
    <row r="327">
      <c r="A327" s="175"/>
      <c r="B327" s="174"/>
      <c r="C327" s="174"/>
      <c r="D327" s="174"/>
      <c r="E327" s="174"/>
      <c r="F327" s="175"/>
      <c r="G327" s="174"/>
      <c r="H327" s="174"/>
      <c r="I327" s="174"/>
      <c r="J327" s="174"/>
      <c r="K327" s="174"/>
      <c r="L327" s="139"/>
      <c r="M327" s="139"/>
      <c r="N327" s="139"/>
      <c r="O327" s="139"/>
      <c r="P327" s="139"/>
      <c r="Q327" s="139"/>
      <c r="R327" s="139"/>
      <c r="S327" s="139"/>
      <c r="T327" s="139"/>
      <c r="U327" s="139"/>
      <c r="V327" s="139"/>
    </row>
    <row r="328">
      <c r="A328" s="176"/>
      <c r="B328" s="173"/>
      <c r="C328" s="173"/>
      <c r="D328" s="173"/>
      <c r="E328" s="173"/>
      <c r="F328" s="176"/>
      <c r="G328" s="173"/>
      <c r="H328" s="173"/>
      <c r="I328" s="173"/>
      <c r="J328" s="173"/>
      <c r="K328" s="173"/>
      <c r="L328" s="126"/>
      <c r="M328" s="126"/>
      <c r="N328" s="126"/>
      <c r="O328" s="126"/>
      <c r="P328" s="126"/>
      <c r="Q328" s="126"/>
      <c r="R328" s="126"/>
      <c r="S328" s="126"/>
      <c r="T328" s="126"/>
      <c r="U328" s="126"/>
      <c r="V328" s="126"/>
    </row>
    <row r="329">
      <c r="A329" s="175"/>
      <c r="B329" s="174"/>
      <c r="C329" s="174"/>
      <c r="D329" s="174"/>
      <c r="E329" s="174"/>
      <c r="F329" s="175"/>
      <c r="G329" s="174"/>
      <c r="H329" s="174"/>
      <c r="I329" s="174"/>
      <c r="J329" s="174"/>
      <c r="K329" s="174"/>
      <c r="L329" s="139"/>
      <c r="M329" s="139"/>
      <c r="N329" s="139"/>
      <c r="O329" s="139"/>
      <c r="P329" s="139"/>
      <c r="Q329" s="139"/>
      <c r="R329" s="139"/>
      <c r="S329" s="139"/>
      <c r="T329" s="139"/>
      <c r="U329" s="139"/>
      <c r="V329" s="139"/>
    </row>
    <row r="330">
      <c r="A330" s="176"/>
      <c r="B330" s="173"/>
      <c r="C330" s="173"/>
      <c r="D330" s="173"/>
      <c r="E330" s="173"/>
      <c r="F330" s="176"/>
      <c r="G330" s="173"/>
      <c r="H330" s="173"/>
      <c r="I330" s="173"/>
      <c r="J330" s="173"/>
      <c r="K330" s="173"/>
      <c r="L330" s="126"/>
      <c r="M330" s="126"/>
      <c r="N330" s="126"/>
      <c r="O330" s="126"/>
      <c r="P330" s="126"/>
      <c r="Q330" s="126"/>
      <c r="R330" s="126"/>
      <c r="S330" s="126"/>
      <c r="T330" s="126"/>
      <c r="U330" s="126"/>
      <c r="V330" s="126"/>
    </row>
    <row r="331">
      <c r="A331" s="175"/>
      <c r="B331" s="174"/>
      <c r="C331" s="174"/>
      <c r="D331" s="174"/>
      <c r="E331" s="174"/>
      <c r="F331" s="175"/>
      <c r="G331" s="174"/>
      <c r="H331" s="174"/>
      <c r="I331" s="174"/>
      <c r="J331" s="174"/>
      <c r="K331" s="174"/>
      <c r="L331" s="139"/>
      <c r="M331" s="139"/>
      <c r="N331" s="139"/>
      <c r="O331" s="139"/>
      <c r="P331" s="139"/>
      <c r="Q331" s="139"/>
      <c r="R331" s="139"/>
      <c r="S331" s="139"/>
      <c r="T331" s="139"/>
      <c r="U331" s="139"/>
      <c r="V331" s="139"/>
    </row>
    <row r="332">
      <c r="A332" s="176"/>
      <c r="B332" s="173"/>
      <c r="C332" s="173"/>
      <c r="D332" s="173"/>
      <c r="E332" s="173"/>
      <c r="F332" s="176"/>
      <c r="G332" s="173"/>
      <c r="H332" s="173"/>
      <c r="I332" s="173"/>
      <c r="J332" s="173"/>
      <c r="K332" s="173"/>
      <c r="L332" s="126"/>
      <c r="M332" s="126"/>
      <c r="N332" s="126"/>
      <c r="O332" s="126"/>
      <c r="P332" s="126"/>
      <c r="Q332" s="126"/>
      <c r="R332" s="126"/>
      <c r="S332" s="126"/>
      <c r="T332" s="126"/>
      <c r="U332" s="126"/>
      <c r="V332" s="126"/>
    </row>
    <row r="333">
      <c r="A333" s="175"/>
      <c r="B333" s="174"/>
      <c r="C333" s="174"/>
      <c r="D333" s="174"/>
      <c r="E333" s="174"/>
      <c r="F333" s="175"/>
      <c r="G333" s="174"/>
      <c r="H333" s="174"/>
      <c r="I333" s="174"/>
      <c r="J333" s="174"/>
      <c r="K333" s="174"/>
      <c r="L333" s="139"/>
      <c r="M333" s="139"/>
      <c r="N333" s="139"/>
      <c r="O333" s="139"/>
      <c r="P333" s="139"/>
      <c r="Q333" s="139"/>
      <c r="R333" s="139"/>
      <c r="S333" s="139"/>
      <c r="T333" s="139"/>
      <c r="U333" s="139"/>
      <c r="V333" s="139"/>
    </row>
    <row r="334">
      <c r="A334" s="176"/>
      <c r="B334" s="173"/>
      <c r="C334" s="173"/>
      <c r="D334" s="173"/>
      <c r="E334" s="173"/>
      <c r="F334" s="176"/>
      <c r="G334" s="173"/>
      <c r="H334" s="173"/>
      <c r="I334" s="173"/>
      <c r="J334" s="173"/>
      <c r="K334" s="173"/>
      <c r="L334" s="126"/>
      <c r="M334" s="126"/>
      <c r="N334" s="126"/>
      <c r="O334" s="126"/>
      <c r="P334" s="126"/>
      <c r="Q334" s="126"/>
      <c r="R334" s="126"/>
      <c r="S334" s="126"/>
      <c r="T334" s="126"/>
      <c r="U334" s="126"/>
      <c r="V334" s="126"/>
    </row>
    <row r="335">
      <c r="A335" s="175"/>
      <c r="B335" s="174"/>
      <c r="C335" s="174"/>
      <c r="D335" s="174"/>
      <c r="E335" s="174"/>
      <c r="F335" s="175"/>
      <c r="G335" s="174"/>
      <c r="H335" s="174"/>
      <c r="I335" s="174"/>
      <c r="J335" s="174"/>
      <c r="K335" s="174"/>
      <c r="L335" s="139"/>
      <c r="M335" s="139"/>
      <c r="N335" s="139"/>
      <c r="O335" s="139"/>
      <c r="P335" s="139"/>
      <c r="Q335" s="139"/>
      <c r="R335" s="139"/>
      <c r="S335" s="139"/>
      <c r="T335" s="139"/>
      <c r="U335" s="139"/>
      <c r="V335" s="139"/>
    </row>
    <row r="336">
      <c r="A336" s="176"/>
      <c r="B336" s="173"/>
      <c r="C336" s="173"/>
      <c r="D336" s="173"/>
      <c r="E336" s="173"/>
      <c r="F336" s="176"/>
      <c r="G336" s="173"/>
      <c r="H336" s="173"/>
      <c r="I336" s="173"/>
      <c r="J336" s="173"/>
      <c r="K336" s="173"/>
      <c r="L336" s="126"/>
      <c r="M336" s="126"/>
      <c r="N336" s="126"/>
      <c r="O336" s="126"/>
      <c r="P336" s="126"/>
      <c r="Q336" s="126"/>
      <c r="R336" s="126"/>
      <c r="S336" s="126"/>
      <c r="T336" s="126"/>
      <c r="U336" s="126"/>
      <c r="V336" s="126"/>
    </row>
    <row r="337">
      <c r="A337" s="175"/>
      <c r="B337" s="174"/>
      <c r="C337" s="174"/>
      <c r="D337" s="174"/>
      <c r="E337" s="174"/>
      <c r="F337" s="175"/>
      <c r="G337" s="174"/>
      <c r="H337" s="174"/>
      <c r="I337" s="174"/>
      <c r="J337" s="174"/>
      <c r="K337" s="174"/>
      <c r="L337" s="139"/>
      <c r="M337" s="139"/>
      <c r="N337" s="139"/>
      <c r="O337" s="139"/>
      <c r="P337" s="139"/>
      <c r="Q337" s="139"/>
      <c r="R337" s="139"/>
      <c r="S337" s="139"/>
      <c r="T337" s="139"/>
      <c r="U337" s="139"/>
      <c r="V337" s="139"/>
    </row>
    <row r="338">
      <c r="A338" s="176"/>
      <c r="B338" s="173"/>
      <c r="C338" s="173"/>
      <c r="D338" s="173"/>
      <c r="E338" s="173"/>
      <c r="F338" s="176"/>
      <c r="G338" s="173"/>
      <c r="H338" s="173"/>
      <c r="I338" s="173"/>
      <c r="J338" s="173"/>
      <c r="K338" s="173"/>
      <c r="L338" s="126"/>
      <c r="M338" s="126"/>
      <c r="N338" s="126"/>
      <c r="O338" s="126"/>
      <c r="P338" s="126"/>
      <c r="Q338" s="126"/>
      <c r="R338" s="126"/>
      <c r="S338" s="126"/>
      <c r="T338" s="126"/>
      <c r="U338" s="126"/>
      <c r="V338" s="126"/>
    </row>
    <row r="339">
      <c r="A339" s="175"/>
      <c r="B339" s="174"/>
      <c r="C339" s="174"/>
      <c r="D339" s="174"/>
      <c r="E339" s="174"/>
      <c r="F339" s="175"/>
      <c r="G339" s="174"/>
      <c r="H339" s="174"/>
      <c r="I339" s="174"/>
      <c r="J339" s="174"/>
      <c r="K339" s="174"/>
      <c r="L339" s="139"/>
      <c r="M339" s="139"/>
      <c r="N339" s="139"/>
      <c r="O339" s="139"/>
      <c r="P339" s="139"/>
      <c r="Q339" s="139"/>
      <c r="R339" s="139"/>
      <c r="S339" s="139"/>
      <c r="T339" s="139"/>
      <c r="U339" s="139"/>
      <c r="V339" s="139"/>
    </row>
    <row r="340">
      <c r="A340" s="176"/>
      <c r="B340" s="173"/>
      <c r="C340" s="173"/>
      <c r="D340" s="173"/>
      <c r="E340" s="173"/>
      <c r="F340" s="176"/>
      <c r="G340" s="173"/>
      <c r="H340" s="173"/>
      <c r="I340" s="173"/>
      <c r="J340" s="173"/>
      <c r="K340" s="173"/>
      <c r="L340" s="126"/>
      <c r="M340" s="126"/>
      <c r="N340" s="126"/>
      <c r="O340" s="126"/>
      <c r="P340" s="126"/>
      <c r="Q340" s="126"/>
      <c r="R340" s="126"/>
      <c r="S340" s="126"/>
      <c r="T340" s="126"/>
      <c r="U340" s="126"/>
      <c r="V340" s="126"/>
    </row>
    <row r="341">
      <c r="A341" s="175"/>
      <c r="B341" s="174"/>
      <c r="C341" s="174"/>
      <c r="D341" s="174"/>
      <c r="E341" s="174"/>
      <c r="F341" s="175"/>
      <c r="G341" s="174"/>
      <c r="H341" s="174"/>
      <c r="I341" s="174"/>
      <c r="J341" s="174"/>
      <c r="K341" s="174"/>
      <c r="L341" s="139"/>
      <c r="M341" s="139"/>
      <c r="N341" s="139"/>
      <c r="O341" s="139"/>
      <c r="P341" s="139"/>
      <c r="Q341" s="139"/>
      <c r="R341" s="139"/>
      <c r="S341" s="139"/>
      <c r="T341" s="139"/>
      <c r="U341" s="139"/>
      <c r="V341" s="139"/>
    </row>
    <row r="342">
      <c r="A342" s="176"/>
      <c r="B342" s="173"/>
      <c r="C342" s="173"/>
      <c r="D342" s="173"/>
      <c r="E342" s="173"/>
      <c r="F342" s="176"/>
      <c r="G342" s="173"/>
      <c r="H342" s="173"/>
      <c r="I342" s="173"/>
      <c r="J342" s="173"/>
      <c r="K342" s="173"/>
      <c r="L342" s="126"/>
      <c r="M342" s="126"/>
      <c r="N342" s="126"/>
      <c r="O342" s="126"/>
      <c r="P342" s="126"/>
      <c r="Q342" s="126"/>
      <c r="R342" s="126"/>
      <c r="S342" s="126"/>
      <c r="T342" s="126"/>
      <c r="U342" s="126"/>
      <c r="V342" s="126"/>
    </row>
    <row r="343">
      <c r="A343" s="175"/>
      <c r="B343" s="174"/>
      <c r="C343" s="174"/>
      <c r="D343" s="174"/>
      <c r="E343" s="174"/>
      <c r="F343" s="175"/>
      <c r="G343" s="174"/>
      <c r="H343" s="174"/>
      <c r="I343" s="174"/>
      <c r="J343" s="174"/>
      <c r="K343" s="174"/>
      <c r="L343" s="139"/>
      <c r="M343" s="139"/>
      <c r="N343" s="139"/>
      <c r="O343" s="139"/>
      <c r="P343" s="139"/>
      <c r="Q343" s="139"/>
      <c r="R343" s="139"/>
      <c r="S343" s="139"/>
      <c r="T343" s="139"/>
      <c r="U343" s="139"/>
      <c r="V343" s="139"/>
    </row>
    <row r="344">
      <c r="A344" s="176"/>
      <c r="B344" s="173"/>
      <c r="C344" s="173"/>
      <c r="D344" s="173"/>
      <c r="E344" s="173"/>
      <c r="F344" s="176"/>
      <c r="G344" s="173"/>
      <c r="H344" s="173"/>
      <c r="I344" s="173"/>
      <c r="J344" s="173"/>
      <c r="K344" s="173"/>
      <c r="L344" s="126"/>
      <c r="M344" s="126"/>
      <c r="N344" s="126"/>
      <c r="O344" s="126"/>
      <c r="P344" s="126"/>
      <c r="Q344" s="126"/>
      <c r="R344" s="126"/>
      <c r="S344" s="126"/>
      <c r="T344" s="126"/>
      <c r="U344" s="126"/>
      <c r="V344" s="126"/>
    </row>
    <row r="345">
      <c r="A345" s="175"/>
      <c r="B345" s="174"/>
      <c r="C345" s="174"/>
      <c r="D345" s="174"/>
      <c r="E345" s="174"/>
      <c r="F345" s="175"/>
      <c r="G345" s="174"/>
      <c r="H345" s="174"/>
      <c r="I345" s="174"/>
      <c r="J345" s="174"/>
      <c r="K345" s="174"/>
      <c r="L345" s="139"/>
      <c r="M345" s="139"/>
      <c r="N345" s="139"/>
      <c r="O345" s="139"/>
      <c r="P345" s="139"/>
      <c r="Q345" s="139"/>
      <c r="R345" s="139"/>
      <c r="S345" s="139"/>
      <c r="T345" s="139"/>
      <c r="U345" s="139"/>
      <c r="V345" s="139"/>
    </row>
    <row r="346">
      <c r="A346" s="176"/>
      <c r="B346" s="173"/>
      <c r="C346" s="173"/>
      <c r="D346" s="173"/>
      <c r="E346" s="173"/>
      <c r="F346" s="176"/>
      <c r="G346" s="173"/>
      <c r="H346" s="173"/>
      <c r="I346" s="173"/>
      <c r="J346" s="173"/>
      <c r="K346" s="173"/>
      <c r="L346" s="126"/>
      <c r="M346" s="126"/>
      <c r="N346" s="126"/>
      <c r="O346" s="126"/>
      <c r="P346" s="126"/>
      <c r="Q346" s="126"/>
      <c r="R346" s="126"/>
      <c r="S346" s="126"/>
      <c r="T346" s="126"/>
      <c r="U346" s="126"/>
      <c r="V346" s="126"/>
    </row>
    <row r="347">
      <c r="A347" s="175"/>
      <c r="B347" s="174"/>
      <c r="C347" s="174"/>
      <c r="D347" s="174"/>
      <c r="E347" s="174"/>
      <c r="F347" s="175"/>
      <c r="G347" s="174"/>
      <c r="H347" s="174"/>
      <c r="I347" s="174"/>
      <c r="J347" s="174"/>
      <c r="K347" s="174"/>
      <c r="L347" s="139"/>
      <c r="M347" s="139"/>
      <c r="N347" s="139"/>
      <c r="O347" s="139"/>
      <c r="P347" s="139"/>
      <c r="Q347" s="139"/>
      <c r="R347" s="139"/>
      <c r="S347" s="139"/>
      <c r="T347" s="139"/>
      <c r="U347" s="139"/>
      <c r="V347" s="139"/>
    </row>
    <row r="348">
      <c r="A348" s="176"/>
      <c r="B348" s="173"/>
      <c r="C348" s="173"/>
      <c r="D348" s="173"/>
      <c r="E348" s="173"/>
      <c r="F348" s="176"/>
      <c r="G348" s="173"/>
      <c r="H348" s="173"/>
      <c r="I348" s="173"/>
      <c r="J348" s="173"/>
      <c r="K348" s="173"/>
      <c r="L348" s="126"/>
      <c r="M348" s="126"/>
      <c r="N348" s="126"/>
      <c r="O348" s="126"/>
      <c r="P348" s="126"/>
      <c r="Q348" s="126"/>
      <c r="R348" s="126"/>
      <c r="S348" s="126"/>
      <c r="T348" s="126"/>
      <c r="U348" s="126"/>
      <c r="V348" s="126"/>
    </row>
    <row r="349">
      <c r="A349" s="175"/>
      <c r="B349" s="174"/>
      <c r="C349" s="174"/>
      <c r="D349" s="174"/>
      <c r="E349" s="174"/>
      <c r="F349" s="175"/>
      <c r="G349" s="174"/>
      <c r="H349" s="174"/>
      <c r="I349" s="174"/>
      <c r="J349" s="174"/>
      <c r="K349" s="174"/>
      <c r="L349" s="139"/>
      <c r="M349" s="139"/>
      <c r="N349" s="139"/>
      <c r="O349" s="139"/>
      <c r="P349" s="139"/>
      <c r="Q349" s="139"/>
      <c r="R349" s="139"/>
      <c r="S349" s="139"/>
      <c r="T349" s="139"/>
      <c r="U349" s="139"/>
      <c r="V349" s="139"/>
    </row>
    <row r="350">
      <c r="A350" s="176"/>
      <c r="B350" s="173"/>
      <c r="C350" s="173"/>
      <c r="D350" s="173"/>
      <c r="E350" s="173"/>
      <c r="F350" s="176"/>
      <c r="G350" s="173"/>
      <c r="H350" s="173"/>
      <c r="I350" s="173"/>
      <c r="J350" s="173"/>
      <c r="K350" s="173"/>
      <c r="L350" s="126"/>
      <c r="M350" s="126"/>
      <c r="N350" s="126"/>
      <c r="O350" s="126"/>
      <c r="P350" s="126"/>
      <c r="Q350" s="126"/>
      <c r="R350" s="126"/>
      <c r="S350" s="126"/>
      <c r="T350" s="126"/>
      <c r="U350" s="126"/>
      <c r="V350" s="126"/>
    </row>
    <row r="351">
      <c r="A351" s="175"/>
      <c r="B351" s="174"/>
      <c r="C351" s="174"/>
      <c r="D351" s="174"/>
      <c r="E351" s="174"/>
      <c r="F351" s="175"/>
      <c r="G351" s="174"/>
      <c r="H351" s="174"/>
      <c r="I351" s="174"/>
      <c r="J351" s="174"/>
      <c r="K351" s="174"/>
      <c r="L351" s="139"/>
      <c r="M351" s="139"/>
      <c r="N351" s="139"/>
      <c r="O351" s="139"/>
      <c r="P351" s="139"/>
      <c r="Q351" s="139"/>
      <c r="R351" s="139"/>
      <c r="S351" s="139"/>
      <c r="T351" s="139"/>
      <c r="U351" s="139"/>
      <c r="V351" s="139"/>
    </row>
    <row r="352">
      <c r="A352" s="176"/>
      <c r="B352" s="173"/>
      <c r="C352" s="173"/>
      <c r="D352" s="173"/>
      <c r="E352" s="173"/>
      <c r="F352" s="176"/>
      <c r="G352" s="173"/>
      <c r="H352" s="173"/>
      <c r="I352" s="173"/>
      <c r="J352" s="173"/>
      <c r="K352" s="173"/>
      <c r="L352" s="126"/>
      <c r="M352" s="126"/>
      <c r="N352" s="126"/>
      <c r="O352" s="126"/>
      <c r="P352" s="126"/>
      <c r="Q352" s="126"/>
      <c r="R352" s="126"/>
      <c r="S352" s="126"/>
      <c r="T352" s="126"/>
      <c r="U352" s="126"/>
      <c r="V352" s="126"/>
    </row>
    <row r="353">
      <c r="A353" s="175"/>
      <c r="B353" s="174"/>
      <c r="C353" s="174"/>
      <c r="D353" s="174"/>
      <c r="E353" s="174"/>
      <c r="F353" s="175"/>
      <c r="G353" s="174"/>
      <c r="H353" s="174"/>
      <c r="I353" s="174"/>
      <c r="J353" s="174"/>
      <c r="K353" s="174"/>
      <c r="L353" s="139"/>
      <c r="M353" s="139"/>
      <c r="N353" s="139"/>
      <c r="O353" s="139"/>
      <c r="P353" s="139"/>
      <c r="Q353" s="139"/>
      <c r="R353" s="139"/>
      <c r="S353" s="139"/>
      <c r="T353" s="139"/>
      <c r="U353" s="139"/>
      <c r="V353" s="139"/>
    </row>
    <row r="354">
      <c r="A354" s="176"/>
      <c r="B354" s="173"/>
      <c r="C354" s="173"/>
      <c r="D354" s="173"/>
      <c r="E354" s="173"/>
      <c r="F354" s="176"/>
      <c r="G354" s="173"/>
      <c r="H354" s="173"/>
      <c r="I354" s="173"/>
      <c r="J354" s="173"/>
      <c r="K354" s="173"/>
      <c r="L354" s="126"/>
      <c r="M354" s="126"/>
      <c r="N354" s="126"/>
      <c r="O354" s="126"/>
      <c r="P354" s="126"/>
      <c r="Q354" s="126"/>
      <c r="R354" s="126"/>
      <c r="S354" s="126"/>
      <c r="T354" s="126"/>
      <c r="U354" s="126"/>
      <c r="V354" s="126"/>
    </row>
    <row r="355">
      <c r="A355" s="175"/>
      <c r="B355" s="174"/>
      <c r="C355" s="174"/>
      <c r="D355" s="174"/>
      <c r="E355" s="174"/>
      <c r="F355" s="175"/>
      <c r="G355" s="174"/>
      <c r="H355" s="174"/>
      <c r="I355" s="174"/>
      <c r="J355" s="174"/>
      <c r="K355" s="174"/>
      <c r="L355" s="139"/>
      <c r="M355" s="139"/>
      <c r="N355" s="139"/>
      <c r="O355" s="139"/>
      <c r="P355" s="139"/>
      <c r="Q355" s="139"/>
      <c r="R355" s="139"/>
      <c r="S355" s="139"/>
      <c r="T355" s="139"/>
      <c r="U355" s="139"/>
      <c r="V355" s="139"/>
    </row>
    <row r="356">
      <c r="A356" s="176"/>
      <c r="B356" s="173"/>
      <c r="C356" s="173"/>
      <c r="D356" s="173"/>
      <c r="E356" s="173"/>
      <c r="F356" s="176"/>
      <c r="G356" s="173"/>
      <c r="H356" s="173"/>
      <c r="I356" s="173"/>
      <c r="J356" s="173"/>
      <c r="K356" s="173"/>
      <c r="L356" s="126"/>
      <c r="M356" s="126"/>
      <c r="N356" s="126"/>
      <c r="O356" s="126"/>
      <c r="P356" s="126"/>
      <c r="Q356" s="126"/>
      <c r="R356" s="126"/>
      <c r="S356" s="126"/>
      <c r="T356" s="126"/>
      <c r="U356" s="126"/>
      <c r="V356" s="126"/>
    </row>
    <row r="357">
      <c r="A357" s="175"/>
      <c r="B357" s="174"/>
      <c r="C357" s="174"/>
      <c r="D357" s="174"/>
      <c r="E357" s="174"/>
      <c r="F357" s="175"/>
      <c r="G357" s="174"/>
      <c r="H357" s="174"/>
      <c r="I357" s="174"/>
      <c r="J357" s="174"/>
      <c r="K357" s="174"/>
      <c r="L357" s="139"/>
      <c r="M357" s="139"/>
      <c r="N357" s="139"/>
      <c r="O357" s="139"/>
      <c r="P357" s="139"/>
      <c r="Q357" s="139"/>
      <c r="R357" s="139"/>
      <c r="S357" s="139"/>
      <c r="T357" s="139"/>
      <c r="U357" s="139"/>
      <c r="V357" s="139"/>
    </row>
    <row r="358">
      <c r="A358" s="176"/>
      <c r="B358" s="173"/>
      <c r="C358" s="173"/>
      <c r="D358" s="173"/>
      <c r="E358" s="173"/>
      <c r="F358" s="176"/>
      <c r="G358" s="173"/>
      <c r="H358" s="173"/>
      <c r="I358" s="173"/>
      <c r="J358" s="173"/>
      <c r="K358" s="173"/>
      <c r="L358" s="126"/>
      <c r="M358" s="126"/>
      <c r="N358" s="126"/>
      <c r="O358" s="126"/>
      <c r="P358" s="126"/>
      <c r="Q358" s="126"/>
      <c r="R358" s="126"/>
      <c r="S358" s="126"/>
      <c r="T358" s="126"/>
      <c r="U358" s="126"/>
      <c r="V358" s="126"/>
    </row>
    <row r="359">
      <c r="A359" s="175"/>
      <c r="B359" s="174"/>
      <c r="C359" s="174"/>
      <c r="D359" s="174"/>
      <c r="E359" s="174"/>
      <c r="F359" s="175"/>
      <c r="G359" s="174"/>
      <c r="H359" s="174"/>
      <c r="I359" s="174"/>
      <c r="J359" s="174"/>
      <c r="K359" s="174"/>
      <c r="L359" s="139"/>
      <c r="M359" s="139"/>
      <c r="N359" s="139"/>
      <c r="O359" s="139"/>
      <c r="P359" s="139"/>
      <c r="Q359" s="139"/>
      <c r="R359" s="139"/>
      <c r="S359" s="139"/>
      <c r="T359" s="139"/>
      <c r="U359" s="139"/>
      <c r="V359" s="139"/>
    </row>
    <row r="360">
      <c r="A360" s="176"/>
      <c r="B360" s="173"/>
      <c r="C360" s="173"/>
      <c r="D360" s="173"/>
      <c r="E360" s="173"/>
      <c r="F360" s="176"/>
      <c r="G360" s="173"/>
      <c r="H360" s="173"/>
      <c r="I360" s="173"/>
      <c r="J360" s="173"/>
      <c r="K360" s="173"/>
      <c r="L360" s="126"/>
      <c r="M360" s="126"/>
      <c r="N360" s="126"/>
      <c r="O360" s="126"/>
      <c r="P360" s="126"/>
      <c r="Q360" s="126"/>
      <c r="R360" s="126"/>
      <c r="S360" s="126"/>
      <c r="T360" s="126"/>
      <c r="U360" s="126"/>
      <c r="V360" s="126"/>
    </row>
    <row r="361">
      <c r="A361" s="175"/>
      <c r="B361" s="174"/>
      <c r="C361" s="174"/>
      <c r="D361" s="174"/>
      <c r="E361" s="174"/>
      <c r="F361" s="175"/>
      <c r="G361" s="174"/>
      <c r="H361" s="174"/>
      <c r="I361" s="174"/>
      <c r="J361" s="174"/>
      <c r="K361" s="174"/>
      <c r="L361" s="139"/>
      <c r="M361" s="139"/>
      <c r="N361" s="139"/>
      <c r="O361" s="139"/>
      <c r="P361" s="139"/>
      <c r="Q361" s="139"/>
      <c r="R361" s="139"/>
      <c r="S361" s="139"/>
      <c r="T361" s="139"/>
      <c r="U361" s="139"/>
      <c r="V361" s="139"/>
    </row>
    <row r="362">
      <c r="A362" s="176"/>
      <c r="B362" s="173"/>
      <c r="C362" s="173"/>
      <c r="D362" s="173"/>
      <c r="E362" s="173"/>
      <c r="F362" s="176"/>
      <c r="G362" s="173"/>
      <c r="H362" s="173"/>
      <c r="I362" s="173"/>
      <c r="J362" s="173"/>
      <c r="K362" s="173"/>
      <c r="L362" s="126"/>
      <c r="M362" s="126"/>
      <c r="N362" s="126"/>
      <c r="O362" s="126"/>
      <c r="P362" s="126"/>
      <c r="Q362" s="126"/>
      <c r="R362" s="126"/>
      <c r="S362" s="126"/>
      <c r="T362" s="126"/>
      <c r="U362" s="126"/>
      <c r="V362" s="126"/>
    </row>
    <row r="363">
      <c r="A363" s="175"/>
      <c r="B363" s="174"/>
      <c r="C363" s="174"/>
      <c r="D363" s="174"/>
      <c r="E363" s="174"/>
      <c r="F363" s="175"/>
      <c r="G363" s="174"/>
      <c r="H363" s="174"/>
      <c r="I363" s="174"/>
      <c r="J363" s="174"/>
      <c r="K363" s="174"/>
      <c r="L363" s="139"/>
      <c r="M363" s="139"/>
      <c r="N363" s="139"/>
      <c r="O363" s="139"/>
      <c r="P363" s="139"/>
      <c r="Q363" s="139"/>
      <c r="R363" s="139"/>
      <c r="S363" s="139"/>
      <c r="T363" s="139"/>
      <c r="U363" s="139"/>
      <c r="V363" s="139"/>
    </row>
    <row r="364">
      <c r="A364" s="176"/>
      <c r="B364" s="173"/>
      <c r="C364" s="173"/>
      <c r="D364" s="173"/>
      <c r="E364" s="173"/>
      <c r="F364" s="176"/>
      <c r="G364" s="173"/>
      <c r="H364" s="173"/>
      <c r="I364" s="173"/>
      <c r="J364" s="173"/>
      <c r="K364" s="173"/>
      <c r="L364" s="126"/>
      <c r="M364" s="126"/>
      <c r="N364" s="126"/>
      <c r="O364" s="126"/>
      <c r="P364" s="126"/>
      <c r="Q364" s="126"/>
      <c r="R364" s="126"/>
      <c r="S364" s="126"/>
      <c r="T364" s="126"/>
      <c r="U364" s="126"/>
      <c r="V364" s="126"/>
    </row>
    <row r="365">
      <c r="A365" s="175"/>
      <c r="B365" s="174"/>
      <c r="C365" s="174"/>
      <c r="D365" s="174"/>
      <c r="E365" s="174"/>
      <c r="F365" s="175"/>
      <c r="G365" s="174"/>
      <c r="H365" s="174"/>
      <c r="I365" s="174"/>
      <c r="J365" s="174"/>
      <c r="K365" s="174"/>
      <c r="L365" s="139"/>
      <c r="M365" s="139"/>
      <c r="N365" s="139"/>
      <c r="O365" s="139"/>
      <c r="P365" s="139"/>
      <c r="Q365" s="139"/>
      <c r="R365" s="139"/>
      <c r="S365" s="139"/>
      <c r="T365" s="139"/>
      <c r="U365" s="139"/>
      <c r="V365" s="139"/>
    </row>
    <row r="366">
      <c r="A366" s="176"/>
      <c r="B366" s="173"/>
      <c r="C366" s="173"/>
      <c r="D366" s="173"/>
      <c r="E366" s="173"/>
      <c r="F366" s="176"/>
      <c r="G366" s="173"/>
      <c r="H366" s="173"/>
      <c r="I366" s="173"/>
      <c r="J366" s="173"/>
      <c r="K366" s="173"/>
      <c r="L366" s="126"/>
      <c r="M366" s="126"/>
      <c r="N366" s="126"/>
      <c r="O366" s="126"/>
      <c r="P366" s="126"/>
      <c r="Q366" s="126"/>
      <c r="R366" s="126"/>
      <c r="S366" s="126"/>
      <c r="T366" s="126"/>
      <c r="U366" s="126"/>
      <c r="V366" s="126"/>
    </row>
    <row r="367">
      <c r="A367" s="175"/>
      <c r="B367" s="174"/>
      <c r="C367" s="174"/>
      <c r="D367" s="174"/>
      <c r="E367" s="174"/>
      <c r="F367" s="175"/>
      <c r="G367" s="174"/>
      <c r="H367" s="174"/>
      <c r="I367" s="174"/>
      <c r="J367" s="174"/>
      <c r="K367" s="174"/>
      <c r="L367" s="139"/>
      <c r="M367" s="139"/>
      <c r="N367" s="139"/>
      <c r="O367" s="139"/>
      <c r="P367" s="139"/>
      <c r="Q367" s="139"/>
      <c r="R367" s="139"/>
      <c r="S367" s="139"/>
      <c r="T367" s="139"/>
      <c r="U367" s="139"/>
      <c r="V367" s="139"/>
    </row>
    <row r="368">
      <c r="A368" s="176"/>
      <c r="B368" s="173"/>
      <c r="C368" s="173"/>
      <c r="D368" s="173"/>
      <c r="E368" s="173"/>
      <c r="F368" s="176"/>
      <c r="G368" s="173"/>
      <c r="H368" s="173"/>
      <c r="I368" s="173"/>
      <c r="J368" s="173"/>
      <c r="K368" s="173"/>
      <c r="L368" s="126"/>
      <c r="M368" s="126"/>
      <c r="N368" s="126"/>
      <c r="O368" s="126"/>
      <c r="P368" s="126"/>
      <c r="Q368" s="126"/>
      <c r="R368" s="126"/>
      <c r="S368" s="126"/>
      <c r="T368" s="126"/>
      <c r="U368" s="126"/>
      <c r="V368" s="126"/>
    </row>
    <row r="369">
      <c r="A369" s="175"/>
      <c r="B369" s="174"/>
      <c r="C369" s="174"/>
      <c r="D369" s="174"/>
      <c r="E369" s="174"/>
      <c r="F369" s="175"/>
      <c r="G369" s="174"/>
      <c r="H369" s="174"/>
      <c r="I369" s="174"/>
      <c r="J369" s="174"/>
      <c r="K369" s="174"/>
      <c r="L369" s="139"/>
      <c r="M369" s="139"/>
      <c r="N369" s="139"/>
      <c r="O369" s="139"/>
      <c r="P369" s="139"/>
      <c r="Q369" s="139"/>
      <c r="R369" s="139"/>
      <c r="S369" s="139"/>
      <c r="T369" s="139"/>
      <c r="U369" s="139"/>
      <c r="V369" s="139"/>
    </row>
    <row r="370">
      <c r="A370" s="176"/>
      <c r="B370" s="173"/>
      <c r="C370" s="173"/>
      <c r="D370" s="173"/>
      <c r="E370" s="173"/>
      <c r="F370" s="176"/>
      <c r="G370" s="173"/>
      <c r="H370" s="173"/>
      <c r="I370" s="173"/>
      <c r="J370" s="173"/>
      <c r="K370" s="173"/>
      <c r="L370" s="126"/>
      <c r="M370" s="126"/>
      <c r="N370" s="126"/>
      <c r="O370" s="126"/>
      <c r="P370" s="126"/>
      <c r="Q370" s="126"/>
      <c r="R370" s="126"/>
      <c r="S370" s="126"/>
      <c r="T370" s="126"/>
      <c r="U370" s="126"/>
      <c r="V370" s="126"/>
    </row>
    <row r="371">
      <c r="A371" s="175"/>
      <c r="B371" s="174"/>
      <c r="C371" s="174"/>
      <c r="D371" s="174"/>
      <c r="E371" s="174"/>
      <c r="F371" s="175"/>
      <c r="G371" s="174"/>
      <c r="H371" s="174"/>
      <c r="I371" s="174"/>
      <c r="J371" s="174"/>
      <c r="K371" s="174"/>
      <c r="L371" s="139"/>
      <c r="M371" s="139"/>
      <c r="N371" s="139"/>
      <c r="O371" s="139"/>
      <c r="P371" s="139"/>
      <c r="Q371" s="139"/>
      <c r="R371" s="139"/>
      <c r="S371" s="139"/>
      <c r="T371" s="139"/>
      <c r="U371" s="139"/>
      <c r="V371" s="139"/>
    </row>
    <row r="372">
      <c r="A372" s="176"/>
      <c r="B372" s="173"/>
      <c r="C372" s="173"/>
      <c r="D372" s="173"/>
      <c r="E372" s="173"/>
      <c r="F372" s="176"/>
      <c r="G372" s="173"/>
      <c r="H372" s="173"/>
      <c r="I372" s="173"/>
      <c r="J372" s="173"/>
      <c r="K372" s="173"/>
      <c r="L372" s="126"/>
      <c r="M372" s="126"/>
      <c r="N372" s="126"/>
      <c r="O372" s="126"/>
      <c r="P372" s="126"/>
      <c r="Q372" s="126"/>
      <c r="R372" s="126"/>
      <c r="S372" s="126"/>
      <c r="T372" s="126"/>
      <c r="U372" s="126"/>
      <c r="V372" s="126"/>
    </row>
    <row r="373">
      <c r="A373" s="175"/>
      <c r="B373" s="174"/>
      <c r="C373" s="174"/>
      <c r="D373" s="174"/>
      <c r="E373" s="174"/>
      <c r="F373" s="175"/>
      <c r="G373" s="174"/>
      <c r="H373" s="174"/>
      <c r="I373" s="174"/>
      <c r="J373" s="174"/>
      <c r="K373" s="174"/>
      <c r="L373" s="139"/>
      <c r="M373" s="139"/>
      <c r="N373" s="139"/>
      <c r="O373" s="139"/>
      <c r="P373" s="139"/>
      <c r="Q373" s="139"/>
      <c r="R373" s="139"/>
      <c r="S373" s="139"/>
      <c r="T373" s="139"/>
      <c r="U373" s="139"/>
      <c r="V373" s="139"/>
    </row>
    <row r="374">
      <c r="A374" s="176"/>
      <c r="B374" s="173"/>
      <c r="C374" s="173"/>
      <c r="D374" s="173"/>
      <c r="E374" s="173"/>
      <c r="F374" s="176"/>
      <c r="G374" s="173"/>
      <c r="H374" s="173"/>
      <c r="I374" s="173"/>
      <c r="J374" s="173"/>
      <c r="K374" s="173"/>
      <c r="L374" s="126"/>
      <c r="M374" s="126"/>
      <c r="N374" s="126"/>
      <c r="O374" s="126"/>
      <c r="P374" s="126"/>
      <c r="Q374" s="126"/>
      <c r="R374" s="126"/>
      <c r="S374" s="126"/>
      <c r="T374" s="126"/>
      <c r="U374" s="126"/>
      <c r="V374" s="126"/>
    </row>
    <row r="375">
      <c r="A375" s="175"/>
      <c r="B375" s="174"/>
      <c r="C375" s="174"/>
      <c r="D375" s="174"/>
      <c r="E375" s="174"/>
      <c r="F375" s="175"/>
      <c r="G375" s="174"/>
      <c r="H375" s="174"/>
      <c r="I375" s="174"/>
      <c r="J375" s="174"/>
      <c r="K375" s="174"/>
      <c r="L375" s="139"/>
      <c r="M375" s="139"/>
      <c r="N375" s="139"/>
      <c r="O375" s="139"/>
      <c r="P375" s="139"/>
      <c r="Q375" s="139"/>
      <c r="R375" s="139"/>
      <c r="S375" s="139"/>
      <c r="T375" s="139"/>
      <c r="U375" s="139"/>
      <c r="V375" s="139"/>
    </row>
    <row r="376">
      <c r="A376" s="176"/>
      <c r="B376" s="173"/>
      <c r="C376" s="173"/>
      <c r="D376" s="173"/>
      <c r="E376" s="173"/>
      <c r="F376" s="176"/>
      <c r="G376" s="173"/>
      <c r="H376" s="173"/>
      <c r="I376" s="173"/>
      <c r="J376" s="173"/>
      <c r="K376" s="173"/>
      <c r="L376" s="126"/>
      <c r="M376" s="126"/>
      <c r="N376" s="126"/>
      <c r="O376" s="126"/>
      <c r="P376" s="126"/>
      <c r="Q376" s="126"/>
      <c r="R376" s="126"/>
      <c r="S376" s="126"/>
      <c r="T376" s="126"/>
      <c r="U376" s="126"/>
      <c r="V376" s="126"/>
    </row>
    <row r="377">
      <c r="A377" s="175"/>
      <c r="B377" s="174"/>
      <c r="C377" s="174"/>
      <c r="D377" s="174"/>
      <c r="E377" s="174"/>
      <c r="F377" s="175"/>
      <c r="G377" s="174"/>
      <c r="H377" s="174"/>
      <c r="I377" s="174"/>
      <c r="J377" s="174"/>
      <c r="K377" s="174"/>
      <c r="L377" s="139"/>
      <c r="M377" s="139"/>
      <c r="N377" s="139"/>
      <c r="O377" s="139"/>
      <c r="P377" s="139"/>
      <c r="Q377" s="139"/>
      <c r="R377" s="139"/>
      <c r="S377" s="139"/>
      <c r="T377" s="139"/>
      <c r="U377" s="139"/>
      <c r="V377" s="139"/>
    </row>
    <row r="378">
      <c r="A378" s="176"/>
      <c r="B378" s="173"/>
      <c r="C378" s="173"/>
      <c r="D378" s="173"/>
      <c r="E378" s="173"/>
      <c r="F378" s="176"/>
      <c r="G378" s="173"/>
      <c r="H378" s="173"/>
      <c r="I378" s="173"/>
      <c r="J378" s="173"/>
      <c r="K378" s="173"/>
      <c r="L378" s="126"/>
      <c r="M378" s="126"/>
      <c r="N378" s="126"/>
      <c r="O378" s="126"/>
      <c r="P378" s="126"/>
      <c r="Q378" s="126"/>
      <c r="R378" s="126"/>
      <c r="S378" s="126"/>
      <c r="T378" s="126"/>
      <c r="U378" s="126"/>
      <c r="V378" s="126"/>
    </row>
    <row r="379">
      <c r="A379" s="175"/>
      <c r="B379" s="174"/>
      <c r="C379" s="174"/>
      <c r="D379" s="174"/>
      <c r="E379" s="174"/>
      <c r="F379" s="175"/>
      <c r="G379" s="174"/>
      <c r="H379" s="174"/>
      <c r="I379" s="174"/>
      <c r="J379" s="174"/>
      <c r="K379" s="174"/>
      <c r="L379" s="139"/>
      <c r="M379" s="139"/>
      <c r="N379" s="139"/>
      <c r="O379" s="139"/>
      <c r="P379" s="139"/>
      <c r="Q379" s="139"/>
      <c r="R379" s="139"/>
      <c r="S379" s="139"/>
      <c r="T379" s="139"/>
      <c r="U379" s="139"/>
      <c r="V379" s="139"/>
    </row>
    <row r="380">
      <c r="A380" s="176"/>
      <c r="B380" s="173"/>
      <c r="C380" s="173"/>
      <c r="D380" s="173"/>
      <c r="E380" s="173"/>
      <c r="F380" s="176"/>
      <c r="G380" s="173"/>
      <c r="H380" s="173"/>
      <c r="I380" s="173"/>
      <c r="J380" s="173"/>
      <c r="K380" s="173"/>
      <c r="L380" s="126"/>
      <c r="M380" s="126"/>
      <c r="N380" s="126"/>
      <c r="O380" s="126"/>
      <c r="P380" s="126"/>
      <c r="Q380" s="126"/>
      <c r="R380" s="126"/>
      <c r="S380" s="126"/>
      <c r="T380" s="126"/>
      <c r="U380" s="126"/>
      <c r="V380" s="126"/>
    </row>
    <row r="381">
      <c r="A381" s="175"/>
      <c r="B381" s="174"/>
      <c r="C381" s="174"/>
      <c r="D381" s="174"/>
      <c r="E381" s="174"/>
      <c r="F381" s="175"/>
      <c r="G381" s="174"/>
      <c r="H381" s="174"/>
      <c r="I381" s="174"/>
      <c r="J381" s="174"/>
      <c r="K381" s="174"/>
      <c r="L381" s="139"/>
      <c r="M381" s="139"/>
      <c r="N381" s="139"/>
      <c r="O381" s="139"/>
      <c r="P381" s="139"/>
      <c r="Q381" s="139"/>
      <c r="R381" s="139"/>
      <c r="S381" s="139"/>
      <c r="T381" s="139"/>
      <c r="U381" s="139"/>
      <c r="V381" s="139"/>
    </row>
    <row r="382">
      <c r="A382" s="176"/>
      <c r="B382" s="173"/>
      <c r="C382" s="173"/>
      <c r="D382" s="173"/>
      <c r="E382" s="173"/>
      <c r="F382" s="176"/>
      <c r="G382" s="173"/>
      <c r="H382" s="173"/>
      <c r="I382" s="173"/>
      <c r="J382" s="173"/>
      <c r="K382" s="173"/>
      <c r="L382" s="126"/>
      <c r="M382" s="126"/>
      <c r="N382" s="126"/>
      <c r="O382" s="126"/>
      <c r="P382" s="126"/>
      <c r="Q382" s="126"/>
      <c r="R382" s="126"/>
      <c r="S382" s="126"/>
      <c r="T382" s="126"/>
      <c r="U382" s="126"/>
      <c r="V382" s="126"/>
    </row>
    <row r="383">
      <c r="A383" s="175"/>
      <c r="B383" s="174"/>
      <c r="C383" s="174"/>
      <c r="D383" s="174"/>
      <c r="E383" s="174"/>
      <c r="F383" s="175"/>
      <c r="G383" s="174"/>
      <c r="H383" s="174"/>
      <c r="I383" s="174"/>
      <c r="J383" s="174"/>
      <c r="K383" s="174"/>
      <c r="L383" s="139"/>
      <c r="M383" s="139"/>
      <c r="N383" s="139"/>
      <c r="O383" s="139"/>
      <c r="P383" s="139"/>
      <c r="Q383" s="139"/>
      <c r="R383" s="139"/>
      <c r="S383" s="139"/>
      <c r="T383" s="139"/>
      <c r="U383" s="139"/>
      <c r="V383" s="139"/>
    </row>
    <row r="384">
      <c r="A384" s="176"/>
      <c r="B384" s="173"/>
      <c r="C384" s="173"/>
      <c r="D384" s="173"/>
      <c r="E384" s="173"/>
      <c r="F384" s="176"/>
      <c r="G384" s="173"/>
      <c r="H384" s="173"/>
      <c r="I384" s="173"/>
      <c r="J384" s="173"/>
      <c r="K384" s="173"/>
      <c r="L384" s="126"/>
      <c r="M384" s="126"/>
      <c r="N384" s="126"/>
      <c r="O384" s="126"/>
      <c r="P384" s="126"/>
      <c r="Q384" s="126"/>
      <c r="R384" s="126"/>
      <c r="S384" s="126"/>
      <c r="T384" s="126"/>
      <c r="U384" s="126"/>
      <c r="V384" s="126"/>
    </row>
    <row r="385">
      <c r="A385" s="175"/>
      <c r="B385" s="174"/>
      <c r="C385" s="174"/>
      <c r="D385" s="174"/>
      <c r="E385" s="174"/>
      <c r="F385" s="175"/>
      <c r="G385" s="174"/>
      <c r="H385" s="174"/>
      <c r="I385" s="174"/>
      <c r="J385" s="174"/>
      <c r="K385" s="174"/>
      <c r="L385" s="139"/>
      <c r="M385" s="139"/>
      <c r="N385" s="139"/>
      <c r="O385" s="139"/>
      <c r="P385" s="139"/>
      <c r="Q385" s="139"/>
      <c r="R385" s="139"/>
      <c r="S385" s="139"/>
      <c r="T385" s="139"/>
      <c r="U385" s="139"/>
      <c r="V385" s="139"/>
    </row>
    <row r="386">
      <c r="A386" s="176"/>
      <c r="B386" s="173"/>
      <c r="C386" s="173"/>
      <c r="D386" s="173"/>
      <c r="E386" s="173"/>
      <c r="F386" s="176"/>
      <c r="G386" s="173"/>
      <c r="H386" s="173"/>
      <c r="I386" s="173"/>
      <c r="J386" s="173"/>
      <c r="K386" s="173"/>
      <c r="L386" s="126"/>
      <c r="M386" s="126"/>
      <c r="N386" s="126"/>
      <c r="O386" s="126"/>
      <c r="P386" s="126"/>
      <c r="Q386" s="126"/>
      <c r="R386" s="126"/>
      <c r="S386" s="126"/>
      <c r="T386" s="126"/>
      <c r="U386" s="126"/>
      <c r="V386" s="126"/>
    </row>
    <row r="387">
      <c r="A387" s="175"/>
      <c r="B387" s="174"/>
      <c r="C387" s="174"/>
      <c r="D387" s="174"/>
      <c r="E387" s="174"/>
      <c r="F387" s="175"/>
      <c r="G387" s="174"/>
      <c r="H387" s="174"/>
      <c r="I387" s="174"/>
      <c r="J387" s="174"/>
      <c r="K387" s="174"/>
      <c r="L387" s="139"/>
      <c r="M387" s="139"/>
      <c r="N387" s="139"/>
      <c r="O387" s="139"/>
      <c r="P387" s="139"/>
      <c r="Q387" s="139"/>
      <c r="R387" s="139"/>
      <c r="S387" s="139"/>
      <c r="T387" s="139"/>
      <c r="U387" s="139"/>
      <c r="V387" s="139"/>
    </row>
    <row r="388">
      <c r="A388" s="176"/>
      <c r="B388" s="173"/>
      <c r="C388" s="173"/>
      <c r="D388" s="173"/>
      <c r="E388" s="173"/>
      <c r="F388" s="176"/>
      <c r="G388" s="173"/>
      <c r="H388" s="173"/>
      <c r="I388" s="173"/>
      <c r="J388" s="173"/>
      <c r="K388" s="173"/>
      <c r="L388" s="126"/>
      <c r="M388" s="126"/>
      <c r="N388" s="126"/>
      <c r="O388" s="126"/>
      <c r="P388" s="126"/>
      <c r="Q388" s="126"/>
      <c r="R388" s="126"/>
      <c r="S388" s="126"/>
      <c r="T388" s="126"/>
      <c r="U388" s="126"/>
      <c r="V388" s="126"/>
    </row>
    <row r="389">
      <c r="A389" s="175"/>
      <c r="B389" s="174"/>
      <c r="C389" s="174"/>
      <c r="D389" s="174"/>
      <c r="E389" s="174"/>
      <c r="F389" s="175"/>
      <c r="G389" s="174"/>
      <c r="H389" s="174"/>
      <c r="I389" s="174"/>
      <c r="J389" s="174"/>
      <c r="K389" s="174"/>
      <c r="L389" s="139"/>
      <c r="M389" s="139"/>
      <c r="N389" s="139"/>
      <c r="O389" s="139"/>
      <c r="P389" s="139"/>
      <c r="Q389" s="139"/>
      <c r="R389" s="139"/>
      <c r="S389" s="139"/>
      <c r="T389" s="139"/>
      <c r="U389" s="139"/>
      <c r="V389" s="139"/>
    </row>
    <row r="390">
      <c r="A390" s="176"/>
      <c r="B390" s="173"/>
      <c r="C390" s="173"/>
      <c r="D390" s="173"/>
      <c r="E390" s="173"/>
      <c r="F390" s="176"/>
      <c r="G390" s="173"/>
      <c r="H390" s="173"/>
      <c r="I390" s="173"/>
      <c r="J390" s="173"/>
      <c r="K390" s="173"/>
      <c r="L390" s="126"/>
      <c r="M390" s="126"/>
      <c r="N390" s="126"/>
      <c r="O390" s="126"/>
      <c r="P390" s="126"/>
      <c r="Q390" s="126"/>
      <c r="R390" s="126"/>
      <c r="S390" s="126"/>
      <c r="T390" s="126"/>
      <c r="U390" s="126"/>
      <c r="V390" s="126"/>
    </row>
    <row r="391">
      <c r="A391" s="175"/>
      <c r="B391" s="174"/>
      <c r="C391" s="174"/>
      <c r="D391" s="174"/>
      <c r="E391" s="174"/>
      <c r="F391" s="175"/>
      <c r="G391" s="174"/>
      <c r="H391" s="174"/>
      <c r="I391" s="174"/>
      <c r="J391" s="174"/>
      <c r="K391" s="174"/>
      <c r="L391" s="139"/>
      <c r="M391" s="139"/>
      <c r="N391" s="139"/>
      <c r="O391" s="139"/>
      <c r="P391" s="139"/>
      <c r="Q391" s="139"/>
      <c r="R391" s="139"/>
      <c r="S391" s="139"/>
      <c r="T391" s="139"/>
      <c r="U391" s="139"/>
      <c r="V391" s="139"/>
    </row>
    <row r="392">
      <c r="A392" s="176"/>
      <c r="B392" s="173"/>
      <c r="C392" s="173"/>
      <c r="D392" s="173"/>
      <c r="E392" s="173"/>
      <c r="F392" s="176"/>
      <c r="G392" s="173"/>
      <c r="H392" s="173"/>
      <c r="I392" s="173"/>
      <c r="J392" s="173"/>
      <c r="K392" s="173"/>
      <c r="L392" s="126"/>
      <c r="M392" s="126"/>
      <c r="N392" s="126"/>
      <c r="O392" s="126"/>
      <c r="P392" s="126"/>
      <c r="Q392" s="126"/>
      <c r="R392" s="126"/>
      <c r="S392" s="126"/>
      <c r="T392" s="126"/>
      <c r="U392" s="126"/>
      <c r="V392" s="126"/>
    </row>
    <row r="393">
      <c r="A393" s="175"/>
      <c r="B393" s="174"/>
      <c r="C393" s="174"/>
      <c r="D393" s="174"/>
      <c r="E393" s="174"/>
      <c r="F393" s="175"/>
      <c r="G393" s="174"/>
      <c r="H393" s="174"/>
      <c r="I393" s="174"/>
      <c r="J393" s="174"/>
      <c r="K393" s="174"/>
      <c r="L393" s="139"/>
      <c r="M393" s="139"/>
      <c r="N393" s="139"/>
      <c r="O393" s="139"/>
      <c r="P393" s="139"/>
      <c r="Q393" s="139"/>
      <c r="R393" s="139"/>
      <c r="S393" s="139"/>
      <c r="T393" s="139"/>
      <c r="U393" s="139"/>
      <c r="V393" s="139"/>
    </row>
    <row r="394">
      <c r="A394" s="176"/>
      <c r="B394" s="173"/>
      <c r="C394" s="173"/>
      <c r="D394" s="173"/>
      <c r="E394" s="173"/>
      <c r="F394" s="176"/>
      <c r="G394" s="173"/>
      <c r="H394" s="173"/>
      <c r="I394" s="173"/>
      <c r="J394" s="173"/>
      <c r="K394" s="173"/>
      <c r="L394" s="126"/>
      <c r="M394" s="126"/>
      <c r="N394" s="126"/>
      <c r="O394" s="126"/>
      <c r="P394" s="126"/>
      <c r="Q394" s="126"/>
      <c r="R394" s="126"/>
      <c r="S394" s="126"/>
      <c r="T394" s="126"/>
      <c r="U394" s="126"/>
      <c r="V394" s="126"/>
    </row>
    <row r="395">
      <c r="A395" s="175"/>
      <c r="B395" s="174"/>
      <c r="C395" s="174"/>
      <c r="D395" s="174"/>
      <c r="E395" s="174"/>
      <c r="F395" s="175"/>
      <c r="G395" s="174"/>
      <c r="H395" s="174"/>
      <c r="I395" s="174"/>
      <c r="J395" s="174"/>
      <c r="K395" s="174"/>
      <c r="L395" s="139"/>
      <c r="M395" s="139"/>
      <c r="N395" s="139"/>
      <c r="O395" s="139"/>
      <c r="P395" s="139"/>
      <c r="Q395" s="139"/>
      <c r="R395" s="139"/>
      <c r="S395" s="139"/>
      <c r="T395" s="139"/>
      <c r="U395" s="139"/>
      <c r="V395" s="139"/>
    </row>
    <row r="396">
      <c r="A396" s="176"/>
      <c r="B396" s="173"/>
      <c r="C396" s="173"/>
      <c r="D396" s="173"/>
      <c r="E396" s="173"/>
      <c r="F396" s="176"/>
      <c r="G396" s="173"/>
      <c r="H396" s="173"/>
      <c r="I396" s="173"/>
      <c r="J396" s="173"/>
      <c r="K396" s="173"/>
      <c r="L396" s="126"/>
      <c r="M396" s="126"/>
      <c r="N396" s="126"/>
      <c r="O396" s="126"/>
      <c r="P396" s="126"/>
      <c r="Q396" s="126"/>
      <c r="R396" s="126"/>
      <c r="S396" s="126"/>
      <c r="T396" s="126"/>
      <c r="U396" s="126"/>
      <c r="V396" s="126"/>
    </row>
    <row r="397">
      <c r="A397" s="175"/>
      <c r="B397" s="174"/>
      <c r="C397" s="174"/>
      <c r="D397" s="174"/>
      <c r="E397" s="174"/>
      <c r="F397" s="175"/>
      <c r="G397" s="174"/>
      <c r="H397" s="174"/>
      <c r="I397" s="174"/>
      <c r="J397" s="174"/>
      <c r="K397" s="174"/>
      <c r="L397" s="139"/>
      <c r="M397" s="139"/>
      <c r="N397" s="139"/>
      <c r="O397" s="139"/>
      <c r="P397" s="139"/>
      <c r="Q397" s="139"/>
      <c r="R397" s="139"/>
      <c r="S397" s="139"/>
      <c r="T397" s="139"/>
      <c r="U397" s="139"/>
      <c r="V397" s="139"/>
    </row>
    <row r="398">
      <c r="A398" s="176"/>
      <c r="B398" s="173"/>
      <c r="C398" s="173"/>
      <c r="D398" s="173"/>
      <c r="E398" s="173"/>
      <c r="F398" s="176"/>
      <c r="G398" s="173"/>
      <c r="H398" s="173"/>
      <c r="I398" s="173"/>
      <c r="J398" s="173"/>
      <c r="K398" s="173"/>
      <c r="L398" s="126"/>
      <c r="M398" s="126"/>
      <c r="N398" s="126"/>
      <c r="O398" s="126"/>
      <c r="P398" s="126"/>
      <c r="Q398" s="126"/>
      <c r="R398" s="126"/>
      <c r="S398" s="126"/>
      <c r="T398" s="126"/>
      <c r="U398" s="126"/>
      <c r="V398" s="126"/>
    </row>
    <row r="399">
      <c r="A399" s="175"/>
      <c r="B399" s="174"/>
      <c r="C399" s="174"/>
      <c r="D399" s="174"/>
      <c r="E399" s="174"/>
      <c r="F399" s="175"/>
      <c r="G399" s="174"/>
      <c r="H399" s="174"/>
      <c r="I399" s="174"/>
      <c r="J399" s="174"/>
      <c r="K399" s="174"/>
      <c r="L399" s="139"/>
      <c r="M399" s="139"/>
      <c r="N399" s="139"/>
      <c r="O399" s="139"/>
      <c r="P399" s="139"/>
      <c r="Q399" s="139"/>
      <c r="R399" s="139"/>
      <c r="S399" s="139"/>
      <c r="T399" s="139"/>
      <c r="U399" s="139"/>
      <c r="V399" s="139"/>
    </row>
    <row r="400">
      <c r="A400" s="176"/>
      <c r="B400" s="173"/>
      <c r="C400" s="173"/>
      <c r="D400" s="173"/>
      <c r="E400" s="173"/>
      <c r="F400" s="176"/>
      <c r="G400" s="173"/>
      <c r="H400" s="173"/>
      <c r="I400" s="173"/>
      <c r="J400" s="173"/>
      <c r="K400" s="173"/>
      <c r="L400" s="126"/>
      <c r="M400" s="126"/>
      <c r="N400" s="126"/>
      <c r="O400" s="126"/>
      <c r="P400" s="126"/>
      <c r="Q400" s="126"/>
      <c r="R400" s="126"/>
      <c r="S400" s="126"/>
      <c r="T400" s="126"/>
      <c r="U400" s="126"/>
      <c r="V400" s="126"/>
    </row>
    <row r="401">
      <c r="A401" s="175"/>
      <c r="B401" s="174"/>
      <c r="C401" s="174"/>
      <c r="D401" s="174"/>
      <c r="E401" s="174"/>
      <c r="F401" s="175"/>
      <c r="G401" s="174"/>
      <c r="H401" s="174"/>
      <c r="I401" s="174"/>
      <c r="J401" s="174"/>
      <c r="K401" s="174"/>
      <c r="L401" s="139"/>
      <c r="M401" s="139"/>
      <c r="N401" s="139"/>
      <c r="O401" s="139"/>
      <c r="P401" s="139"/>
      <c r="Q401" s="139"/>
      <c r="R401" s="139"/>
      <c r="S401" s="139"/>
      <c r="T401" s="139"/>
      <c r="U401" s="139"/>
      <c r="V401" s="139"/>
    </row>
    <row r="402">
      <c r="A402" s="176"/>
      <c r="B402" s="173"/>
      <c r="C402" s="173"/>
      <c r="D402" s="173"/>
      <c r="E402" s="173"/>
      <c r="F402" s="176"/>
      <c r="G402" s="173"/>
      <c r="H402" s="173"/>
      <c r="I402" s="173"/>
      <c r="J402" s="173"/>
      <c r="K402" s="173"/>
      <c r="L402" s="126"/>
      <c r="M402" s="126"/>
      <c r="N402" s="126"/>
      <c r="O402" s="126"/>
      <c r="P402" s="126"/>
      <c r="Q402" s="126"/>
      <c r="R402" s="126"/>
      <c r="S402" s="126"/>
      <c r="T402" s="126"/>
      <c r="U402" s="126"/>
      <c r="V402" s="126"/>
    </row>
    <row r="403">
      <c r="A403" s="175"/>
      <c r="B403" s="174"/>
      <c r="C403" s="174"/>
      <c r="D403" s="174"/>
      <c r="E403" s="174"/>
      <c r="F403" s="175"/>
      <c r="G403" s="174"/>
      <c r="H403" s="174"/>
      <c r="I403" s="174"/>
      <c r="J403" s="174"/>
      <c r="K403" s="174"/>
      <c r="L403" s="139"/>
      <c r="M403" s="139"/>
      <c r="N403" s="139"/>
      <c r="O403" s="139"/>
      <c r="P403" s="139"/>
      <c r="Q403" s="139"/>
      <c r="R403" s="139"/>
      <c r="S403" s="139"/>
      <c r="T403" s="139"/>
      <c r="U403" s="139"/>
      <c r="V403" s="139"/>
    </row>
    <row r="404">
      <c r="A404" s="176"/>
      <c r="B404" s="173"/>
      <c r="C404" s="173"/>
      <c r="D404" s="173"/>
      <c r="E404" s="173"/>
      <c r="F404" s="176"/>
      <c r="G404" s="173"/>
      <c r="H404" s="173"/>
      <c r="I404" s="173"/>
      <c r="J404" s="173"/>
      <c r="K404" s="173"/>
      <c r="L404" s="126"/>
      <c r="M404" s="126"/>
      <c r="N404" s="126"/>
      <c r="O404" s="126"/>
      <c r="P404" s="126"/>
      <c r="Q404" s="126"/>
      <c r="R404" s="126"/>
      <c r="S404" s="126"/>
      <c r="T404" s="126"/>
      <c r="U404" s="126"/>
      <c r="V404" s="126"/>
    </row>
    <row r="405">
      <c r="A405" s="175"/>
      <c r="B405" s="174"/>
      <c r="C405" s="174"/>
      <c r="D405" s="174"/>
      <c r="E405" s="174"/>
      <c r="F405" s="175"/>
      <c r="G405" s="174"/>
      <c r="H405" s="174"/>
      <c r="I405" s="174"/>
      <c r="J405" s="174"/>
      <c r="K405" s="174"/>
      <c r="L405" s="139"/>
      <c r="M405" s="139"/>
      <c r="N405" s="139"/>
      <c r="O405" s="139"/>
      <c r="P405" s="139"/>
      <c r="Q405" s="139"/>
      <c r="R405" s="139"/>
      <c r="S405" s="139"/>
      <c r="T405" s="139"/>
      <c r="U405" s="139"/>
      <c r="V405" s="139"/>
    </row>
    <row r="406">
      <c r="A406" s="176"/>
      <c r="B406" s="173"/>
      <c r="C406" s="173"/>
      <c r="D406" s="173"/>
      <c r="E406" s="173"/>
      <c r="F406" s="176"/>
      <c r="G406" s="173"/>
      <c r="H406" s="173"/>
      <c r="I406" s="173"/>
      <c r="J406" s="173"/>
      <c r="K406" s="173"/>
      <c r="L406" s="126"/>
      <c r="M406" s="126"/>
      <c r="N406" s="126"/>
      <c r="O406" s="126"/>
      <c r="P406" s="126"/>
      <c r="Q406" s="126"/>
      <c r="R406" s="126"/>
      <c r="S406" s="126"/>
      <c r="T406" s="126"/>
      <c r="U406" s="126"/>
      <c r="V406" s="126"/>
    </row>
    <row r="407">
      <c r="A407" s="175"/>
      <c r="B407" s="174"/>
      <c r="C407" s="174"/>
      <c r="D407" s="174"/>
      <c r="E407" s="174"/>
      <c r="F407" s="175"/>
      <c r="G407" s="174"/>
      <c r="H407" s="174"/>
      <c r="I407" s="174"/>
      <c r="J407" s="174"/>
      <c r="K407" s="174"/>
      <c r="L407" s="139"/>
      <c r="M407" s="139"/>
      <c r="N407" s="139"/>
      <c r="O407" s="139"/>
      <c r="P407" s="139"/>
      <c r="Q407" s="139"/>
      <c r="R407" s="139"/>
      <c r="S407" s="139"/>
      <c r="T407" s="139"/>
      <c r="U407" s="139"/>
      <c r="V407" s="139"/>
    </row>
    <row r="408">
      <c r="A408" s="176"/>
      <c r="B408" s="173"/>
      <c r="C408" s="173"/>
      <c r="D408" s="173"/>
      <c r="E408" s="173"/>
      <c r="F408" s="176"/>
      <c r="G408" s="173"/>
      <c r="H408" s="173"/>
      <c r="I408" s="173"/>
      <c r="J408" s="173"/>
      <c r="K408" s="173"/>
      <c r="L408" s="126"/>
      <c r="M408" s="126"/>
      <c r="N408" s="126"/>
      <c r="O408" s="126"/>
      <c r="P408" s="126"/>
      <c r="Q408" s="126"/>
      <c r="R408" s="126"/>
      <c r="S408" s="126"/>
      <c r="T408" s="126"/>
      <c r="U408" s="126"/>
      <c r="V408" s="126"/>
    </row>
    <row r="409">
      <c r="A409" s="175"/>
      <c r="B409" s="174"/>
      <c r="C409" s="174"/>
      <c r="D409" s="174"/>
      <c r="E409" s="174"/>
      <c r="F409" s="175"/>
      <c r="G409" s="174"/>
      <c r="H409" s="174"/>
      <c r="I409" s="174"/>
      <c r="J409" s="174"/>
      <c r="K409" s="174"/>
      <c r="L409" s="139"/>
      <c r="M409" s="139"/>
      <c r="N409" s="139"/>
      <c r="O409" s="139"/>
      <c r="P409" s="139"/>
      <c r="Q409" s="139"/>
      <c r="R409" s="139"/>
      <c r="S409" s="139"/>
      <c r="T409" s="139"/>
      <c r="U409" s="139"/>
      <c r="V409" s="139"/>
    </row>
    <row r="410">
      <c r="A410" s="176"/>
      <c r="B410" s="173"/>
      <c r="C410" s="173"/>
      <c r="D410" s="173"/>
      <c r="E410" s="173"/>
      <c r="F410" s="176"/>
      <c r="G410" s="173"/>
      <c r="H410" s="173"/>
      <c r="I410" s="173"/>
      <c r="J410" s="173"/>
      <c r="K410" s="173"/>
      <c r="L410" s="126"/>
      <c r="M410" s="126"/>
      <c r="N410" s="126"/>
      <c r="O410" s="126"/>
      <c r="P410" s="126"/>
      <c r="Q410" s="126"/>
      <c r="R410" s="126"/>
      <c r="S410" s="126"/>
      <c r="T410" s="126"/>
      <c r="U410" s="126"/>
      <c r="V410" s="126"/>
    </row>
    <row r="411">
      <c r="A411" s="175"/>
      <c r="B411" s="174"/>
      <c r="C411" s="174"/>
      <c r="D411" s="174"/>
      <c r="E411" s="174"/>
      <c r="F411" s="175"/>
      <c r="G411" s="174"/>
      <c r="H411" s="174"/>
      <c r="I411" s="174"/>
      <c r="J411" s="174"/>
      <c r="K411" s="174"/>
      <c r="L411" s="139"/>
      <c r="M411" s="139"/>
      <c r="N411" s="139"/>
      <c r="O411" s="139"/>
      <c r="P411" s="139"/>
      <c r="Q411" s="139"/>
      <c r="R411" s="139"/>
      <c r="S411" s="139"/>
      <c r="T411" s="139"/>
      <c r="U411" s="139"/>
      <c r="V411" s="139"/>
    </row>
    <row r="412">
      <c r="A412" s="176"/>
      <c r="B412" s="173"/>
      <c r="C412" s="173"/>
      <c r="D412" s="173"/>
      <c r="E412" s="173"/>
      <c r="F412" s="176"/>
      <c r="G412" s="173"/>
      <c r="H412" s="173"/>
      <c r="I412" s="173"/>
      <c r="J412" s="173"/>
      <c r="K412" s="173"/>
      <c r="L412" s="126"/>
      <c r="M412" s="126"/>
      <c r="N412" s="126"/>
      <c r="O412" s="126"/>
      <c r="P412" s="126"/>
      <c r="Q412" s="126"/>
      <c r="R412" s="126"/>
      <c r="S412" s="126"/>
      <c r="T412" s="126"/>
      <c r="U412" s="126"/>
      <c r="V412" s="126"/>
    </row>
    <row r="413">
      <c r="A413" s="175"/>
      <c r="B413" s="174"/>
      <c r="C413" s="174"/>
      <c r="D413" s="174"/>
      <c r="E413" s="174"/>
      <c r="F413" s="175"/>
      <c r="G413" s="174"/>
      <c r="H413" s="174"/>
      <c r="I413" s="174"/>
      <c r="J413" s="174"/>
      <c r="K413" s="174"/>
      <c r="L413" s="139"/>
      <c r="M413" s="139"/>
      <c r="N413" s="139"/>
      <c r="O413" s="139"/>
      <c r="P413" s="139"/>
      <c r="Q413" s="139"/>
      <c r="R413" s="139"/>
      <c r="S413" s="139"/>
      <c r="T413" s="139"/>
      <c r="U413" s="139"/>
      <c r="V413" s="139"/>
    </row>
    <row r="414">
      <c r="A414" s="176"/>
      <c r="B414" s="173"/>
      <c r="C414" s="173"/>
      <c r="D414" s="173"/>
      <c r="E414" s="173"/>
      <c r="F414" s="176"/>
      <c r="G414" s="173"/>
      <c r="H414" s="173"/>
      <c r="I414" s="173"/>
      <c r="J414" s="173"/>
      <c r="K414" s="173"/>
      <c r="L414" s="126"/>
      <c r="M414" s="126"/>
      <c r="N414" s="126"/>
      <c r="O414" s="126"/>
      <c r="P414" s="126"/>
      <c r="Q414" s="126"/>
      <c r="R414" s="126"/>
      <c r="S414" s="126"/>
      <c r="T414" s="126"/>
      <c r="U414" s="126"/>
      <c r="V414" s="126"/>
    </row>
    <row r="415">
      <c r="A415" s="175"/>
      <c r="B415" s="174"/>
      <c r="C415" s="174"/>
      <c r="D415" s="174"/>
      <c r="E415" s="174"/>
      <c r="F415" s="175"/>
      <c r="G415" s="174"/>
      <c r="H415" s="174"/>
      <c r="I415" s="174"/>
      <c r="J415" s="174"/>
      <c r="K415" s="174"/>
      <c r="L415" s="139"/>
      <c r="M415" s="139"/>
      <c r="N415" s="139"/>
      <c r="O415" s="139"/>
      <c r="P415" s="139"/>
      <c r="Q415" s="139"/>
      <c r="R415" s="139"/>
      <c r="S415" s="139"/>
      <c r="T415" s="139"/>
      <c r="U415" s="139"/>
      <c r="V415" s="139"/>
    </row>
    <row r="416">
      <c r="A416" s="176"/>
      <c r="B416" s="173"/>
      <c r="C416" s="173"/>
      <c r="D416" s="173"/>
      <c r="E416" s="173"/>
      <c r="F416" s="176"/>
      <c r="G416" s="173"/>
      <c r="H416" s="173"/>
      <c r="I416" s="173"/>
      <c r="J416" s="173"/>
      <c r="K416" s="173"/>
      <c r="L416" s="126"/>
      <c r="M416" s="126"/>
      <c r="N416" s="126"/>
      <c r="O416" s="126"/>
      <c r="P416" s="126"/>
      <c r="Q416" s="126"/>
      <c r="R416" s="126"/>
      <c r="S416" s="126"/>
      <c r="T416" s="126"/>
      <c r="U416" s="126"/>
      <c r="V416" s="126"/>
    </row>
    <row r="417">
      <c r="A417" s="175"/>
      <c r="B417" s="174"/>
      <c r="C417" s="174"/>
      <c r="D417" s="174"/>
      <c r="E417" s="174"/>
      <c r="F417" s="175"/>
      <c r="G417" s="174"/>
      <c r="H417" s="174"/>
      <c r="I417" s="174"/>
      <c r="J417" s="174"/>
      <c r="K417" s="174"/>
      <c r="L417" s="139"/>
      <c r="M417" s="139"/>
      <c r="N417" s="139"/>
      <c r="O417" s="139"/>
      <c r="P417" s="139"/>
      <c r="Q417" s="139"/>
      <c r="R417" s="139"/>
      <c r="S417" s="139"/>
      <c r="T417" s="139"/>
      <c r="U417" s="139"/>
      <c r="V417" s="139"/>
    </row>
    <row r="418">
      <c r="A418" s="176"/>
      <c r="B418" s="173"/>
      <c r="C418" s="173"/>
      <c r="D418" s="173"/>
      <c r="E418" s="173"/>
      <c r="F418" s="176"/>
      <c r="G418" s="173"/>
      <c r="H418" s="173"/>
      <c r="I418" s="173"/>
      <c r="J418" s="173"/>
      <c r="K418" s="173"/>
      <c r="L418" s="126"/>
      <c r="M418" s="126"/>
      <c r="N418" s="126"/>
      <c r="O418" s="126"/>
      <c r="P418" s="126"/>
      <c r="Q418" s="126"/>
      <c r="R418" s="126"/>
      <c r="S418" s="126"/>
      <c r="T418" s="126"/>
      <c r="U418" s="126"/>
      <c r="V418" s="126"/>
    </row>
    <row r="419">
      <c r="A419" s="175"/>
      <c r="B419" s="174"/>
      <c r="C419" s="174"/>
      <c r="D419" s="174"/>
      <c r="E419" s="174"/>
      <c r="F419" s="175"/>
      <c r="G419" s="174"/>
      <c r="H419" s="174"/>
      <c r="I419" s="174"/>
      <c r="J419" s="174"/>
      <c r="K419" s="174"/>
      <c r="L419" s="139"/>
      <c r="M419" s="139"/>
      <c r="N419" s="139"/>
      <c r="O419" s="139"/>
      <c r="P419" s="139"/>
      <c r="Q419" s="139"/>
      <c r="R419" s="139"/>
      <c r="S419" s="139"/>
      <c r="T419" s="139"/>
      <c r="U419" s="139"/>
      <c r="V419" s="139"/>
    </row>
    <row r="420">
      <c r="A420" s="176"/>
      <c r="B420" s="173"/>
      <c r="C420" s="173"/>
      <c r="D420" s="173"/>
      <c r="E420" s="173"/>
      <c r="F420" s="176"/>
      <c r="G420" s="173"/>
      <c r="H420" s="173"/>
      <c r="I420" s="173"/>
      <c r="J420" s="173"/>
      <c r="K420" s="173"/>
      <c r="L420" s="126"/>
      <c r="M420" s="126"/>
      <c r="N420" s="126"/>
      <c r="O420" s="126"/>
      <c r="P420" s="126"/>
      <c r="Q420" s="126"/>
      <c r="R420" s="126"/>
      <c r="S420" s="126"/>
      <c r="T420" s="126"/>
      <c r="U420" s="126"/>
      <c r="V420" s="126"/>
    </row>
    <row r="421">
      <c r="A421" s="175"/>
      <c r="B421" s="174"/>
      <c r="C421" s="174"/>
      <c r="D421" s="174"/>
      <c r="E421" s="174"/>
      <c r="F421" s="175"/>
      <c r="G421" s="174"/>
      <c r="H421" s="174"/>
      <c r="I421" s="174"/>
      <c r="J421" s="174"/>
      <c r="K421" s="174"/>
      <c r="L421" s="139"/>
      <c r="M421" s="139"/>
      <c r="N421" s="139"/>
      <c r="O421" s="139"/>
      <c r="P421" s="139"/>
      <c r="Q421" s="139"/>
      <c r="R421" s="139"/>
      <c r="S421" s="139"/>
      <c r="T421" s="139"/>
      <c r="U421" s="139"/>
      <c r="V421" s="139"/>
    </row>
    <row r="422">
      <c r="A422" s="176"/>
      <c r="B422" s="173"/>
      <c r="C422" s="173"/>
      <c r="D422" s="173"/>
      <c r="E422" s="173"/>
      <c r="F422" s="176"/>
      <c r="G422" s="173"/>
      <c r="H422" s="173"/>
      <c r="I422" s="173"/>
      <c r="J422" s="173"/>
      <c r="K422" s="173"/>
      <c r="L422" s="126"/>
      <c r="M422" s="126"/>
      <c r="N422" s="126"/>
      <c r="O422" s="126"/>
      <c r="P422" s="126"/>
      <c r="Q422" s="126"/>
      <c r="R422" s="126"/>
      <c r="S422" s="126"/>
      <c r="T422" s="126"/>
      <c r="U422" s="126"/>
      <c r="V422" s="126"/>
    </row>
    <row r="423">
      <c r="A423" s="175"/>
      <c r="B423" s="174"/>
      <c r="C423" s="174"/>
      <c r="D423" s="174"/>
      <c r="E423" s="174"/>
      <c r="F423" s="175"/>
      <c r="G423" s="174"/>
      <c r="H423" s="174"/>
      <c r="I423" s="174"/>
      <c r="J423" s="174"/>
      <c r="K423" s="174"/>
      <c r="L423" s="139"/>
      <c r="M423" s="139"/>
      <c r="N423" s="139"/>
      <c r="O423" s="139"/>
      <c r="P423" s="139"/>
      <c r="Q423" s="139"/>
      <c r="R423" s="139"/>
      <c r="S423" s="139"/>
      <c r="T423" s="139"/>
      <c r="U423" s="139"/>
      <c r="V423" s="139"/>
    </row>
    <row r="424">
      <c r="A424" s="176"/>
      <c r="B424" s="173"/>
      <c r="C424" s="173"/>
      <c r="D424" s="173"/>
      <c r="E424" s="173"/>
      <c r="F424" s="176"/>
      <c r="G424" s="173"/>
      <c r="H424" s="173"/>
      <c r="I424" s="173"/>
      <c r="J424" s="173"/>
      <c r="K424" s="173"/>
      <c r="L424" s="126"/>
      <c r="M424" s="126"/>
      <c r="N424" s="126"/>
      <c r="O424" s="126"/>
      <c r="P424" s="126"/>
      <c r="Q424" s="126"/>
      <c r="R424" s="126"/>
      <c r="S424" s="126"/>
      <c r="T424" s="126"/>
      <c r="U424" s="126"/>
      <c r="V424" s="126"/>
    </row>
    <row r="425">
      <c r="A425" s="175"/>
      <c r="B425" s="174"/>
      <c r="C425" s="174"/>
      <c r="D425" s="174"/>
      <c r="E425" s="174"/>
      <c r="F425" s="175"/>
      <c r="G425" s="174"/>
      <c r="H425" s="174"/>
      <c r="I425" s="174"/>
      <c r="J425" s="174"/>
      <c r="K425" s="174"/>
      <c r="L425" s="139"/>
      <c r="M425" s="139"/>
      <c r="N425" s="139"/>
      <c r="O425" s="139"/>
      <c r="P425" s="139"/>
      <c r="Q425" s="139"/>
      <c r="R425" s="139"/>
      <c r="S425" s="139"/>
      <c r="T425" s="139"/>
      <c r="U425" s="139"/>
      <c r="V425" s="139"/>
    </row>
    <row r="426">
      <c r="A426" s="176"/>
      <c r="B426" s="173"/>
      <c r="C426" s="173"/>
      <c r="D426" s="173"/>
      <c r="E426" s="173"/>
      <c r="F426" s="176"/>
      <c r="G426" s="173"/>
      <c r="H426" s="173"/>
      <c r="I426" s="173"/>
      <c r="J426" s="173"/>
      <c r="K426" s="173"/>
      <c r="L426" s="126"/>
      <c r="M426" s="126"/>
      <c r="N426" s="126"/>
      <c r="O426" s="126"/>
      <c r="P426" s="126"/>
      <c r="Q426" s="126"/>
      <c r="R426" s="126"/>
      <c r="S426" s="126"/>
      <c r="T426" s="126"/>
      <c r="U426" s="126"/>
      <c r="V426" s="126"/>
    </row>
    <row r="427">
      <c r="A427" s="175"/>
      <c r="B427" s="174"/>
      <c r="C427" s="174"/>
      <c r="D427" s="174"/>
      <c r="E427" s="174"/>
      <c r="F427" s="175"/>
      <c r="G427" s="174"/>
      <c r="H427" s="174"/>
      <c r="I427" s="174"/>
      <c r="J427" s="174"/>
      <c r="K427" s="174"/>
      <c r="L427" s="139"/>
      <c r="M427" s="139"/>
      <c r="N427" s="139"/>
      <c r="O427" s="139"/>
      <c r="P427" s="139"/>
      <c r="Q427" s="139"/>
      <c r="R427" s="139"/>
      <c r="S427" s="139"/>
      <c r="T427" s="139"/>
      <c r="U427" s="139"/>
      <c r="V427" s="139"/>
    </row>
    <row r="428">
      <c r="A428" s="176"/>
      <c r="B428" s="173"/>
      <c r="C428" s="173"/>
      <c r="D428" s="173"/>
      <c r="E428" s="173"/>
      <c r="F428" s="176"/>
      <c r="G428" s="173"/>
      <c r="H428" s="173"/>
      <c r="I428" s="173"/>
      <c r="J428" s="173"/>
      <c r="K428" s="173"/>
      <c r="L428" s="126"/>
      <c r="M428" s="126"/>
      <c r="N428" s="126"/>
      <c r="O428" s="126"/>
      <c r="P428" s="126"/>
      <c r="Q428" s="126"/>
      <c r="R428" s="126"/>
      <c r="S428" s="126"/>
      <c r="T428" s="126"/>
      <c r="U428" s="126"/>
      <c r="V428" s="126"/>
    </row>
    <row r="429">
      <c r="A429" s="175"/>
      <c r="B429" s="174"/>
      <c r="C429" s="174"/>
      <c r="D429" s="174"/>
      <c r="E429" s="174"/>
      <c r="F429" s="175"/>
      <c r="G429" s="174"/>
      <c r="H429" s="174"/>
      <c r="I429" s="174"/>
      <c r="J429" s="174"/>
      <c r="K429" s="174"/>
      <c r="L429" s="139"/>
      <c r="M429" s="139"/>
      <c r="N429" s="139"/>
      <c r="O429" s="139"/>
      <c r="P429" s="139"/>
      <c r="Q429" s="139"/>
      <c r="R429" s="139"/>
      <c r="S429" s="139"/>
      <c r="T429" s="139"/>
      <c r="U429" s="139"/>
      <c r="V429" s="139"/>
    </row>
    <row r="430">
      <c r="A430" s="176"/>
      <c r="B430" s="173"/>
      <c r="C430" s="173"/>
      <c r="D430" s="173"/>
      <c r="E430" s="173"/>
      <c r="F430" s="176"/>
      <c r="G430" s="173"/>
      <c r="H430" s="173"/>
      <c r="I430" s="173"/>
      <c r="J430" s="173"/>
      <c r="K430" s="173"/>
      <c r="L430" s="126"/>
      <c r="M430" s="126"/>
      <c r="N430" s="126"/>
      <c r="O430" s="126"/>
      <c r="P430" s="126"/>
      <c r="Q430" s="126"/>
      <c r="R430" s="126"/>
      <c r="S430" s="126"/>
      <c r="T430" s="126"/>
      <c r="U430" s="126"/>
      <c r="V430" s="126"/>
    </row>
    <row r="431">
      <c r="A431" s="175"/>
      <c r="B431" s="174"/>
      <c r="C431" s="174"/>
      <c r="D431" s="174"/>
      <c r="E431" s="174"/>
      <c r="F431" s="175"/>
      <c r="G431" s="174"/>
      <c r="H431" s="174"/>
      <c r="I431" s="174"/>
      <c r="J431" s="174"/>
      <c r="K431" s="174"/>
      <c r="L431" s="139"/>
      <c r="M431" s="139"/>
      <c r="N431" s="139"/>
      <c r="O431" s="139"/>
      <c r="P431" s="139"/>
      <c r="Q431" s="139"/>
      <c r="R431" s="139"/>
      <c r="S431" s="139"/>
      <c r="T431" s="139"/>
      <c r="U431" s="139"/>
      <c r="V431" s="139"/>
    </row>
    <row r="432">
      <c r="A432" s="176"/>
      <c r="B432" s="173"/>
      <c r="C432" s="173"/>
      <c r="D432" s="173"/>
      <c r="E432" s="173"/>
      <c r="F432" s="176"/>
      <c r="G432" s="173"/>
      <c r="H432" s="173"/>
      <c r="I432" s="173"/>
      <c r="J432" s="173"/>
      <c r="K432" s="173"/>
      <c r="L432" s="126"/>
      <c r="M432" s="126"/>
      <c r="N432" s="126"/>
      <c r="O432" s="126"/>
      <c r="P432" s="126"/>
      <c r="Q432" s="126"/>
      <c r="R432" s="126"/>
      <c r="S432" s="126"/>
      <c r="T432" s="126"/>
      <c r="U432" s="126"/>
      <c r="V432" s="126"/>
    </row>
    <row r="433">
      <c r="A433" s="175"/>
      <c r="B433" s="174"/>
      <c r="C433" s="174"/>
      <c r="D433" s="174"/>
      <c r="E433" s="174"/>
      <c r="F433" s="175"/>
      <c r="G433" s="174"/>
      <c r="H433" s="174"/>
      <c r="I433" s="174"/>
      <c r="J433" s="174"/>
      <c r="K433" s="174"/>
      <c r="L433" s="139"/>
      <c r="M433" s="139"/>
      <c r="N433" s="139"/>
      <c r="O433" s="139"/>
      <c r="P433" s="139"/>
      <c r="Q433" s="139"/>
      <c r="R433" s="139"/>
      <c r="S433" s="139"/>
      <c r="T433" s="139"/>
      <c r="U433" s="139"/>
      <c r="V433" s="139"/>
    </row>
    <row r="434">
      <c r="A434" s="176"/>
      <c r="B434" s="173"/>
      <c r="C434" s="173"/>
      <c r="D434" s="173"/>
      <c r="E434" s="173"/>
      <c r="F434" s="176"/>
      <c r="G434" s="173"/>
      <c r="H434" s="173"/>
      <c r="I434" s="173"/>
      <c r="J434" s="173"/>
      <c r="K434" s="173"/>
      <c r="L434" s="126"/>
      <c r="M434" s="126"/>
      <c r="N434" s="126"/>
      <c r="O434" s="126"/>
      <c r="P434" s="126"/>
      <c r="Q434" s="126"/>
      <c r="R434" s="126"/>
      <c r="S434" s="126"/>
      <c r="T434" s="126"/>
      <c r="U434" s="126"/>
      <c r="V434" s="126"/>
    </row>
    <row r="435">
      <c r="A435" s="175"/>
      <c r="B435" s="174"/>
      <c r="C435" s="174"/>
      <c r="D435" s="174"/>
      <c r="E435" s="174"/>
      <c r="F435" s="175"/>
      <c r="G435" s="174"/>
      <c r="H435" s="174"/>
      <c r="I435" s="174"/>
      <c r="J435" s="174"/>
      <c r="K435" s="174"/>
      <c r="L435" s="139"/>
      <c r="M435" s="139"/>
      <c r="N435" s="139"/>
      <c r="O435" s="139"/>
      <c r="P435" s="139"/>
      <c r="Q435" s="139"/>
      <c r="R435" s="139"/>
      <c r="S435" s="139"/>
      <c r="T435" s="139"/>
      <c r="U435" s="139"/>
      <c r="V435" s="139"/>
    </row>
    <row r="436">
      <c r="A436" s="176"/>
      <c r="B436" s="173"/>
      <c r="C436" s="173"/>
      <c r="D436" s="173"/>
      <c r="E436" s="173"/>
      <c r="F436" s="176"/>
      <c r="G436" s="173"/>
      <c r="H436" s="173"/>
      <c r="I436" s="173"/>
      <c r="J436" s="173"/>
      <c r="K436" s="173"/>
      <c r="L436" s="126"/>
      <c r="M436" s="126"/>
      <c r="N436" s="126"/>
      <c r="O436" s="126"/>
      <c r="P436" s="126"/>
      <c r="Q436" s="126"/>
      <c r="R436" s="126"/>
      <c r="S436" s="126"/>
      <c r="T436" s="126"/>
      <c r="U436" s="126"/>
      <c r="V436" s="126"/>
    </row>
    <row r="437">
      <c r="A437" s="175"/>
      <c r="B437" s="174"/>
      <c r="C437" s="174"/>
      <c r="D437" s="174"/>
      <c r="E437" s="174"/>
      <c r="F437" s="175"/>
      <c r="G437" s="174"/>
      <c r="H437" s="174"/>
      <c r="I437" s="174"/>
      <c r="J437" s="174"/>
      <c r="K437" s="174"/>
      <c r="L437" s="139"/>
      <c r="M437" s="139"/>
      <c r="N437" s="139"/>
      <c r="O437" s="139"/>
      <c r="P437" s="139"/>
      <c r="Q437" s="139"/>
      <c r="R437" s="139"/>
      <c r="S437" s="139"/>
      <c r="T437" s="139"/>
      <c r="U437" s="139"/>
      <c r="V437" s="139"/>
    </row>
    <row r="438">
      <c r="A438" s="176"/>
      <c r="B438" s="173"/>
      <c r="C438" s="173"/>
      <c r="D438" s="173"/>
      <c r="E438" s="173"/>
      <c r="F438" s="176"/>
      <c r="G438" s="173"/>
      <c r="H438" s="173"/>
      <c r="I438" s="173"/>
      <c r="J438" s="173"/>
      <c r="K438" s="173"/>
      <c r="L438" s="126"/>
      <c r="M438" s="126"/>
      <c r="N438" s="126"/>
      <c r="O438" s="126"/>
      <c r="P438" s="126"/>
      <c r="Q438" s="126"/>
      <c r="R438" s="126"/>
      <c r="S438" s="126"/>
      <c r="T438" s="126"/>
      <c r="U438" s="126"/>
      <c r="V438" s="126"/>
    </row>
    <row r="439">
      <c r="A439" s="175"/>
      <c r="B439" s="174"/>
      <c r="C439" s="174"/>
      <c r="D439" s="174"/>
      <c r="E439" s="174"/>
      <c r="F439" s="175"/>
      <c r="G439" s="174"/>
      <c r="H439" s="174"/>
      <c r="I439" s="174"/>
      <c r="J439" s="174"/>
      <c r="K439" s="174"/>
      <c r="L439" s="139"/>
      <c r="M439" s="139"/>
      <c r="N439" s="139"/>
      <c r="O439" s="139"/>
      <c r="P439" s="139"/>
      <c r="Q439" s="139"/>
      <c r="R439" s="139"/>
      <c r="S439" s="139"/>
      <c r="T439" s="139"/>
      <c r="U439" s="139"/>
      <c r="V439" s="139"/>
    </row>
    <row r="440">
      <c r="A440" s="176"/>
      <c r="B440" s="173"/>
      <c r="C440" s="173"/>
      <c r="D440" s="173"/>
      <c r="E440" s="173"/>
      <c r="F440" s="176"/>
      <c r="G440" s="173"/>
      <c r="H440" s="173"/>
      <c r="I440" s="173"/>
      <c r="J440" s="173"/>
      <c r="K440" s="173"/>
      <c r="L440" s="126"/>
      <c r="M440" s="126"/>
      <c r="N440" s="126"/>
      <c r="O440" s="126"/>
      <c r="P440" s="126"/>
      <c r="Q440" s="126"/>
      <c r="R440" s="126"/>
      <c r="S440" s="126"/>
      <c r="T440" s="126"/>
      <c r="U440" s="126"/>
      <c r="V440" s="126"/>
    </row>
    <row r="441">
      <c r="A441" s="175"/>
      <c r="B441" s="174"/>
      <c r="C441" s="174"/>
      <c r="D441" s="174"/>
      <c r="E441" s="174"/>
      <c r="F441" s="175"/>
      <c r="G441" s="174"/>
      <c r="H441" s="174"/>
      <c r="I441" s="174"/>
      <c r="J441" s="174"/>
      <c r="K441" s="174"/>
      <c r="L441" s="139"/>
      <c r="M441" s="139"/>
      <c r="N441" s="139"/>
      <c r="O441" s="139"/>
      <c r="P441" s="139"/>
      <c r="Q441" s="139"/>
      <c r="R441" s="139"/>
      <c r="S441" s="139"/>
      <c r="T441" s="139"/>
      <c r="U441" s="139"/>
      <c r="V441" s="139"/>
    </row>
    <row r="442">
      <c r="A442" s="176"/>
      <c r="B442" s="173"/>
      <c r="C442" s="173"/>
      <c r="D442" s="173"/>
      <c r="E442" s="173"/>
      <c r="F442" s="176"/>
      <c r="G442" s="173"/>
      <c r="H442" s="173"/>
      <c r="I442" s="173"/>
      <c r="J442" s="173"/>
      <c r="K442" s="173"/>
      <c r="L442" s="126"/>
      <c r="M442" s="126"/>
      <c r="N442" s="126"/>
      <c r="O442" s="126"/>
      <c r="P442" s="126"/>
      <c r="Q442" s="126"/>
      <c r="R442" s="126"/>
      <c r="S442" s="126"/>
      <c r="T442" s="126"/>
      <c r="U442" s="126"/>
      <c r="V442" s="126"/>
    </row>
    <row r="443">
      <c r="A443" s="175"/>
      <c r="B443" s="174"/>
      <c r="C443" s="174"/>
      <c r="D443" s="174"/>
      <c r="E443" s="174"/>
      <c r="F443" s="175"/>
      <c r="G443" s="174"/>
      <c r="H443" s="174"/>
      <c r="I443" s="174"/>
      <c r="J443" s="174"/>
      <c r="K443" s="174"/>
      <c r="L443" s="139"/>
      <c r="M443" s="139"/>
      <c r="N443" s="139"/>
      <c r="O443" s="139"/>
      <c r="P443" s="139"/>
      <c r="Q443" s="139"/>
      <c r="R443" s="139"/>
      <c r="S443" s="139"/>
      <c r="T443" s="139"/>
      <c r="U443" s="139"/>
      <c r="V443" s="139"/>
    </row>
    <row r="444">
      <c r="A444" s="176"/>
      <c r="B444" s="173"/>
      <c r="C444" s="173"/>
      <c r="D444" s="173"/>
      <c r="E444" s="173"/>
      <c r="F444" s="176"/>
      <c r="G444" s="173"/>
      <c r="H444" s="173"/>
      <c r="I444" s="173"/>
      <c r="J444" s="173"/>
      <c r="K444" s="173"/>
      <c r="L444" s="126"/>
      <c r="M444" s="126"/>
      <c r="N444" s="126"/>
      <c r="O444" s="126"/>
      <c r="P444" s="126"/>
      <c r="Q444" s="126"/>
      <c r="R444" s="126"/>
      <c r="S444" s="126"/>
      <c r="T444" s="126"/>
      <c r="U444" s="126"/>
      <c r="V444" s="126"/>
    </row>
    <row r="445">
      <c r="A445" s="175"/>
      <c r="B445" s="174"/>
      <c r="C445" s="174"/>
      <c r="D445" s="174"/>
      <c r="E445" s="174"/>
      <c r="F445" s="175"/>
      <c r="G445" s="174"/>
      <c r="H445" s="174"/>
      <c r="I445" s="174"/>
      <c r="J445" s="174"/>
      <c r="K445" s="174"/>
      <c r="L445" s="139"/>
      <c r="M445" s="139"/>
      <c r="N445" s="139"/>
      <c r="O445" s="139"/>
      <c r="P445" s="139"/>
      <c r="Q445" s="139"/>
      <c r="R445" s="139"/>
      <c r="S445" s="139"/>
      <c r="T445" s="139"/>
      <c r="U445" s="139"/>
      <c r="V445" s="139"/>
    </row>
    <row r="446">
      <c r="A446" s="176"/>
      <c r="B446" s="173"/>
      <c r="C446" s="173"/>
      <c r="D446" s="173"/>
      <c r="E446" s="173"/>
      <c r="F446" s="176"/>
      <c r="G446" s="173"/>
      <c r="H446" s="173"/>
      <c r="I446" s="173"/>
      <c r="J446" s="173"/>
      <c r="K446" s="173"/>
      <c r="L446" s="126"/>
      <c r="M446" s="126"/>
      <c r="N446" s="126"/>
      <c r="O446" s="126"/>
      <c r="P446" s="126"/>
      <c r="Q446" s="126"/>
      <c r="R446" s="126"/>
      <c r="S446" s="126"/>
      <c r="T446" s="126"/>
      <c r="U446" s="126"/>
      <c r="V446" s="126"/>
    </row>
    <row r="447">
      <c r="A447" s="175"/>
      <c r="B447" s="174"/>
      <c r="C447" s="174"/>
      <c r="D447" s="174"/>
      <c r="E447" s="174"/>
      <c r="F447" s="175"/>
      <c r="G447" s="174"/>
      <c r="H447" s="174"/>
      <c r="I447" s="174"/>
      <c r="J447" s="174"/>
      <c r="K447" s="174"/>
      <c r="L447" s="139"/>
      <c r="M447" s="139"/>
      <c r="N447" s="139"/>
      <c r="O447" s="139"/>
      <c r="P447" s="139"/>
      <c r="Q447" s="139"/>
      <c r="R447" s="139"/>
      <c r="S447" s="139"/>
      <c r="T447" s="139"/>
      <c r="U447" s="139"/>
      <c r="V447" s="139"/>
    </row>
    <row r="448">
      <c r="A448" s="176"/>
      <c r="B448" s="173"/>
      <c r="C448" s="173"/>
      <c r="D448" s="173"/>
      <c r="E448" s="173"/>
      <c r="F448" s="176"/>
      <c r="G448" s="173"/>
      <c r="H448" s="173"/>
      <c r="I448" s="173"/>
      <c r="J448" s="173"/>
      <c r="K448" s="173"/>
      <c r="L448" s="126"/>
      <c r="M448" s="126"/>
      <c r="N448" s="126"/>
      <c r="O448" s="126"/>
      <c r="P448" s="126"/>
      <c r="Q448" s="126"/>
      <c r="R448" s="126"/>
      <c r="S448" s="126"/>
      <c r="T448" s="126"/>
      <c r="U448" s="126"/>
      <c r="V448" s="126"/>
    </row>
    <row r="449">
      <c r="A449" s="175"/>
      <c r="B449" s="174"/>
      <c r="C449" s="174"/>
      <c r="D449" s="174"/>
      <c r="E449" s="174"/>
      <c r="F449" s="175"/>
      <c r="G449" s="174"/>
      <c r="H449" s="174"/>
      <c r="I449" s="174"/>
      <c r="J449" s="174"/>
      <c r="K449" s="174"/>
      <c r="L449" s="139"/>
      <c r="M449" s="139"/>
      <c r="N449" s="139"/>
      <c r="O449" s="139"/>
      <c r="P449" s="139"/>
      <c r="Q449" s="139"/>
      <c r="R449" s="139"/>
      <c r="S449" s="139"/>
      <c r="T449" s="139"/>
      <c r="U449" s="139"/>
      <c r="V449" s="139"/>
    </row>
    <row r="450">
      <c r="A450" s="176"/>
      <c r="B450" s="173"/>
      <c r="C450" s="173"/>
      <c r="D450" s="173"/>
      <c r="E450" s="173"/>
      <c r="F450" s="176"/>
      <c r="G450" s="173"/>
      <c r="H450" s="173"/>
      <c r="I450" s="173"/>
      <c r="J450" s="173"/>
      <c r="K450" s="173"/>
      <c r="L450" s="126"/>
      <c r="M450" s="126"/>
      <c r="N450" s="126"/>
      <c r="O450" s="126"/>
      <c r="P450" s="126"/>
      <c r="Q450" s="126"/>
      <c r="R450" s="126"/>
      <c r="S450" s="126"/>
      <c r="T450" s="126"/>
      <c r="U450" s="126"/>
      <c r="V450" s="126"/>
    </row>
    <row r="451">
      <c r="A451" s="175"/>
      <c r="B451" s="174"/>
      <c r="C451" s="174"/>
      <c r="D451" s="174"/>
      <c r="E451" s="174"/>
      <c r="F451" s="175"/>
      <c r="G451" s="174"/>
      <c r="H451" s="174"/>
      <c r="I451" s="174"/>
      <c r="J451" s="174"/>
      <c r="K451" s="174"/>
      <c r="L451" s="139"/>
      <c r="M451" s="139"/>
      <c r="N451" s="139"/>
      <c r="O451" s="139"/>
      <c r="P451" s="139"/>
      <c r="Q451" s="139"/>
      <c r="R451" s="139"/>
      <c r="S451" s="139"/>
      <c r="T451" s="139"/>
      <c r="U451" s="139"/>
      <c r="V451" s="139"/>
    </row>
    <row r="452">
      <c r="A452" s="176"/>
      <c r="B452" s="173"/>
      <c r="C452" s="173"/>
      <c r="D452" s="173"/>
      <c r="E452" s="173"/>
      <c r="F452" s="176"/>
      <c r="G452" s="173"/>
      <c r="H452" s="173"/>
      <c r="I452" s="173"/>
      <c r="J452" s="173"/>
      <c r="K452" s="173"/>
      <c r="L452" s="126"/>
      <c r="M452" s="126"/>
      <c r="N452" s="126"/>
      <c r="O452" s="126"/>
      <c r="P452" s="126"/>
      <c r="Q452" s="126"/>
      <c r="R452" s="126"/>
      <c r="S452" s="126"/>
      <c r="T452" s="126"/>
      <c r="U452" s="126"/>
      <c r="V452" s="126"/>
    </row>
    <row r="453">
      <c r="A453" s="175"/>
      <c r="B453" s="174"/>
      <c r="C453" s="174"/>
      <c r="D453" s="174"/>
      <c r="E453" s="174"/>
      <c r="F453" s="175"/>
      <c r="G453" s="174"/>
      <c r="H453" s="174"/>
      <c r="I453" s="174"/>
      <c r="J453" s="174"/>
      <c r="K453" s="174"/>
      <c r="L453" s="139"/>
      <c r="M453" s="139"/>
      <c r="N453" s="139"/>
      <c r="O453" s="139"/>
      <c r="P453" s="139"/>
      <c r="Q453" s="139"/>
      <c r="R453" s="139"/>
      <c r="S453" s="139"/>
      <c r="T453" s="139"/>
      <c r="U453" s="139"/>
      <c r="V453" s="139"/>
    </row>
    <row r="454">
      <c r="A454" s="176"/>
      <c r="B454" s="173"/>
      <c r="C454" s="173"/>
      <c r="D454" s="173"/>
      <c r="E454" s="173"/>
      <c r="F454" s="176"/>
      <c r="G454" s="173"/>
      <c r="H454" s="173"/>
      <c r="I454" s="173"/>
      <c r="J454" s="173"/>
      <c r="K454" s="173"/>
      <c r="L454" s="126"/>
      <c r="M454" s="126"/>
      <c r="N454" s="126"/>
      <c r="O454" s="126"/>
      <c r="P454" s="126"/>
      <c r="Q454" s="126"/>
      <c r="R454" s="126"/>
      <c r="S454" s="126"/>
      <c r="T454" s="126"/>
      <c r="U454" s="126"/>
      <c r="V454" s="126"/>
    </row>
    <row r="455">
      <c r="A455" s="175"/>
      <c r="B455" s="174"/>
      <c r="C455" s="174"/>
      <c r="D455" s="174"/>
      <c r="E455" s="174"/>
      <c r="F455" s="175"/>
      <c r="G455" s="174"/>
      <c r="H455" s="174"/>
      <c r="I455" s="174"/>
      <c r="J455" s="174"/>
      <c r="K455" s="174"/>
      <c r="L455" s="139"/>
      <c r="M455" s="139"/>
      <c r="N455" s="139"/>
      <c r="O455" s="139"/>
      <c r="P455" s="139"/>
      <c r="Q455" s="139"/>
      <c r="R455" s="139"/>
      <c r="S455" s="139"/>
      <c r="T455" s="139"/>
      <c r="U455" s="139"/>
      <c r="V455" s="139"/>
    </row>
    <row r="456">
      <c r="A456" s="176"/>
      <c r="B456" s="173"/>
      <c r="C456" s="173"/>
      <c r="D456" s="173"/>
      <c r="E456" s="173"/>
      <c r="F456" s="176"/>
      <c r="G456" s="173"/>
      <c r="H456" s="173"/>
      <c r="I456" s="173"/>
      <c r="J456" s="173"/>
      <c r="K456" s="173"/>
      <c r="L456" s="126"/>
      <c r="M456" s="126"/>
      <c r="N456" s="126"/>
      <c r="O456" s="126"/>
      <c r="P456" s="126"/>
      <c r="Q456" s="126"/>
      <c r="R456" s="126"/>
      <c r="S456" s="126"/>
      <c r="T456" s="126"/>
      <c r="U456" s="126"/>
      <c r="V456" s="126"/>
    </row>
    <row r="457">
      <c r="A457" s="175"/>
      <c r="B457" s="174"/>
      <c r="C457" s="174"/>
      <c r="D457" s="174"/>
      <c r="E457" s="174"/>
      <c r="F457" s="175"/>
      <c r="G457" s="174"/>
      <c r="H457" s="174"/>
      <c r="I457" s="174"/>
      <c r="J457" s="174"/>
      <c r="K457" s="174"/>
      <c r="L457" s="139"/>
      <c r="M457" s="139"/>
      <c r="N457" s="139"/>
      <c r="O457" s="139"/>
      <c r="P457" s="139"/>
      <c r="Q457" s="139"/>
      <c r="R457" s="139"/>
      <c r="S457" s="139"/>
      <c r="T457" s="139"/>
      <c r="U457" s="139"/>
      <c r="V457" s="139"/>
    </row>
    <row r="458">
      <c r="A458" s="176"/>
      <c r="B458" s="173"/>
      <c r="C458" s="173"/>
      <c r="D458" s="173"/>
      <c r="E458" s="173"/>
      <c r="F458" s="176"/>
      <c r="G458" s="173"/>
      <c r="H458" s="173"/>
      <c r="I458" s="173"/>
      <c r="J458" s="173"/>
      <c r="K458" s="173"/>
      <c r="L458" s="126"/>
      <c r="M458" s="126"/>
      <c r="N458" s="126"/>
      <c r="O458" s="126"/>
      <c r="P458" s="126"/>
      <c r="Q458" s="126"/>
      <c r="R458" s="126"/>
      <c r="S458" s="126"/>
      <c r="T458" s="126"/>
      <c r="U458" s="126"/>
      <c r="V458" s="126"/>
    </row>
    <row r="459">
      <c r="A459" s="175"/>
      <c r="B459" s="174"/>
      <c r="C459" s="174"/>
      <c r="D459" s="174"/>
      <c r="E459" s="174"/>
      <c r="F459" s="175"/>
      <c r="G459" s="174"/>
      <c r="H459" s="174"/>
      <c r="I459" s="174"/>
      <c r="J459" s="174"/>
      <c r="K459" s="174"/>
      <c r="L459" s="139"/>
      <c r="M459" s="139"/>
      <c r="N459" s="139"/>
      <c r="O459" s="139"/>
      <c r="P459" s="139"/>
      <c r="Q459" s="139"/>
      <c r="R459" s="139"/>
      <c r="S459" s="139"/>
      <c r="T459" s="139"/>
      <c r="U459" s="139"/>
      <c r="V459" s="139"/>
    </row>
    <row r="460">
      <c r="A460" s="176"/>
      <c r="B460" s="173"/>
      <c r="C460" s="173"/>
      <c r="D460" s="173"/>
      <c r="E460" s="173"/>
      <c r="F460" s="176"/>
      <c r="G460" s="173"/>
      <c r="H460" s="173"/>
      <c r="I460" s="173"/>
      <c r="J460" s="173"/>
      <c r="K460" s="173"/>
      <c r="L460" s="126"/>
      <c r="M460" s="126"/>
      <c r="N460" s="126"/>
      <c r="O460" s="126"/>
      <c r="P460" s="126"/>
      <c r="Q460" s="126"/>
      <c r="R460" s="126"/>
      <c r="S460" s="126"/>
      <c r="T460" s="126"/>
      <c r="U460" s="126"/>
      <c r="V460" s="126"/>
    </row>
    <row r="461">
      <c r="A461" s="175"/>
      <c r="B461" s="174"/>
      <c r="C461" s="174"/>
      <c r="D461" s="174"/>
      <c r="E461" s="174"/>
      <c r="F461" s="175"/>
      <c r="G461" s="174"/>
      <c r="H461" s="174"/>
      <c r="I461" s="174"/>
      <c r="J461" s="174"/>
      <c r="K461" s="174"/>
      <c r="L461" s="139"/>
      <c r="M461" s="139"/>
      <c r="N461" s="139"/>
      <c r="O461" s="139"/>
      <c r="P461" s="139"/>
      <c r="Q461" s="139"/>
      <c r="R461" s="139"/>
      <c r="S461" s="139"/>
      <c r="T461" s="139"/>
      <c r="U461" s="139"/>
      <c r="V461" s="139"/>
    </row>
    <row r="462">
      <c r="A462" s="176"/>
      <c r="B462" s="173"/>
      <c r="C462" s="173"/>
      <c r="D462" s="173"/>
      <c r="E462" s="173"/>
      <c r="F462" s="176"/>
      <c r="G462" s="173"/>
      <c r="H462" s="173"/>
      <c r="I462" s="173"/>
      <c r="J462" s="173"/>
      <c r="K462" s="173"/>
      <c r="L462" s="126"/>
      <c r="M462" s="126"/>
      <c r="N462" s="126"/>
      <c r="O462" s="126"/>
      <c r="P462" s="126"/>
      <c r="Q462" s="126"/>
      <c r="R462" s="126"/>
      <c r="S462" s="126"/>
      <c r="T462" s="126"/>
      <c r="U462" s="126"/>
      <c r="V462" s="126"/>
    </row>
    <row r="463">
      <c r="A463" s="175"/>
      <c r="B463" s="174"/>
      <c r="C463" s="174"/>
      <c r="D463" s="174"/>
      <c r="E463" s="174"/>
      <c r="F463" s="175"/>
      <c r="G463" s="174"/>
      <c r="H463" s="174"/>
      <c r="I463" s="174"/>
      <c r="J463" s="174"/>
      <c r="K463" s="174"/>
      <c r="L463" s="139"/>
      <c r="M463" s="139"/>
      <c r="N463" s="139"/>
      <c r="O463" s="139"/>
      <c r="P463" s="139"/>
      <c r="Q463" s="139"/>
      <c r="R463" s="139"/>
      <c r="S463" s="139"/>
      <c r="T463" s="139"/>
      <c r="U463" s="139"/>
      <c r="V463" s="139"/>
    </row>
    <row r="464">
      <c r="A464" s="176"/>
      <c r="B464" s="173"/>
      <c r="C464" s="173"/>
      <c r="D464" s="173"/>
      <c r="E464" s="173"/>
      <c r="F464" s="176"/>
      <c r="G464" s="173"/>
      <c r="H464" s="173"/>
      <c r="I464" s="173"/>
      <c r="J464" s="173"/>
      <c r="K464" s="173"/>
      <c r="L464" s="126"/>
      <c r="M464" s="126"/>
      <c r="N464" s="126"/>
      <c r="O464" s="126"/>
      <c r="P464" s="126"/>
      <c r="Q464" s="126"/>
      <c r="R464" s="126"/>
      <c r="S464" s="126"/>
      <c r="T464" s="126"/>
      <c r="U464" s="126"/>
      <c r="V464" s="126"/>
    </row>
    <row r="465">
      <c r="A465" s="175"/>
      <c r="B465" s="174"/>
      <c r="C465" s="174"/>
      <c r="D465" s="174"/>
      <c r="E465" s="174"/>
      <c r="F465" s="175"/>
      <c r="G465" s="174"/>
      <c r="H465" s="174"/>
      <c r="I465" s="174"/>
      <c r="J465" s="174"/>
      <c r="K465" s="174"/>
      <c r="L465" s="139"/>
      <c r="M465" s="139"/>
      <c r="N465" s="139"/>
      <c r="O465" s="139"/>
      <c r="P465" s="139"/>
      <c r="Q465" s="139"/>
      <c r="R465" s="139"/>
      <c r="S465" s="139"/>
      <c r="T465" s="139"/>
      <c r="U465" s="139"/>
      <c r="V465" s="139"/>
    </row>
    <row r="466">
      <c r="A466" s="176"/>
      <c r="B466" s="173"/>
      <c r="C466" s="173"/>
      <c r="D466" s="173"/>
      <c r="E466" s="173"/>
      <c r="F466" s="176"/>
      <c r="G466" s="173"/>
      <c r="H466" s="173"/>
      <c r="I466" s="173"/>
      <c r="J466" s="173"/>
      <c r="K466" s="173"/>
      <c r="L466" s="126"/>
      <c r="M466" s="126"/>
      <c r="N466" s="126"/>
      <c r="O466" s="126"/>
      <c r="P466" s="126"/>
      <c r="Q466" s="126"/>
      <c r="R466" s="126"/>
      <c r="S466" s="126"/>
      <c r="T466" s="126"/>
      <c r="U466" s="126"/>
      <c r="V466" s="126"/>
    </row>
    <row r="467">
      <c r="A467" s="175"/>
      <c r="B467" s="174"/>
      <c r="C467" s="174"/>
      <c r="D467" s="174"/>
      <c r="E467" s="174"/>
      <c r="F467" s="175"/>
      <c r="G467" s="174"/>
      <c r="H467" s="174"/>
      <c r="I467" s="174"/>
      <c r="J467" s="174"/>
      <c r="K467" s="174"/>
      <c r="L467" s="139"/>
      <c r="M467" s="139"/>
      <c r="N467" s="139"/>
      <c r="O467" s="139"/>
      <c r="P467" s="139"/>
      <c r="Q467" s="139"/>
      <c r="R467" s="139"/>
      <c r="S467" s="139"/>
      <c r="T467" s="139"/>
      <c r="U467" s="139"/>
      <c r="V467" s="139"/>
    </row>
    <row r="468">
      <c r="A468" s="176"/>
      <c r="B468" s="173"/>
      <c r="C468" s="173"/>
      <c r="D468" s="173"/>
      <c r="E468" s="173"/>
      <c r="F468" s="176"/>
      <c r="G468" s="173"/>
      <c r="H468" s="173"/>
      <c r="I468" s="173"/>
      <c r="J468" s="173"/>
      <c r="K468" s="173"/>
      <c r="L468" s="126"/>
      <c r="M468" s="126"/>
      <c r="N468" s="126"/>
      <c r="O468" s="126"/>
      <c r="P468" s="126"/>
      <c r="Q468" s="126"/>
      <c r="R468" s="126"/>
      <c r="S468" s="126"/>
      <c r="T468" s="126"/>
      <c r="U468" s="126"/>
      <c r="V468" s="126"/>
    </row>
    <row r="469">
      <c r="A469" s="175"/>
      <c r="B469" s="174"/>
      <c r="C469" s="174"/>
      <c r="D469" s="174"/>
      <c r="E469" s="174"/>
      <c r="F469" s="175"/>
      <c r="G469" s="174"/>
      <c r="H469" s="174"/>
      <c r="I469" s="174"/>
      <c r="J469" s="174"/>
      <c r="K469" s="174"/>
      <c r="L469" s="139"/>
      <c r="M469" s="139"/>
      <c r="N469" s="139"/>
      <c r="O469" s="139"/>
      <c r="P469" s="139"/>
      <c r="Q469" s="139"/>
      <c r="R469" s="139"/>
      <c r="S469" s="139"/>
      <c r="T469" s="139"/>
      <c r="U469" s="139"/>
      <c r="V469" s="139"/>
    </row>
    <row r="470">
      <c r="A470" s="176"/>
      <c r="B470" s="173"/>
      <c r="C470" s="173"/>
      <c r="D470" s="173"/>
      <c r="E470" s="173"/>
      <c r="F470" s="176"/>
      <c r="G470" s="173"/>
      <c r="H470" s="173"/>
      <c r="I470" s="173"/>
      <c r="J470" s="173"/>
      <c r="K470" s="173"/>
      <c r="L470" s="126"/>
      <c r="M470" s="126"/>
      <c r="N470" s="126"/>
      <c r="O470" s="126"/>
      <c r="P470" s="126"/>
      <c r="Q470" s="126"/>
      <c r="R470" s="126"/>
      <c r="S470" s="126"/>
      <c r="T470" s="126"/>
      <c r="U470" s="126"/>
      <c r="V470" s="126"/>
    </row>
    <row r="471">
      <c r="A471" s="175"/>
      <c r="B471" s="174"/>
      <c r="C471" s="174"/>
      <c r="D471" s="174"/>
      <c r="E471" s="174"/>
      <c r="F471" s="175"/>
      <c r="G471" s="174"/>
      <c r="H471" s="174"/>
      <c r="I471" s="174"/>
      <c r="J471" s="174"/>
      <c r="K471" s="174"/>
      <c r="L471" s="139"/>
      <c r="M471" s="139"/>
      <c r="N471" s="139"/>
      <c r="O471" s="139"/>
      <c r="P471" s="139"/>
      <c r="Q471" s="139"/>
      <c r="R471" s="139"/>
      <c r="S471" s="139"/>
      <c r="T471" s="139"/>
      <c r="U471" s="139"/>
      <c r="V471" s="139"/>
    </row>
    <row r="472">
      <c r="A472" s="176"/>
      <c r="B472" s="173"/>
      <c r="C472" s="173"/>
      <c r="D472" s="173"/>
      <c r="E472" s="173"/>
      <c r="F472" s="176"/>
      <c r="G472" s="173"/>
      <c r="H472" s="173"/>
      <c r="I472" s="173"/>
      <c r="J472" s="173"/>
      <c r="K472" s="173"/>
      <c r="L472" s="126"/>
      <c r="M472" s="126"/>
      <c r="N472" s="126"/>
      <c r="O472" s="126"/>
      <c r="P472" s="126"/>
      <c r="Q472" s="126"/>
      <c r="R472" s="126"/>
      <c r="S472" s="126"/>
      <c r="T472" s="126"/>
      <c r="U472" s="126"/>
      <c r="V472" s="126"/>
    </row>
    <row r="473">
      <c r="A473" s="175"/>
      <c r="B473" s="174"/>
      <c r="C473" s="174"/>
      <c r="D473" s="174"/>
      <c r="E473" s="174"/>
      <c r="F473" s="175"/>
      <c r="G473" s="174"/>
      <c r="H473" s="174"/>
      <c r="I473" s="174"/>
      <c r="J473" s="174"/>
      <c r="K473" s="174"/>
      <c r="L473" s="139"/>
      <c r="M473" s="139"/>
      <c r="N473" s="139"/>
      <c r="O473" s="139"/>
      <c r="P473" s="139"/>
      <c r="Q473" s="139"/>
      <c r="R473" s="139"/>
      <c r="S473" s="139"/>
      <c r="T473" s="139"/>
      <c r="U473" s="139"/>
      <c r="V473" s="139"/>
    </row>
    <row r="474">
      <c r="A474" s="176"/>
      <c r="B474" s="173"/>
      <c r="C474" s="173"/>
      <c r="D474" s="173"/>
      <c r="E474" s="173"/>
      <c r="F474" s="176"/>
      <c r="G474" s="173"/>
      <c r="H474" s="173"/>
      <c r="I474" s="173"/>
      <c r="J474" s="173"/>
      <c r="K474" s="173"/>
      <c r="L474" s="126"/>
      <c r="M474" s="126"/>
      <c r="N474" s="126"/>
      <c r="O474" s="126"/>
      <c r="P474" s="126"/>
      <c r="Q474" s="126"/>
      <c r="R474" s="126"/>
      <c r="S474" s="126"/>
      <c r="T474" s="126"/>
      <c r="U474" s="126"/>
      <c r="V474" s="126"/>
    </row>
    <row r="475">
      <c r="A475" s="175"/>
      <c r="B475" s="174"/>
      <c r="C475" s="174"/>
      <c r="D475" s="174"/>
      <c r="E475" s="174"/>
      <c r="F475" s="175"/>
      <c r="G475" s="174"/>
      <c r="H475" s="174"/>
      <c r="I475" s="174"/>
      <c r="J475" s="174"/>
      <c r="K475" s="174"/>
      <c r="L475" s="139"/>
      <c r="M475" s="139"/>
      <c r="N475" s="139"/>
      <c r="O475" s="139"/>
      <c r="P475" s="139"/>
      <c r="Q475" s="139"/>
      <c r="R475" s="139"/>
      <c r="S475" s="139"/>
      <c r="T475" s="139"/>
      <c r="U475" s="139"/>
      <c r="V475" s="139"/>
    </row>
    <row r="476">
      <c r="A476" s="176"/>
      <c r="B476" s="173"/>
      <c r="C476" s="173"/>
      <c r="D476" s="173"/>
      <c r="E476" s="173"/>
      <c r="F476" s="176"/>
      <c r="G476" s="173"/>
      <c r="H476" s="173"/>
      <c r="I476" s="173"/>
      <c r="J476" s="173"/>
      <c r="K476" s="173"/>
      <c r="L476" s="126"/>
      <c r="M476" s="126"/>
      <c r="N476" s="126"/>
      <c r="O476" s="126"/>
      <c r="P476" s="126"/>
      <c r="Q476" s="126"/>
      <c r="R476" s="126"/>
      <c r="S476" s="126"/>
      <c r="T476" s="126"/>
      <c r="U476" s="126"/>
      <c r="V476" s="126"/>
    </row>
    <row r="477">
      <c r="A477" s="175"/>
      <c r="B477" s="174"/>
      <c r="C477" s="174"/>
      <c r="D477" s="174"/>
      <c r="E477" s="174"/>
      <c r="F477" s="175"/>
      <c r="G477" s="174"/>
      <c r="H477" s="174"/>
      <c r="I477" s="174"/>
      <c r="J477" s="174"/>
      <c r="K477" s="174"/>
      <c r="L477" s="139"/>
      <c r="M477" s="139"/>
      <c r="N477" s="139"/>
      <c r="O477" s="139"/>
      <c r="P477" s="139"/>
      <c r="Q477" s="139"/>
      <c r="R477" s="139"/>
      <c r="S477" s="139"/>
      <c r="T477" s="139"/>
      <c r="U477" s="139"/>
      <c r="V477" s="139"/>
    </row>
    <row r="478">
      <c r="A478" s="176"/>
      <c r="B478" s="173"/>
      <c r="C478" s="173"/>
      <c r="D478" s="173"/>
      <c r="E478" s="173"/>
      <c r="F478" s="176"/>
      <c r="G478" s="173"/>
      <c r="H478" s="173"/>
      <c r="I478" s="173"/>
      <c r="J478" s="173"/>
      <c r="K478" s="173"/>
      <c r="L478" s="126"/>
      <c r="M478" s="126"/>
      <c r="N478" s="126"/>
      <c r="O478" s="126"/>
      <c r="P478" s="126"/>
      <c r="Q478" s="126"/>
      <c r="R478" s="126"/>
      <c r="S478" s="126"/>
      <c r="T478" s="126"/>
      <c r="U478" s="126"/>
      <c r="V478" s="126"/>
    </row>
    <row r="479">
      <c r="A479" s="175"/>
      <c r="B479" s="174"/>
      <c r="C479" s="174"/>
      <c r="D479" s="174"/>
      <c r="E479" s="174"/>
      <c r="F479" s="175"/>
      <c r="G479" s="174"/>
      <c r="H479" s="174"/>
      <c r="I479" s="174"/>
      <c r="J479" s="174"/>
      <c r="K479" s="174"/>
      <c r="L479" s="139"/>
      <c r="M479" s="139"/>
      <c r="N479" s="139"/>
      <c r="O479" s="139"/>
      <c r="P479" s="139"/>
      <c r="Q479" s="139"/>
      <c r="R479" s="139"/>
      <c r="S479" s="139"/>
      <c r="T479" s="139"/>
      <c r="U479" s="139"/>
      <c r="V479" s="139"/>
    </row>
    <row r="480">
      <c r="A480" s="176"/>
      <c r="B480" s="173"/>
      <c r="C480" s="173"/>
      <c r="D480" s="173"/>
      <c r="E480" s="173"/>
      <c r="F480" s="176"/>
      <c r="G480" s="173"/>
      <c r="H480" s="173"/>
      <c r="I480" s="173"/>
      <c r="J480" s="173"/>
      <c r="K480" s="173"/>
      <c r="L480" s="126"/>
      <c r="M480" s="126"/>
      <c r="N480" s="126"/>
      <c r="O480" s="126"/>
      <c r="P480" s="126"/>
      <c r="Q480" s="126"/>
      <c r="R480" s="126"/>
      <c r="S480" s="126"/>
      <c r="T480" s="126"/>
      <c r="U480" s="126"/>
      <c r="V480" s="126"/>
    </row>
    <row r="481">
      <c r="A481" s="175"/>
      <c r="B481" s="174"/>
      <c r="C481" s="174"/>
      <c r="D481" s="174"/>
      <c r="E481" s="174"/>
      <c r="F481" s="175"/>
      <c r="G481" s="174"/>
      <c r="H481" s="174"/>
      <c r="I481" s="174"/>
      <c r="J481" s="174"/>
      <c r="K481" s="174"/>
      <c r="L481" s="139"/>
      <c r="M481" s="139"/>
      <c r="N481" s="139"/>
      <c r="O481" s="139"/>
      <c r="P481" s="139"/>
      <c r="Q481" s="139"/>
      <c r="R481" s="139"/>
      <c r="S481" s="139"/>
      <c r="T481" s="139"/>
      <c r="U481" s="139"/>
      <c r="V481" s="139"/>
    </row>
    <row r="482">
      <c r="A482" s="176"/>
      <c r="B482" s="173"/>
      <c r="C482" s="173"/>
      <c r="D482" s="173"/>
      <c r="E482" s="173"/>
      <c r="F482" s="176"/>
      <c r="G482" s="173"/>
      <c r="H482" s="173"/>
      <c r="I482" s="173"/>
      <c r="J482" s="173"/>
      <c r="K482" s="173"/>
      <c r="L482" s="126"/>
      <c r="M482" s="126"/>
      <c r="N482" s="126"/>
      <c r="O482" s="126"/>
      <c r="P482" s="126"/>
      <c r="Q482" s="126"/>
      <c r="R482" s="126"/>
      <c r="S482" s="126"/>
      <c r="T482" s="126"/>
      <c r="U482" s="126"/>
      <c r="V482" s="126"/>
    </row>
    <row r="483">
      <c r="A483" s="175"/>
      <c r="B483" s="174"/>
      <c r="C483" s="174"/>
      <c r="D483" s="174"/>
      <c r="E483" s="174"/>
      <c r="F483" s="175"/>
      <c r="G483" s="174"/>
      <c r="H483" s="174"/>
      <c r="I483" s="174"/>
      <c r="J483" s="174"/>
      <c r="K483" s="174"/>
      <c r="L483" s="139"/>
      <c r="M483" s="139"/>
      <c r="N483" s="139"/>
      <c r="O483" s="139"/>
      <c r="P483" s="139"/>
      <c r="Q483" s="139"/>
      <c r="R483" s="139"/>
      <c r="S483" s="139"/>
      <c r="T483" s="139"/>
      <c r="U483" s="139"/>
      <c r="V483" s="139"/>
    </row>
    <row r="484">
      <c r="A484" s="176"/>
      <c r="B484" s="173"/>
      <c r="C484" s="173"/>
      <c r="D484" s="173"/>
      <c r="E484" s="173"/>
      <c r="F484" s="176"/>
      <c r="G484" s="173"/>
      <c r="H484" s="173"/>
      <c r="I484" s="173"/>
      <c r="J484" s="173"/>
      <c r="K484" s="173"/>
      <c r="L484" s="126"/>
      <c r="M484" s="126"/>
      <c r="N484" s="126"/>
      <c r="O484" s="126"/>
      <c r="P484" s="126"/>
      <c r="Q484" s="126"/>
      <c r="R484" s="126"/>
      <c r="S484" s="126"/>
      <c r="T484" s="126"/>
      <c r="U484" s="126"/>
      <c r="V484" s="126"/>
    </row>
    <row r="485">
      <c r="A485" s="175"/>
      <c r="B485" s="174"/>
      <c r="C485" s="174"/>
      <c r="D485" s="174"/>
      <c r="E485" s="174"/>
      <c r="F485" s="175"/>
      <c r="G485" s="174"/>
      <c r="H485" s="174"/>
      <c r="I485" s="174"/>
      <c r="J485" s="174"/>
      <c r="K485" s="174"/>
      <c r="L485" s="139"/>
      <c r="M485" s="139"/>
      <c r="N485" s="139"/>
      <c r="O485" s="139"/>
      <c r="P485" s="139"/>
      <c r="Q485" s="139"/>
      <c r="R485" s="139"/>
      <c r="S485" s="139"/>
      <c r="T485" s="139"/>
      <c r="U485" s="139"/>
      <c r="V485" s="139"/>
    </row>
    <row r="486">
      <c r="A486" s="176"/>
      <c r="B486" s="173"/>
      <c r="C486" s="173"/>
      <c r="D486" s="173"/>
      <c r="E486" s="173"/>
      <c r="F486" s="176"/>
      <c r="G486" s="173"/>
      <c r="H486" s="173"/>
      <c r="I486" s="173"/>
      <c r="J486" s="173"/>
      <c r="K486" s="173"/>
      <c r="L486" s="126"/>
      <c r="M486" s="126"/>
      <c r="N486" s="126"/>
      <c r="O486" s="126"/>
      <c r="P486" s="126"/>
      <c r="Q486" s="126"/>
      <c r="R486" s="126"/>
      <c r="S486" s="126"/>
      <c r="T486" s="126"/>
      <c r="U486" s="126"/>
      <c r="V486" s="126"/>
    </row>
    <row r="487">
      <c r="A487" s="175"/>
      <c r="B487" s="174"/>
      <c r="C487" s="174"/>
      <c r="D487" s="174"/>
      <c r="E487" s="174"/>
      <c r="F487" s="175"/>
      <c r="G487" s="174"/>
      <c r="H487" s="174"/>
      <c r="I487" s="174"/>
      <c r="J487" s="174"/>
      <c r="K487" s="174"/>
      <c r="L487" s="139"/>
      <c r="M487" s="139"/>
      <c r="N487" s="139"/>
      <c r="O487" s="139"/>
      <c r="P487" s="139"/>
      <c r="Q487" s="139"/>
      <c r="R487" s="139"/>
      <c r="S487" s="139"/>
      <c r="T487" s="139"/>
      <c r="U487" s="139"/>
      <c r="V487" s="139"/>
    </row>
    <row r="488">
      <c r="A488" s="176"/>
      <c r="B488" s="173"/>
      <c r="C488" s="173"/>
      <c r="D488" s="173"/>
      <c r="E488" s="173"/>
      <c r="F488" s="176"/>
      <c r="G488" s="173"/>
      <c r="H488" s="173"/>
      <c r="I488" s="173"/>
      <c r="J488" s="173"/>
      <c r="K488" s="173"/>
      <c r="L488" s="126"/>
      <c r="M488" s="126"/>
      <c r="N488" s="126"/>
      <c r="O488" s="126"/>
      <c r="P488" s="126"/>
      <c r="Q488" s="126"/>
      <c r="R488" s="126"/>
      <c r="S488" s="126"/>
      <c r="T488" s="126"/>
      <c r="U488" s="126"/>
      <c r="V488" s="126"/>
    </row>
    <row r="489">
      <c r="A489" s="175"/>
      <c r="B489" s="174"/>
      <c r="C489" s="174"/>
      <c r="D489" s="174"/>
      <c r="E489" s="174"/>
      <c r="F489" s="175"/>
      <c r="G489" s="174"/>
      <c r="H489" s="174"/>
      <c r="I489" s="174"/>
      <c r="J489" s="174"/>
      <c r="K489" s="174"/>
      <c r="L489" s="139"/>
      <c r="M489" s="139"/>
      <c r="N489" s="139"/>
      <c r="O489" s="139"/>
      <c r="P489" s="139"/>
      <c r="Q489" s="139"/>
      <c r="R489" s="139"/>
      <c r="S489" s="139"/>
      <c r="T489" s="139"/>
      <c r="U489" s="139"/>
      <c r="V489" s="139"/>
    </row>
    <row r="490">
      <c r="A490" s="176"/>
      <c r="B490" s="173"/>
      <c r="C490" s="173"/>
      <c r="D490" s="173"/>
      <c r="E490" s="173"/>
      <c r="F490" s="176"/>
      <c r="G490" s="173"/>
      <c r="H490" s="173"/>
      <c r="I490" s="173"/>
      <c r="J490" s="173"/>
      <c r="K490" s="173"/>
      <c r="L490" s="126"/>
      <c r="M490" s="126"/>
      <c r="N490" s="126"/>
      <c r="O490" s="126"/>
      <c r="P490" s="126"/>
      <c r="Q490" s="126"/>
      <c r="R490" s="126"/>
      <c r="S490" s="126"/>
      <c r="T490" s="126"/>
      <c r="U490" s="126"/>
      <c r="V490" s="126"/>
    </row>
    <row r="491">
      <c r="A491" s="175"/>
      <c r="B491" s="174"/>
      <c r="C491" s="174"/>
      <c r="D491" s="174"/>
      <c r="E491" s="174"/>
      <c r="F491" s="175"/>
      <c r="G491" s="174"/>
      <c r="H491" s="174"/>
      <c r="I491" s="174"/>
      <c r="J491" s="174"/>
      <c r="K491" s="174"/>
      <c r="L491" s="139"/>
      <c r="M491" s="139"/>
      <c r="N491" s="139"/>
      <c r="O491" s="139"/>
      <c r="P491" s="139"/>
      <c r="Q491" s="139"/>
      <c r="R491" s="139"/>
      <c r="S491" s="139"/>
      <c r="T491" s="139"/>
      <c r="U491" s="139"/>
      <c r="V491" s="139"/>
    </row>
    <row r="492">
      <c r="A492" s="176"/>
      <c r="B492" s="173"/>
      <c r="C492" s="173"/>
      <c r="D492" s="173"/>
      <c r="E492" s="173"/>
      <c r="F492" s="176"/>
      <c r="G492" s="173"/>
      <c r="H492" s="173"/>
      <c r="I492" s="173"/>
      <c r="J492" s="173"/>
      <c r="K492" s="173"/>
      <c r="L492" s="126"/>
      <c r="M492" s="126"/>
      <c r="N492" s="126"/>
      <c r="O492" s="126"/>
      <c r="P492" s="126"/>
      <c r="Q492" s="126"/>
      <c r="R492" s="126"/>
      <c r="S492" s="126"/>
      <c r="T492" s="126"/>
      <c r="U492" s="126"/>
      <c r="V492" s="126"/>
    </row>
    <row r="493">
      <c r="A493" s="175"/>
      <c r="B493" s="174"/>
      <c r="C493" s="174"/>
      <c r="D493" s="174"/>
      <c r="E493" s="174"/>
      <c r="F493" s="175"/>
      <c r="G493" s="174"/>
      <c r="H493" s="174"/>
      <c r="I493" s="174"/>
      <c r="J493" s="174"/>
      <c r="K493" s="174"/>
      <c r="L493" s="139"/>
      <c r="M493" s="139"/>
      <c r="N493" s="139"/>
      <c r="O493" s="139"/>
      <c r="P493" s="139"/>
      <c r="Q493" s="139"/>
      <c r="R493" s="139"/>
      <c r="S493" s="139"/>
      <c r="T493" s="139"/>
      <c r="U493" s="139"/>
      <c r="V493" s="139"/>
    </row>
    <row r="494">
      <c r="A494" s="176"/>
      <c r="B494" s="173"/>
      <c r="C494" s="173"/>
      <c r="D494" s="173"/>
      <c r="E494" s="173"/>
      <c r="F494" s="176"/>
      <c r="G494" s="173"/>
      <c r="H494" s="173"/>
      <c r="I494" s="173"/>
      <c r="J494" s="173"/>
      <c r="K494" s="173"/>
      <c r="L494" s="126"/>
      <c r="M494" s="126"/>
      <c r="N494" s="126"/>
      <c r="O494" s="126"/>
      <c r="P494" s="126"/>
      <c r="Q494" s="126"/>
      <c r="R494" s="126"/>
      <c r="S494" s="126"/>
      <c r="T494" s="126"/>
      <c r="U494" s="126"/>
      <c r="V494" s="126"/>
    </row>
    <row r="495">
      <c r="A495" s="175"/>
      <c r="B495" s="174"/>
      <c r="C495" s="174"/>
      <c r="D495" s="174"/>
      <c r="E495" s="174"/>
      <c r="F495" s="175"/>
      <c r="G495" s="174"/>
      <c r="H495" s="174"/>
      <c r="I495" s="174"/>
      <c r="J495" s="174"/>
      <c r="K495" s="174"/>
      <c r="L495" s="139"/>
      <c r="M495" s="139"/>
      <c r="N495" s="139"/>
      <c r="O495" s="139"/>
      <c r="P495" s="139"/>
      <c r="Q495" s="139"/>
      <c r="R495" s="139"/>
      <c r="S495" s="139"/>
      <c r="T495" s="139"/>
      <c r="U495" s="139"/>
      <c r="V495" s="139"/>
    </row>
    <row r="496">
      <c r="A496" s="176"/>
      <c r="B496" s="173"/>
      <c r="C496" s="173"/>
      <c r="D496" s="173"/>
      <c r="E496" s="173"/>
      <c r="F496" s="176"/>
      <c r="G496" s="173"/>
      <c r="H496" s="173"/>
      <c r="I496" s="173"/>
      <c r="J496" s="173"/>
      <c r="K496" s="173"/>
      <c r="L496" s="126"/>
      <c r="M496" s="126"/>
      <c r="N496" s="126"/>
      <c r="O496" s="126"/>
      <c r="P496" s="126"/>
      <c r="Q496" s="126"/>
      <c r="R496" s="126"/>
      <c r="S496" s="126"/>
      <c r="T496" s="126"/>
      <c r="U496" s="126"/>
      <c r="V496" s="126"/>
    </row>
    <row r="497">
      <c r="A497" s="175"/>
      <c r="B497" s="174"/>
      <c r="C497" s="174"/>
      <c r="D497" s="174"/>
      <c r="E497" s="174"/>
      <c r="F497" s="175"/>
      <c r="G497" s="174"/>
      <c r="H497" s="174"/>
      <c r="I497" s="174"/>
      <c r="J497" s="174"/>
      <c r="K497" s="174"/>
      <c r="L497" s="139"/>
      <c r="M497" s="139"/>
      <c r="N497" s="139"/>
      <c r="O497" s="139"/>
      <c r="P497" s="139"/>
      <c r="Q497" s="139"/>
      <c r="R497" s="139"/>
      <c r="S497" s="139"/>
      <c r="T497" s="139"/>
      <c r="U497" s="139"/>
      <c r="V497" s="139"/>
    </row>
    <row r="498">
      <c r="A498" s="176"/>
      <c r="B498" s="173"/>
      <c r="C498" s="173"/>
      <c r="D498" s="173"/>
      <c r="E498" s="173"/>
      <c r="F498" s="176"/>
      <c r="G498" s="173"/>
      <c r="H498" s="173"/>
      <c r="I498" s="173"/>
      <c r="J498" s="173"/>
      <c r="K498" s="173"/>
      <c r="L498" s="126"/>
      <c r="M498" s="126"/>
      <c r="N498" s="126"/>
      <c r="O498" s="126"/>
      <c r="P498" s="126"/>
      <c r="Q498" s="126"/>
      <c r="R498" s="126"/>
      <c r="S498" s="126"/>
      <c r="T498" s="126"/>
      <c r="U498" s="126"/>
      <c r="V498" s="126"/>
    </row>
    <row r="499">
      <c r="A499" s="175"/>
      <c r="B499" s="174"/>
      <c r="C499" s="174"/>
      <c r="D499" s="174"/>
      <c r="E499" s="174"/>
      <c r="F499" s="175"/>
      <c r="G499" s="174"/>
      <c r="H499" s="174"/>
      <c r="I499" s="174"/>
      <c r="J499" s="174"/>
      <c r="K499" s="174"/>
      <c r="L499" s="139"/>
      <c r="M499" s="139"/>
      <c r="N499" s="139"/>
      <c r="O499" s="139"/>
      <c r="P499" s="139"/>
      <c r="Q499" s="139"/>
      <c r="R499" s="139"/>
      <c r="S499" s="139"/>
      <c r="T499" s="139"/>
      <c r="U499" s="139"/>
      <c r="V499" s="139"/>
    </row>
    <row r="500">
      <c r="A500" s="176"/>
      <c r="B500" s="173"/>
      <c r="C500" s="173"/>
      <c r="D500" s="173"/>
      <c r="E500" s="173"/>
      <c r="F500" s="176"/>
      <c r="G500" s="173"/>
      <c r="H500" s="173"/>
      <c r="I500" s="173"/>
      <c r="J500" s="173"/>
      <c r="K500" s="173"/>
      <c r="L500" s="126"/>
      <c r="M500" s="126"/>
      <c r="N500" s="126"/>
      <c r="O500" s="126"/>
      <c r="P500" s="126"/>
      <c r="Q500" s="126"/>
      <c r="R500" s="126"/>
      <c r="S500" s="126"/>
      <c r="T500" s="126"/>
      <c r="U500" s="126"/>
      <c r="V500" s="126"/>
    </row>
    <row r="501">
      <c r="A501" s="175"/>
      <c r="B501" s="174"/>
      <c r="C501" s="174"/>
      <c r="D501" s="174"/>
      <c r="E501" s="174"/>
      <c r="F501" s="175"/>
      <c r="G501" s="174"/>
      <c r="H501" s="174"/>
      <c r="I501" s="174"/>
      <c r="J501" s="174"/>
      <c r="K501" s="174"/>
      <c r="L501" s="139"/>
      <c r="M501" s="139"/>
      <c r="N501" s="139"/>
      <c r="O501" s="139"/>
      <c r="P501" s="139"/>
      <c r="Q501" s="139"/>
      <c r="R501" s="139"/>
      <c r="S501" s="139"/>
      <c r="T501" s="139"/>
      <c r="U501" s="139"/>
      <c r="V501" s="139"/>
    </row>
    <row r="502">
      <c r="A502" s="176"/>
      <c r="B502" s="173"/>
      <c r="C502" s="173"/>
      <c r="D502" s="173"/>
      <c r="E502" s="173"/>
      <c r="F502" s="176"/>
      <c r="G502" s="173"/>
      <c r="H502" s="173"/>
      <c r="I502" s="173"/>
      <c r="J502" s="173"/>
      <c r="K502" s="173"/>
      <c r="L502" s="126"/>
      <c r="M502" s="126"/>
      <c r="N502" s="126"/>
      <c r="O502" s="126"/>
      <c r="P502" s="126"/>
      <c r="Q502" s="126"/>
      <c r="R502" s="126"/>
      <c r="S502" s="126"/>
      <c r="T502" s="126"/>
      <c r="U502" s="126"/>
      <c r="V502" s="126"/>
    </row>
    <row r="503">
      <c r="A503" s="175"/>
      <c r="B503" s="174"/>
      <c r="C503" s="174"/>
      <c r="D503" s="174"/>
      <c r="E503" s="174"/>
      <c r="F503" s="175"/>
      <c r="G503" s="174"/>
      <c r="H503" s="174"/>
      <c r="I503" s="174"/>
      <c r="J503" s="174"/>
      <c r="K503" s="174"/>
      <c r="L503" s="139"/>
      <c r="M503" s="139"/>
      <c r="N503" s="139"/>
      <c r="O503" s="139"/>
      <c r="P503" s="139"/>
      <c r="Q503" s="139"/>
      <c r="R503" s="139"/>
      <c r="S503" s="139"/>
      <c r="T503" s="139"/>
      <c r="U503" s="139"/>
      <c r="V503" s="139"/>
    </row>
    <row r="504">
      <c r="A504" s="176"/>
      <c r="B504" s="173"/>
      <c r="C504" s="173"/>
      <c r="D504" s="173"/>
      <c r="E504" s="173"/>
      <c r="F504" s="176"/>
      <c r="G504" s="173"/>
      <c r="H504" s="173"/>
      <c r="I504" s="173"/>
      <c r="J504" s="173"/>
      <c r="K504" s="173"/>
      <c r="L504" s="126"/>
      <c r="M504" s="126"/>
      <c r="N504" s="126"/>
      <c r="O504" s="126"/>
      <c r="P504" s="126"/>
      <c r="Q504" s="126"/>
      <c r="R504" s="126"/>
      <c r="S504" s="126"/>
      <c r="T504" s="126"/>
      <c r="U504" s="126"/>
      <c r="V504" s="126"/>
    </row>
    <row r="505">
      <c r="A505" s="175"/>
      <c r="B505" s="174"/>
      <c r="C505" s="174"/>
      <c r="D505" s="174"/>
      <c r="E505" s="174"/>
      <c r="F505" s="175"/>
      <c r="G505" s="174"/>
      <c r="H505" s="174"/>
      <c r="I505" s="174"/>
      <c r="J505" s="174"/>
      <c r="K505" s="174"/>
      <c r="L505" s="139"/>
      <c r="M505" s="139"/>
      <c r="N505" s="139"/>
      <c r="O505" s="139"/>
      <c r="P505" s="139"/>
      <c r="Q505" s="139"/>
      <c r="R505" s="139"/>
      <c r="S505" s="139"/>
      <c r="T505" s="139"/>
      <c r="U505" s="139"/>
      <c r="V505" s="139"/>
    </row>
    <row r="506">
      <c r="A506" s="176"/>
      <c r="B506" s="173"/>
      <c r="C506" s="173"/>
      <c r="D506" s="173"/>
      <c r="E506" s="173"/>
      <c r="F506" s="176"/>
      <c r="G506" s="173"/>
      <c r="H506" s="173"/>
      <c r="I506" s="173"/>
      <c r="J506" s="173"/>
      <c r="K506" s="173"/>
      <c r="L506" s="126"/>
      <c r="M506" s="126"/>
      <c r="N506" s="126"/>
      <c r="O506" s="126"/>
      <c r="P506" s="126"/>
      <c r="Q506" s="126"/>
      <c r="R506" s="126"/>
      <c r="S506" s="126"/>
      <c r="T506" s="126"/>
      <c r="U506" s="126"/>
      <c r="V506" s="126"/>
    </row>
    <row r="507">
      <c r="A507" s="175"/>
      <c r="B507" s="174"/>
      <c r="C507" s="174"/>
      <c r="D507" s="174"/>
      <c r="E507" s="174"/>
      <c r="F507" s="175"/>
      <c r="G507" s="174"/>
      <c r="H507" s="174"/>
      <c r="I507" s="174"/>
      <c r="J507" s="174"/>
      <c r="K507" s="174"/>
      <c r="L507" s="139"/>
      <c r="M507" s="139"/>
      <c r="N507" s="139"/>
      <c r="O507" s="139"/>
      <c r="P507" s="139"/>
      <c r="Q507" s="139"/>
      <c r="R507" s="139"/>
      <c r="S507" s="139"/>
      <c r="T507" s="139"/>
      <c r="U507" s="139"/>
      <c r="V507" s="139"/>
    </row>
    <row r="508">
      <c r="A508" s="176"/>
      <c r="B508" s="173"/>
      <c r="C508" s="173"/>
      <c r="D508" s="173"/>
      <c r="E508" s="173"/>
      <c r="F508" s="176"/>
      <c r="G508" s="173"/>
      <c r="H508" s="173"/>
      <c r="I508" s="173"/>
      <c r="J508" s="173"/>
      <c r="K508" s="173"/>
      <c r="L508" s="126"/>
      <c r="M508" s="126"/>
      <c r="N508" s="126"/>
      <c r="O508" s="126"/>
      <c r="P508" s="126"/>
      <c r="Q508" s="126"/>
      <c r="R508" s="126"/>
      <c r="S508" s="126"/>
      <c r="T508" s="126"/>
      <c r="U508" s="126"/>
      <c r="V508" s="126"/>
    </row>
    <row r="509">
      <c r="A509" s="175"/>
      <c r="B509" s="174"/>
      <c r="C509" s="174"/>
      <c r="D509" s="174"/>
      <c r="E509" s="174"/>
      <c r="F509" s="175"/>
      <c r="G509" s="174"/>
      <c r="H509" s="174"/>
      <c r="I509" s="174"/>
      <c r="J509" s="174"/>
      <c r="K509" s="174"/>
      <c r="L509" s="139"/>
      <c r="M509" s="139"/>
      <c r="N509" s="139"/>
      <c r="O509" s="139"/>
      <c r="P509" s="139"/>
      <c r="Q509" s="139"/>
      <c r="R509" s="139"/>
      <c r="S509" s="139"/>
      <c r="T509" s="139"/>
      <c r="U509" s="139"/>
      <c r="V509" s="139"/>
    </row>
    <row r="510">
      <c r="A510" s="176"/>
      <c r="B510" s="173"/>
      <c r="C510" s="173"/>
      <c r="D510" s="173"/>
      <c r="E510" s="173"/>
      <c r="F510" s="176"/>
      <c r="G510" s="173"/>
      <c r="H510" s="173"/>
      <c r="I510" s="173"/>
      <c r="J510" s="173"/>
      <c r="K510" s="173"/>
      <c r="L510" s="126"/>
      <c r="M510" s="126"/>
      <c r="N510" s="126"/>
      <c r="O510" s="126"/>
      <c r="P510" s="126"/>
      <c r="Q510" s="126"/>
      <c r="R510" s="126"/>
      <c r="S510" s="126"/>
      <c r="T510" s="126"/>
      <c r="U510" s="126"/>
      <c r="V510" s="126"/>
    </row>
    <row r="511">
      <c r="A511" s="175"/>
      <c r="B511" s="174"/>
      <c r="C511" s="174"/>
      <c r="D511" s="174"/>
      <c r="E511" s="174"/>
      <c r="F511" s="175"/>
      <c r="G511" s="174"/>
      <c r="H511" s="174"/>
      <c r="I511" s="174"/>
      <c r="J511" s="174"/>
      <c r="K511" s="174"/>
      <c r="L511" s="139"/>
      <c r="M511" s="139"/>
      <c r="N511" s="139"/>
      <c r="O511" s="139"/>
      <c r="P511" s="139"/>
      <c r="Q511" s="139"/>
      <c r="R511" s="139"/>
      <c r="S511" s="139"/>
      <c r="T511" s="139"/>
      <c r="U511" s="139"/>
      <c r="V511" s="139"/>
    </row>
    <row r="512">
      <c r="A512" s="176"/>
      <c r="B512" s="173"/>
      <c r="C512" s="173"/>
      <c r="D512" s="173"/>
      <c r="E512" s="173"/>
      <c r="F512" s="176"/>
      <c r="G512" s="173"/>
      <c r="H512" s="173"/>
      <c r="I512" s="173"/>
      <c r="J512" s="173"/>
      <c r="K512" s="173"/>
      <c r="L512" s="126"/>
      <c r="M512" s="126"/>
      <c r="N512" s="126"/>
      <c r="O512" s="126"/>
      <c r="P512" s="126"/>
      <c r="Q512" s="126"/>
      <c r="R512" s="126"/>
      <c r="S512" s="126"/>
      <c r="T512" s="126"/>
      <c r="U512" s="126"/>
      <c r="V512" s="126"/>
    </row>
    <row r="513">
      <c r="A513" s="175"/>
      <c r="B513" s="174"/>
      <c r="C513" s="174"/>
      <c r="D513" s="174"/>
      <c r="E513" s="174"/>
      <c r="F513" s="175"/>
      <c r="G513" s="174"/>
      <c r="H513" s="174"/>
      <c r="I513" s="174"/>
      <c r="J513" s="174"/>
      <c r="K513" s="174"/>
      <c r="L513" s="139"/>
      <c r="M513" s="139"/>
      <c r="N513" s="139"/>
      <c r="O513" s="139"/>
      <c r="P513" s="139"/>
      <c r="Q513" s="139"/>
      <c r="R513" s="139"/>
      <c r="S513" s="139"/>
      <c r="T513" s="139"/>
      <c r="U513" s="139"/>
      <c r="V513" s="139"/>
    </row>
    <row r="514">
      <c r="A514" s="176"/>
      <c r="B514" s="173"/>
      <c r="C514" s="173"/>
      <c r="D514" s="173"/>
      <c r="E514" s="173"/>
      <c r="F514" s="176"/>
      <c r="G514" s="173"/>
      <c r="H514" s="173"/>
      <c r="I514" s="173"/>
      <c r="J514" s="173"/>
      <c r="K514" s="173"/>
      <c r="L514" s="126"/>
      <c r="M514" s="126"/>
      <c r="N514" s="126"/>
      <c r="O514" s="126"/>
      <c r="P514" s="126"/>
      <c r="Q514" s="126"/>
      <c r="R514" s="126"/>
      <c r="S514" s="126"/>
      <c r="T514" s="126"/>
      <c r="U514" s="126"/>
      <c r="V514" s="126"/>
    </row>
    <row r="515">
      <c r="A515" s="175"/>
      <c r="B515" s="174"/>
      <c r="C515" s="174"/>
      <c r="D515" s="174"/>
      <c r="E515" s="174"/>
      <c r="F515" s="175"/>
      <c r="G515" s="174"/>
      <c r="H515" s="174"/>
      <c r="I515" s="174"/>
      <c r="J515" s="174"/>
      <c r="K515" s="174"/>
      <c r="L515" s="139"/>
      <c r="M515" s="139"/>
      <c r="N515" s="139"/>
      <c r="O515" s="139"/>
      <c r="P515" s="139"/>
      <c r="Q515" s="139"/>
      <c r="R515" s="139"/>
      <c r="S515" s="139"/>
      <c r="T515" s="139"/>
      <c r="U515" s="139"/>
      <c r="V515" s="139"/>
    </row>
    <row r="516">
      <c r="A516" s="176"/>
      <c r="B516" s="173"/>
      <c r="C516" s="173"/>
      <c r="D516" s="173"/>
      <c r="E516" s="173"/>
      <c r="F516" s="176"/>
      <c r="G516" s="173"/>
      <c r="H516" s="173"/>
      <c r="I516" s="173"/>
      <c r="J516" s="173"/>
      <c r="K516" s="173"/>
      <c r="L516" s="126"/>
      <c r="M516" s="126"/>
      <c r="N516" s="126"/>
      <c r="O516" s="126"/>
      <c r="P516" s="126"/>
      <c r="Q516" s="126"/>
      <c r="R516" s="126"/>
      <c r="S516" s="126"/>
      <c r="T516" s="126"/>
      <c r="U516" s="126"/>
      <c r="V516" s="126"/>
    </row>
    <row r="517">
      <c r="A517" s="175"/>
      <c r="B517" s="174"/>
      <c r="C517" s="174"/>
      <c r="D517" s="174"/>
      <c r="E517" s="174"/>
      <c r="F517" s="175"/>
      <c r="G517" s="174"/>
      <c r="H517" s="174"/>
      <c r="I517" s="174"/>
      <c r="J517" s="174"/>
      <c r="K517" s="174"/>
      <c r="L517" s="139"/>
      <c r="M517" s="139"/>
      <c r="N517" s="139"/>
      <c r="O517" s="139"/>
      <c r="P517" s="139"/>
      <c r="Q517" s="139"/>
      <c r="R517" s="139"/>
      <c r="S517" s="139"/>
      <c r="T517" s="139"/>
      <c r="U517" s="139"/>
      <c r="V517" s="139"/>
    </row>
    <row r="518">
      <c r="A518" s="176"/>
      <c r="B518" s="173"/>
      <c r="C518" s="173"/>
      <c r="D518" s="173"/>
      <c r="E518" s="173"/>
      <c r="F518" s="176"/>
      <c r="G518" s="173"/>
      <c r="H518" s="173"/>
      <c r="I518" s="173"/>
      <c r="J518" s="173"/>
      <c r="K518" s="173"/>
      <c r="L518" s="126"/>
      <c r="M518" s="126"/>
      <c r="N518" s="126"/>
      <c r="O518" s="126"/>
      <c r="P518" s="126"/>
      <c r="Q518" s="126"/>
      <c r="R518" s="126"/>
      <c r="S518" s="126"/>
      <c r="T518" s="126"/>
      <c r="U518" s="126"/>
      <c r="V518" s="126"/>
    </row>
    <row r="519">
      <c r="A519" s="175"/>
      <c r="B519" s="174"/>
      <c r="C519" s="174"/>
      <c r="D519" s="174"/>
      <c r="E519" s="174"/>
      <c r="F519" s="175"/>
      <c r="G519" s="174"/>
      <c r="H519" s="174"/>
      <c r="I519" s="174"/>
      <c r="J519" s="174"/>
      <c r="K519" s="174"/>
      <c r="L519" s="139"/>
      <c r="M519" s="139"/>
      <c r="N519" s="139"/>
      <c r="O519" s="139"/>
      <c r="P519" s="139"/>
      <c r="Q519" s="139"/>
      <c r="R519" s="139"/>
      <c r="S519" s="139"/>
      <c r="T519" s="139"/>
      <c r="U519" s="139"/>
      <c r="V519" s="139"/>
    </row>
    <row r="520">
      <c r="A520" s="176"/>
      <c r="B520" s="173"/>
      <c r="C520" s="173"/>
      <c r="D520" s="173"/>
      <c r="E520" s="173"/>
      <c r="F520" s="176"/>
      <c r="G520" s="173"/>
      <c r="H520" s="173"/>
      <c r="I520" s="173"/>
      <c r="J520" s="173"/>
      <c r="K520" s="173"/>
      <c r="L520" s="126"/>
      <c r="M520" s="126"/>
      <c r="N520" s="126"/>
      <c r="O520" s="126"/>
      <c r="P520" s="126"/>
      <c r="Q520" s="126"/>
      <c r="R520" s="126"/>
      <c r="S520" s="126"/>
      <c r="T520" s="126"/>
      <c r="U520" s="126"/>
      <c r="V520" s="126"/>
    </row>
    <row r="521">
      <c r="A521" s="175"/>
      <c r="B521" s="174"/>
      <c r="C521" s="174"/>
      <c r="D521" s="174"/>
      <c r="E521" s="174"/>
      <c r="F521" s="175"/>
      <c r="G521" s="174"/>
      <c r="H521" s="174"/>
      <c r="I521" s="174"/>
      <c r="J521" s="174"/>
      <c r="K521" s="174"/>
      <c r="L521" s="139"/>
      <c r="M521" s="139"/>
      <c r="N521" s="139"/>
      <c r="O521" s="139"/>
      <c r="P521" s="139"/>
      <c r="Q521" s="139"/>
      <c r="R521" s="139"/>
      <c r="S521" s="139"/>
      <c r="T521" s="139"/>
      <c r="U521" s="139"/>
      <c r="V521" s="139"/>
    </row>
    <row r="522">
      <c r="A522" s="176"/>
      <c r="B522" s="173"/>
      <c r="C522" s="173"/>
      <c r="D522" s="173"/>
      <c r="E522" s="173"/>
      <c r="F522" s="176"/>
      <c r="G522" s="173"/>
      <c r="H522" s="173"/>
      <c r="I522" s="173"/>
      <c r="J522" s="173"/>
      <c r="K522" s="173"/>
      <c r="L522" s="126"/>
      <c r="M522" s="126"/>
      <c r="N522" s="126"/>
      <c r="O522" s="126"/>
      <c r="P522" s="126"/>
      <c r="Q522" s="126"/>
      <c r="R522" s="126"/>
      <c r="S522" s="126"/>
      <c r="T522" s="126"/>
      <c r="U522" s="126"/>
      <c r="V522" s="126"/>
    </row>
    <row r="523">
      <c r="A523" s="175"/>
      <c r="B523" s="174"/>
      <c r="C523" s="174"/>
      <c r="D523" s="174"/>
      <c r="E523" s="174"/>
      <c r="F523" s="175"/>
      <c r="G523" s="174"/>
      <c r="H523" s="174"/>
      <c r="I523" s="174"/>
      <c r="J523" s="174"/>
      <c r="K523" s="174"/>
      <c r="L523" s="139"/>
      <c r="M523" s="139"/>
      <c r="N523" s="139"/>
      <c r="O523" s="139"/>
      <c r="P523" s="139"/>
      <c r="Q523" s="139"/>
      <c r="R523" s="139"/>
      <c r="S523" s="139"/>
      <c r="T523" s="139"/>
      <c r="U523" s="139"/>
      <c r="V523" s="139"/>
    </row>
    <row r="524">
      <c r="A524" s="176"/>
      <c r="B524" s="173"/>
      <c r="C524" s="173"/>
      <c r="D524" s="173"/>
      <c r="E524" s="173"/>
      <c r="F524" s="176"/>
      <c r="G524" s="173"/>
      <c r="H524" s="173"/>
      <c r="I524" s="173"/>
      <c r="J524" s="173"/>
      <c r="K524" s="173"/>
      <c r="L524" s="126"/>
      <c r="M524" s="126"/>
      <c r="N524" s="126"/>
      <c r="O524" s="126"/>
      <c r="P524" s="126"/>
      <c r="Q524" s="126"/>
      <c r="R524" s="126"/>
      <c r="S524" s="126"/>
      <c r="T524" s="126"/>
      <c r="U524" s="126"/>
      <c r="V524" s="126"/>
    </row>
    <row r="525">
      <c r="A525" s="175"/>
      <c r="B525" s="174"/>
      <c r="C525" s="174"/>
      <c r="D525" s="174"/>
      <c r="E525" s="174"/>
      <c r="F525" s="175"/>
      <c r="G525" s="174"/>
      <c r="H525" s="174"/>
      <c r="I525" s="174"/>
      <c r="J525" s="174"/>
      <c r="K525" s="174"/>
      <c r="L525" s="139"/>
      <c r="M525" s="139"/>
      <c r="N525" s="139"/>
      <c r="O525" s="139"/>
      <c r="P525" s="139"/>
      <c r="Q525" s="139"/>
      <c r="R525" s="139"/>
      <c r="S525" s="139"/>
      <c r="T525" s="139"/>
      <c r="U525" s="139"/>
      <c r="V525" s="139"/>
    </row>
    <row r="526">
      <c r="A526" s="176"/>
      <c r="B526" s="173"/>
      <c r="C526" s="173"/>
      <c r="D526" s="173"/>
      <c r="E526" s="173"/>
      <c r="F526" s="176"/>
      <c r="G526" s="173"/>
      <c r="H526" s="173"/>
      <c r="I526" s="173"/>
      <c r="J526" s="173"/>
      <c r="K526" s="173"/>
      <c r="L526" s="126"/>
      <c r="M526" s="126"/>
      <c r="N526" s="126"/>
      <c r="O526" s="126"/>
      <c r="P526" s="126"/>
      <c r="Q526" s="126"/>
      <c r="R526" s="126"/>
      <c r="S526" s="126"/>
      <c r="T526" s="126"/>
      <c r="U526" s="126"/>
      <c r="V526" s="126"/>
    </row>
    <row r="527">
      <c r="A527" s="175"/>
      <c r="B527" s="174"/>
      <c r="C527" s="174"/>
      <c r="D527" s="174"/>
      <c r="E527" s="174"/>
      <c r="F527" s="175"/>
      <c r="G527" s="174"/>
      <c r="H527" s="174"/>
      <c r="I527" s="174"/>
      <c r="J527" s="174"/>
      <c r="K527" s="174"/>
      <c r="L527" s="139"/>
      <c r="M527" s="139"/>
      <c r="N527" s="139"/>
      <c r="O527" s="139"/>
      <c r="P527" s="139"/>
      <c r="Q527" s="139"/>
      <c r="R527" s="139"/>
      <c r="S527" s="139"/>
      <c r="T527" s="139"/>
      <c r="U527" s="139"/>
      <c r="V527" s="139"/>
    </row>
    <row r="528">
      <c r="A528" s="176"/>
      <c r="B528" s="173"/>
      <c r="C528" s="173"/>
      <c r="D528" s="173"/>
      <c r="E528" s="173"/>
      <c r="F528" s="176"/>
      <c r="G528" s="173"/>
      <c r="H528" s="173"/>
      <c r="I528" s="173"/>
      <c r="J528" s="173"/>
      <c r="K528" s="173"/>
      <c r="L528" s="126"/>
      <c r="M528" s="126"/>
      <c r="N528" s="126"/>
      <c r="O528" s="126"/>
      <c r="P528" s="126"/>
      <c r="Q528" s="126"/>
      <c r="R528" s="126"/>
      <c r="S528" s="126"/>
      <c r="T528" s="126"/>
      <c r="U528" s="126"/>
      <c r="V528" s="126"/>
    </row>
    <row r="529">
      <c r="A529" s="175"/>
      <c r="B529" s="174"/>
      <c r="C529" s="174"/>
      <c r="D529" s="174"/>
      <c r="E529" s="174"/>
      <c r="F529" s="175"/>
      <c r="G529" s="174"/>
      <c r="H529" s="174"/>
      <c r="I529" s="174"/>
      <c r="J529" s="174"/>
      <c r="K529" s="174"/>
      <c r="L529" s="139"/>
      <c r="M529" s="139"/>
      <c r="N529" s="139"/>
      <c r="O529" s="139"/>
      <c r="P529" s="139"/>
      <c r="Q529" s="139"/>
      <c r="R529" s="139"/>
      <c r="S529" s="139"/>
      <c r="T529" s="139"/>
      <c r="U529" s="139"/>
      <c r="V529" s="139"/>
    </row>
    <row r="530">
      <c r="A530" s="176"/>
      <c r="B530" s="173"/>
      <c r="C530" s="173"/>
      <c r="D530" s="173"/>
      <c r="E530" s="173"/>
      <c r="F530" s="176"/>
      <c r="G530" s="173"/>
      <c r="H530" s="173"/>
      <c r="I530" s="173"/>
      <c r="J530" s="173"/>
      <c r="K530" s="173"/>
      <c r="L530" s="126"/>
      <c r="M530" s="126"/>
      <c r="N530" s="126"/>
      <c r="O530" s="126"/>
      <c r="P530" s="126"/>
      <c r="Q530" s="126"/>
      <c r="R530" s="126"/>
      <c r="S530" s="126"/>
      <c r="T530" s="126"/>
      <c r="U530" s="126"/>
      <c r="V530" s="126"/>
    </row>
    <row r="531">
      <c r="A531" s="175"/>
      <c r="B531" s="174"/>
      <c r="C531" s="174"/>
      <c r="D531" s="174"/>
      <c r="E531" s="174"/>
      <c r="F531" s="175"/>
      <c r="G531" s="174"/>
      <c r="H531" s="174"/>
      <c r="I531" s="174"/>
      <c r="J531" s="174"/>
      <c r="K531" s="174"/>
      <c r="L531" s="139"/>
      <c r="M531" s="139"/>
      <c r="N531" s="139"/>
      <c r="O531" s="139"/>
      <c r="P531" s="139"/>
      <c r="Q531" s="139"/>
      <c r="R531" s="139"/>
      <c r="S531" s="139"/>
      <c r="T531" s="139"/>
      <c r="U531" s="139"/>
      <c r="V531" s="139"/>
    </row>
    <row r="532">
      <c r="A532" s="176"/>
      <c r="B532" s="173"/>
      <c r="C532" s="173"/>
      <c r="D532" s="173"/>
      <c r="E532" s="173"/>
      <c r="F532" s="176"/>
      <c r="G532" s="173"/>
      <c r="H532" s="173"/>
      <c r="I532" s="173"/>
      <c r="J532" s="173"/>
      <c r="K532" s="173"/>
      <c r="L532" s="126"/>
      <c r="M532" s="126"/>
      <c r="N532" s="126"/>
      <c r="O532" s="126"/>
      <c r="P532" s="126"/>
      <c r="Q532" s="126"/>
      <c r="R532" s="126"/>
      <c r="S532" s="126"/>
      <c r="T532" s="126"/>
      <c r="U532" s="126"/>
      <c r="V532" s="126"/>
    </row>
    <row r="533">
      <c r="A533" s="175"/>
      <c r="B533" s="174"/>
      <c r="C533" s="174"/>
      <c r="D533" s="174"/>
      <c r="E533" s="174"/>
      <c r="F533" s="175"/>
      <c r="G533" s="174"/>
      <c r="H533" s="174"/>
      <c r="I533" s="174"/>
      <c r="J533" s="174"/>
      <c r="K533" s="174"/>
      <c r="L533" s="139"/>
      <c r="M533" s="139"/>
      <c r="N533" s="139"/>
      <c r="O533" s="139"/>
      <c r="P533" s="139"/>
      <c r="Q533" s="139"/>
      <c r="R533" s="139"/>
      <c r="S533" s="139"/>
      <c r="T533" s="139"/>
      <c r="U533" s="139"/>
      <c r="V533" s="139"/>
    </row>
    <row r="534">
      <c r="A534" s="176"/>
      <c r="B534" s="173"/>
      <c r="C534" s="173"/>
      <c r="D534" s="173"/>
      <c r="E534" s="173"/>
      <c r="F534" s="176"/>
      <c r="G534" s="173"/>
      <c r="H534" s="173"/>
      <c r="I534" s="173"/>
      <c r="J534" s="173"/>
      <c r="K534" s="173"/>
      <c r="L534" s="126"/>
      <c r="M534" s="126"/>
      <c r="N534" s="126"/>
      <c r="O534" s="126"/>
      <c r="P534" s="126"/>
      <c r="Q534" s="126"/>
      <c r="R534" s="126"/>
      <c r="S534" s="126"/>
      <c r="T534" s="126"/>
      <c r="U534" s="126"/>
      <c r="V534" s="126"/>
    </row>
    <row r="535">
      <c r="A535" s="175"/>
      <c r="B535" s="174"/>
      <c r="C535" s="174"/>
      <c r="D535" s="174"/>
      <c r="E535" s="174"/>
      <c r="F535" s="175"/>
      <c r="G535" s="174"/>
      <c r="H535" s="174"/>
      <c r="I535" s="174"/>
      <c r="J535" s="174"/>
      <c r="K535" s="174"/>
      <c r="L535" s="139"/>
      <c r="M535" s="139"/>
      <c r="N535" s="139"/>
      <c r="O535" s="139"/>
      <c r="P535" s="139"/>
      <c r="Q535" s="139"/>
      <c r="R535" s="139"/>
      <c r="S535" s="139"/>
      <c r="T535" s="139"/>
      <c r="U535" s="139"/>
      <c r="V535" s="139"/>
    </row>
    <row r="536">
      <c r="A536" s="176"/>
      <c r="B536" s="173"/>
      <c r="C536" s="173"/>
      <c r="D536" s="173"/>
      <c r="E536" s="173"/>
      <c r="F536" s="176"/>
      <c r="G536" s="173"/>
      <c r="H536" s="173"/>
      <c r="I536" s="173"/>
      <c r="J536" s="173"/>
      <c r="K536" s="173"/>
      <c r="L536" s="126"/>
      <c r="M536" s="126"/>
      <c r="N536" s="126"/>
      <c r="O536" s="126"/>
      <c r="P536" s="126"/>
      <c r="Q536" s="126"/>
      <c r="R536" s="126"/>
      <c r="S536" s="126"/>
      <c r="T536" s="126"/>
      <c r="U536" s="126"/>
      <c r="V536" s="126"/>
    </row>
    <row r="537">
      <c r="A537" s="175"/>
      <c r="B537" s="174"/>
      <c r="C537" s="174"/>
      <c r="D537" s="174"/>
      <c r="E537" s="174"/>
      <c r="F537" s="175"/>
      <c r="G537" s="174"/>
      <c r="H537" s="174"/>
      <c r="I537" s="174"/>
      <c r="J537" s="174"/>
      <c r="K537" s="174"/>
      <c r="L537" s="139"/>
      <c r="M537" s="139"/>
      <c r="N537" s="139"/>
      <c r="O537" s="139"/>
      <c r="P537" s="139"/>
      <c r="Q537" s="139"/>
      <c r="R537" s="139"/>
      <c r="S537" s="139"/>
      <c r="T537" s="139"/>
      <c r="U537" s="139"/>
      <c r="V537" s="139"/>
    </row>
    <row r="538">
      <c r="A538" s="176"/>
      <c r="B538" s="173"/>
      <c r="C538" s="173"/>
      <c r="D538" s="173"/>
      <c r="E538" s="173"/>
      <c r="F538" s="176"/>
      <c r="G538" s="173"/>
      <c r="H538" s="173"/>
      <c r="I538" s="173"/>
      <c r="J538" s="173"/>
      <c r="K538" s="173"/>
      <c r="L538" s="126"/>
      <c r="M538" s="126"/>
      <c r="N538" s="126"/>
      <c r="O538" s="126"/>
      <c r="P538" s="126"/>
      <c r="Q538" s="126"/>
      <c r="R538" s="126"/>
      <c r="S538" s="126"/>
      <c r="T538" s="126"/>
      <c r="U538" s="126"/>
      <c r="V538" s="126"/>
    </row>
    <row r="539">
      <c r="A539" s="175"/>
      <c r="B539" s="174"/>
      <c r="C539" s="174"/>
      <c r="D539" s="174"/>
      <c r="E539" s="174"/>
      <c r="F539" s="175"/>
      <c r="G539" s="174"/>
      <c r="H539" s="174"/>
      <c r="I539" s="174"/>
      <c r="J539" s="174"/>
      <c r="K539" s="174"/>
      <c r="L539" s="139"/>
      <c r="M539" s="139"/>
      <c r="N539" s="139"/>
      <c r="O539" s="139"/>
      <c r="P539" s="139"/>
      <c r="Q539" s="139"/>
      <c r="R539" s="139"/>
      <c r="S539" s="139"/>
      <c r="T539" s="139"/>
      <c r="U539" s="139"/>
      <c r="V539" s="139"/>
    </row>
    <row r="540">
      <c r="A540" s="176"/>
      <c r="B540" s="173"/>
      <c r="C540" s="173"/>
      <c r="D540" s="173"/>
      <c r="E540" s="173"/>
      <c r="F540" s="176"/>
      <c r="G540" s="173"/>
      <c r="H540" s="173"/>
      <c r="I540" s="173"/>
      <c r="J540" s="173"/>
      <c r="K540" s="173"/>
      <c r="L540" s="126"/>
      <c r="M540" s="126"/>
      <c r="N540" s="126"/>
      <c r="O540" s="126"/>
      <c r="P540" s="126"/>
      <c r="Q540" s="126"/>
      <c r="R540" s="126"/>
      <c r="S540" s="126"/>
      <c r="T540" s="126"/>
      <c r="U540" s="126"/>
      <c r="V540" s="126"/>
    </row>
    <row r="541">
      <c r="A541" s="175"/>
      <c r="B541" s="174"/>
      <c r="C541" s="174"/>
      <c r="D541" s="174"/>
      <c r="E541" s="174"/>
      <c r="F541" s="175"/>
      <c r="G541" s="174"/>
      <c r="H541" s="174"/>
      <c r="I541" s="174"/>
      <c r="J541" s="174"/>
      <c r="K541" s="174"/>
      <c r="L541" s="139"/>
      <c r="M541" s="139"/>
      <c r="N541" s="139"/>
      <c r="O541" s="139"/>
      <c r="P541" s="139"/>
      <c r="Q541" s="139"/>
      <c r="R541" s="139"/>
      <c r="S541" s="139"/>
      <c r="T541" s="139"/>
      <c r="U541" s="139"/>
      <c r="V541" s="139"/>
    </row>
    <row r="542">
      <c r="A542" s="176"/>
      <c r="B542" s="173"/>
      <c r="C542" s="173"/>
      <c r="D542" s="173"/>
      <c r="E542" s="173"/>
      <c r="F542" s="176"/>
      <c r="G542" s="173"/>
      <c r="H542" s="173"/>
      <c r="I542" s="173"/>
      <c r="J542" s="173"/>
      <c r="K542" s="173"/>
      <c r="L542" s="126"/>
      <c r="M542" s="126"/>
      <c r="N542" s="126"/>
      <c r="O542" s="126"/>
      <c r="P542" s="126"/>
      <c r="Q542" s="126"/>
      <c r="R542" s="126"/>
      <c r="S542" s="126"/>
      <c r="T542" s="126"/>
      <c r="U542" s="126"/>
      <c r="V542" s="126"/>
    </row>
    <row r="543">
      <c r="A543" s="175"/>
      <c r="B543" s="174"/>
      <c r="C543" s="174"/>
      <c r="D543" s="174"/>
      <c r="E543" s="174"/>
      <c r="F543" s="175"/>
      <c r="G543" s="174"/>
      <c r="H543" s="174"/>
      <c r="I543" s="174"/>
      <c r="J543" s="174"/>
      <c r="K543" s="174"/>
      <c r="L543" s="139"/>
      <c r="M543" s="139"/>
      <c r="N543" s="139"/>
      <c r="O543" s="139"/>
      <c r="P543" s="139"/>
      <c r="Q543" s="139"/>
      <c r="R543" s="139"/>
      <c r="S543" s="139"/>
      <c r="T543" s="139"/>
      <c r="U543" s="139"/>
      <c r="V543" s="139"/>
    </row>
    <row r="544">
      <c r="A544" s="176"/>
      <c r="B544" s="173"/>
      <c r="C544" s="173"/>
      <c r="D544" s="173"/>
      <c r="E544" s="173"/>
      <c r="F544" s="176"/>
      <c r="G544" s="173"/>
      <c r="H544" s="173"/>
      <c r="I544" s="173"/>
      <c r="J544" s="173"/>
      <c r="K544" s="173"/>
      <c r="L544" s="126"/>
      <c r="M544" s="126"/>
      <c r="N544" s="126"/>
      <c r="O544" s="126"/>
      <c r="P544" s="126"/>
      <c r="Q544" s="126"/>
      <c r="R544" s="126"/>
      <c r="S544" s="126"/>
      <c r="T544" s="126"/>
      <c r="U544" s="126"/>
      <c r="V544" s="126"/>
    </row>
    <row r="545">
      <c r="A545" s="175"/>
      <c r="B545" s="174"/>
      <c r="C545" s="174"/>
      <c r="D545" s="174"/>
      <c r="E545" s="174"/>
      <c r="F545" s="175"/>
      <c r="G545" s="174"/>
      <c r="H545" s="174"/>
      <c r="I545" s="174"/>
      <c r="J545" s="174"/>
      <c r="K545" s="174"/>
      <c r="L545" s="139"/>
      <c r="M545" s="139"/>
      <c r="N545" s="139"/>
      <c r="O545" s="139"/>
      <c r="P545" s="139"/>
      <c r="Q545" s="139"/>
      <c r="R545" s="139"/>
      <c r="S545" s="139"/>
      <c r="T545" s="139"/>
      <c r="U545" s="139"/>
      <c r="V545" s="139"/>
    </row>
    <row r="546">
      <c r="A546" s="176"/>
      <c r="B546" s="173"/>
      <c r="C546" s="173"/>
      <c r="D546" s="173"/>
      <c r="E546" s="173"/>
      <c r="F546" s="176"/>
      <c r="G546" s="173"/>
      <c r="H546" s="173"/>
      <c r="I546" s="173"/>
      <c r="J546" s="173"/>
      <c r="K546" s="173"/>
      <c r="L546" s="126"/>
      <c r="M546" s="126"/>
      <c r="N546" s="126"/>
      <c r="O546" s="126"/>
      <c r="P546" s="126"/>
      <c r="Q546" s="126"/>
      <c r="R546" s="126"/>
      <c r="S546" s="126"/>
      <c r="T546" s="126"/>
      <c r="U546" s="126"/>
      <c r="V546" s="126"/>
    </row>
    <row r="547">
      <c r="A547" s="175"/>
      <c r="B547" s="174"/>
      <c r="C547" s="174"/>
      <c r="D547" s="174"/>
      <c r="E547" s="174"/>
      <c r="F547" s="175"/>
      <c r="G547" s="174"/>
      <c r="H547" s="174"/>
      <c r="I547" s="174"/>
      <c r="J547" s="174"/>
      <c r="K547" s="174"/>
      <c r="L547" s="139"/>
      <c r="M547" s="139"/>
      <c r="N547" s="139"/>
      <c r="O547" s="139"/>
      <c r="P547" s="139"/>
      <c r="Q547" s="139"/>
      <c r="R547" s="139"/>
      <c r="S547" s="139"/>
      <c r="T547" s="139"/>
      <c r="U547" s="139"/>
      <c r="V547" s="139"/>
    </row>
    <row r="548">
      <c r="A548" s="176"/>
      <c r="B548" s="173"/>
      <c r="C548" s="173"/>
      <c r="D548" s="173"/>
      <c r="E548" s="173"/>
      <c r="F548" s="176"/>
      <c r="G548" s="173"/>
      <c r="H548" s="173"/>
      <c r="I548" s="173"/>
      <c r="J548" s="173"/>
      <c r="K548" s="173"/>
      <c r="L548" s="126"/>
      <c r="M548" s="126"/>
      <c r="N548" s="126"/>
      <c r="O548" s="126"/>
      <c r="P548" s="126"/>
      <c r="Q548" s="126"/>
      <c r="R548" s="126"/>
      <c r="S548" s="126"/>
      <c r="T548" s="126"/>
      <c r="U548" s="126"/>
      <c r="V548" s="126"/>
    </row>
    <row r="549">
      <c r="A549" s="175"/>
      <c r="B549" s="174"/>
      <c r="C549" s="174"/>
      <c r="D549" s="174"/>
      <c r="E549" s="174"/>
      <c r="F549" s="175"/>
      <c r="G549" s="174"/>
      <c r="H549" s="174"/>
      <c r="I549" s="174"/>
      <c r="J549" s="174"/>
      <c r="K549" s="174"/>
      <c r="L549" s="139"/>
      <c r="M549" s="139"/>
      <c r="N549" s="139"/>
      <c r="O549" s="139"/>
      <c r="P549" s="139"/>
      <c r="Q549" s="139"/>
      <c r="R549" s="139"/>
      <c r="S549" s="139"/>
      <c r="T549" s="139"/>
      <c r="U549" s="139"/>
      <c r="V549" s="139"/>
    </row>
    <row r="550">
      <c r="A550" s="176"/>
      <c r="B550" s="173"/>
      <c r="C550" s="173"/>
      <c r="D550" s="173"/>
      <c r="E550" s="173"/>
      <c r="F550" s="176"/>
      <c r="G550" s="173"/>
      <c r="H550" s="173"/>
      <c r="I550" s="173"/>
      <c r="J550" s="173"/>
      <c r="K550" s="173"/>
      <c r="L550" s="126"/>
      <c r="M550" s="126"/>
      <c r="N550" s="126"/>
      <c r="O550" s="126"/>
      <c r="P550" s="126"/>
      <c r="Q550" s="126"/>
      <c r="R550" s="126"/>
      <c r="S550" s="126"/>
      <c r="T550" s="126"/>
      <c r="U550" s="126"/>
      <c r="V550" s="126"/>
    </row>
    <row r="551">
      <c r="A551" s="175"/>
      <c r="B551" s="174"/>
      <c r="C551" s="174"/>
      <c r="D551" s="174"/>
      <c r="E551" s="174"/>
      <c r="F551" s="175"/>
      <c r="G551" s="174"/>
      <c r="H551" s="174"/>
      <c r="I551" s="174"/>
      <c r="J551" s="174"/>
      <c r="K551" s="174"/>
      <c r="L551" s="139"/>
      <c r="M551" s="139"/>
      <c r="N551" s="139"/>
      <c r="O551" s="139"/>
      <c r="P551" s="139"/>
      <c r="Q551" s="139"/>
      <c r="R551" s="139"/>
      <c r="S551" s="139"/>
      <c r="T551" s="139"/>
      <c r="U551" s="139"/>
      <c r="V551" s="139"/>
    </row>
    <row r="552">
      <c r="A552" s="176"/>
      <c r="B552" s="173"/>
      <c r="C552" s="173"/>
      <c r="D552" s="173"/>
      <c r="E552" s="173"/>
      <c r="F552" s="176"/>
      <c r="G552" s="173"/>
      <c r="H552" s="173"/>
      <c r="I552" s="173"/>
      <c r="J552" s="173"/>
      <c r="K552" s="173"/>
      <c r="L552" s="126"/>
      <c r="M552" s="126"/>
      <c r="N552" s="126"/>
      <c r="O552" s="126"/>
      <c r="P552" s="126"/>
      <c r="Q552" s="126"/>
      <c r="R552" s="126"/>
      <c r="S552" s="126"/>
      <c r="T552" s="126"/>
      <c r="U552" s="126"/>
      <c r="V552" s="126"/>
    </row>
    <row r="553">
      <c r="A553" s="175"/>
      <c r="B553" s="174"/>
      <c r="C553" s="174"/>
      <c r="D553" s="174"/>
      <c r="E553" s="174"/>
      <c r="F553" s="175"/>
      <c r="G553" s="174"/>
      <c r="H553" s="174"/>
      <c r="I553" s="174"/>
      <c r="J553" s="174"/>
      <c r="K553" s="174"/>
      <c r="L553" s="139"/>
      <c r="M553" s="139"/>
      <c r="N553" s="139"/>
      <c r="O553" s="139"/>
      <c r="P553" s="139"/>
      <c r="Q553" s="139"/>
      <c r="R553" s="139"/>
      <c r="S553" s="139"/>
      <c r="T553" s="139"/>
      <c r="U553" s="139"/>
      <c r="V553" s="139"/>
    </row>
    <row r="554">
      <c r="A554" s="176"/>
      <c r="B554" s="173"/>
      <c r="C554" s="173"/>
      <c r="D554" s="173"/>
      <c r="E554" s="173"/>
      <c r="F554" s="176"/>
      <c r="G554" s="173"/>
      <c r="H554" s="173"/>
      <c r="I554" s="173"/>
      <c r="J554" s="173"/>
      <c r="K554" s="173"/>
      <c r="L554" s="126"/>
      <c r="M554" s="126"/>
      <c r="N554" s="126"/>
      <c r="O554" s="126"/>
      <c r="P554" s="126"/>
      <c r="Q554" s="126"/>
      <c r="R554" s="126"/>
      <c r="S554" s="126"/>
      <c r="T554" s="126"/>
      <c r="U554" s="126"/>
      <c r="V554" s="126"/>
    </row>
    <row r="555">
      <c r="A555" s="175"/>
      <c r="B555" s="174"/>
      <c r="C555" s="174"/>
      <c r="D555" s="174"/>
      <c r="E555" s="174"/>
      <c r="F555" s="175"/>
      <c r="G555" s="174"/>
      <c r="H555" s="174"/>
      <c r="I555" s="174"/>
      <c r="J555" s="174"/>
      <c r="K555" s="174"/>
      <c r="L555" s="139"/>
      <c r="M555" s="139"/>
      <c r="N555" s="139"/>
      <c r="O555" s="139"/>
      <c r="P555" s="139"/>
      <c r="Q555" s="139"/>
      <c r="R555" s="139"/>
      <c r="S555" s="139"/>
      <c r="T555" s="139"/>
      <c r="U555" s="139"/>
      <c r="V555" s="139"/>
    </row>
    <row r="556">
      <c r="A556" s="176"/>
      <c r="B556" s="173"/>
      <c r="C556" s="173"/>
      <c r="D556" s="173"/>
      <c r="E556" s="173"/>
      <c r="F556" s="176"/>
      <c r="G556" s="173"/>
      <c r="H556" s="173"/>
      <c r="I556" s="173"/>
      <c r="J556" s="173"/>
      <c r="K556" s="173"/>
      <c r="L556" s="126"/>
      <c r="M556" s="126"/>
      <c r="N556" s="126"/>
      <c r="O556" s="126"/>
      <c r="P556" s="126"/>
      <c r="Q556" s="126"/>
      <c r="R556" s="126"/>
      <c r="S556" s="126"/>
      <c r="T556" s="126"/>
      <c r="U556" s="126"/>
      <c r="V556" s="126"/>
    </row>
    <row r="557">
      <c r="A557" s="175"/>
      <c r="B557" s="174"/>
      <c r="C557" s="174"/>
      <c r="D557" s="174"/>
      <c r="E557" s="174"/>
      <c r="F557" s="175"/>
      <c r="G557" s="174"/>
      <c r="H557" s="174"/>
      <c r="I557" s="174"/>
      <c r="J557" s="174"/>
      <c r="K557" s="174"/>
      <c r="L557" s="139"/>
      <c r="M557" s="139"/>
      <c r="N557" s="139"/>
      <c r="O557" s="139"/>
      <c r="P557" s="139"/>
      <c r="Q557" s="139"/>
      <c r="R557" s="139"/>
      <c r="S557" s="139"/>
      <c r="T557" s="139"/>
      <c r="U557" s="139"/>
      <c r="V557" s="139"/>
    </row>
    <row r="558">
      <c r="A558" s="176"/>
      <c r="B558" s="173"/>
      <c r="C558" s="173"/>
      <c r="D558" s="173"/>
      <c r="E558" s="173"/>
      <c r="F558" s="176"/>
      <c r="G558" s="173"/>
      <c r="H558" s="173"/>
      <c r="I558" s="173"/>
      <c r="J558" s="173"/>
      <c r="K558" s="173"/>
      <c r="L558" s="126"/>
      <c r="M558" s="126"/>
      <c r="N558" s="126"/>
      <c r="O558" s="126"/>
      <c r="P558" s="126"/>
      <c r="Q558" s="126"/>
      <c r="R558" s="126"/>
      <c r="S558" s="126"/>
      <c r="T558" s="126"/>
      <c r="U558" s="126"/>
      <c r="V558" s="126"/>
    </row>
    <row r="559">
      <c r="A559" s="175"/>
      <c r="B559" s="174"/>
      <c r="C559" s="174"/>
      <c r="D559" s="174"/>
      <c r="E559" s="174"/>
      <c r="F559" s="175"/>
      <c r="G559" s="174"/>
      <c r="H559" s="174"/>
      <c r="I559" s="174"/>
      <c r="J559" s="174"/>
      <c r="K559" s="174"/>
      <c r="L559" s="139"/>
      <c r="M559" s="139"/>
      <c r="N559" s="139"/>
      <c r="O559" s="139"/>
      <c r="P559" s="139"/>
      <c r="Q559" s="139"/>
      <c r="R559" s="139"/>
      <c r="S559" s="139"/>
      <c r="T559" s="139"/>
      <c r="U559" s="139"/>
      <c r="V559" s="139"/>
    </row>
    <row r="560">
      <c r="A560" s="176"/>
      <c r="B560" s="173"/>
      <c r="C560" s="173"/>
      <c r="D560" s="173"/>
      <c r="E560" s="173"/>
      <c r="F560" s="176"/>
      <c r="G560" s="173"/>
      <c r="H560" s="173"/>
      <c r="I560" s="173"/>
      <c r="J560" s="173"/>
      <c r="K560" s="173"/>
      <c r="L560" s="126"/>
      <c r="M560" s="126"/>
      <c r="N560" s="126"/>
      <c r="O560" s="126"/>
      <c r="P560" s="126"/>
      <c r="Q560" s="126"/>
      <c r="R560" s="126"/>
      <c r="S560" s="126"/>
      <c r="T560" s="126"/>
      <c r="U560" s="126"/>
      <c r="V560" s="126"/>
    </row>
    <row r="561">
      <c r="A561" s="175"/>
      <c r="B561" s="174"/>
      <c r="C561" s="174"/>
      <c r="D561" s="174"/>
      <c r="E561" s="174"/>
      <c r="F561" s="175"/>
      <c r="G561" s="174"/>
      <c r="H561" s="174"/>
      <c r="I561" s="174"/>
      <c r="J561" s="174"/>
      <c r="K561" s="174"/>
      <c r="L561" s="139"/>
      <c r="M561" s="139"/>
      <c r="N561" s="139"/>
      <c r="O561" s="139"/>
      <c r="P561" s="139"/>
      <c r="Q561" s="139"/>
      <c r="R561" s="139"/>
      <c r="S561" s="139"/>
      <c r="T561" s="139"/>
      <c r="U561" s="139"/>
      <c r="V561" s="139"/>
    </row>
    <row r="562">
      <c r="A562" s="176"/>
      <c r="B562" s="173"/>
      <c r="C562" s="173"/>
      <c r="D562" s="173"/>
      <c r="E562" s="173"/>
      <c r="F562" s="176"/>
      <c r="G562" s="173"/>
      <c r="H562" s="173"/>
      <c r="I562" s="173"/>
      <c r="J562" s="173"/>
      <c r="K562" s="173"/>
      <c r="L562" s="126"/>
      <c r="M562" s="126"/>
      <c r="N562" s="126"/>
      <c r="O562" s="126"/>
      <c r="P562" s="126"/>
      <c r="Q562" s="126"/>
      <c r="R562" s="126"/>
      <c r="S562" s="126"/>
      <c r="T562" s="126"/>
      <c r="U562" s="126"/>
      <c r="V562" s="126"/>
    </row>
    <row r="563">
      <c r="A563" s="175"/>
      <c r="B563" s="174"/>
      <c r="C563" s="174"/>
      <c r="D563" s="174"/>
      <c r="E563" s="174"/>
      <c r="F563" s="175"/>
      <c r="G563" s="174"/>
      <c r="H563" s="174"/>
      <c r="I563" s="174"/>
      <c r="J563" s="174"/>
      <c r="K563" s="174"/>
      <c r="L563" s="139"/>
      <c r="M563" s="139"/>
      <c r="N563" s="139"/>
      <c r="O563" s="139"/>
      <c r="P563" s="139"/>
      <c r="Q563" s="139"/>
      <c r="R563" s="139"/>
      <c r="S563" s="139"/>
      <c r="T563" s="139"/>
      <c r="U563" s="139"/>
      <c r="V563" s="139"/>
    </row>
    <row r="564">
      <c r="A564" s="176"/>
      <c r="B564" s="173"/>
      <c r="C564" s="173"/>
      <c r="D564" s="173"/>
      <c r="E564" s="173"/>
      <c r="F564" s="176"/>
      <c r="G564" s="173"/>
      <c r="H564" s="173"/>
      <c r="I564" s="173"/>
      <c r="J564" s="173"/>
      <c r="K564" s="173"/>
      <c r="L564" s="126"/>
      <c r="M564" s="126"/>
      <c r="N564" s="126"/>
      <c r="O564" s="126"/>
      <c r="P564" s="126"/>
      <c r="Q564" s="126"/>
      <c r="R564" s="126"/>
      <c r="S564" s="126"/>
      <c r="T564" s="126"/>
      <c r="U564" s="126"/>
      <c r="V564" s="126"/>
    </row>
    <row r="565">
      <c r="A565" s="175"/>
      <c r="B565" s="174"/>
      <c r="C565" s="174"/>
      <c r="D565" s="174"/>
      <c r="E565" s="174"/>
      <c r="F565" s="175"/>
      <c r="G565" s="174"/>
      <c r="H565" s="174"/>
      <c r="I565" s="174"/>
      <c r="J565" s="174"/>
      <c r="K565" s="174"/>
      <c r="L565" s="139"/>
      <c r="M565" s="139"/>
      <c r="N565" s="139"/>
      <c r="O565" s="139"/>
      <c r="P565" s="139"/>
      <c r="Q565" s="139"/>
      <c r="R565" s="139"/>
      <c r="S565" s="139"/>
      <c r="T565" s="139"/>
      <c r="U565" s="139"/>
      <c r="V565" s="139"/>
    </row>
    <row r="566">
      <c r="A566" s="176"/>
      <c r="B566" s="173"/>
      <c r="C566" s="173"/>
      <c r="D566" s="173"/>
      <c r="E566" s="173"/>
      <c r="F566" s="176"/>
      <c r="G566" s="173"/>
      <c r="H566" s="173"/>
      <c r="I566" s="173"/>
      <c r="J566" s="173"/>
      <c r="K566" s="173"/>
      <c r="L566" s="126"/>
      <c r="M566" s="126"/>
      <c r="N566" s="126"/>
      <c r="O566" s="126"/>
      <c r="P566" s="126"/>
      <c r="Q566" s="126"/>
      <c r="R566" s="126"/>
      <c r="S566" s="126"/>
      <c r="T566" s="126"/>
      <c r="U566" s="126"/>
      <c r="V566" s="126"/>
    </row>
    <row r="567">
      <c r="A567" s="175"/>
      <c r="B567" s="174"/>
      <c r="C567" s="174"/>
      <c r="D567" s="174"/>
      <c r="E567" s="174"/>
      <c r="F567" s="175"/>
      <c r="G567" s="174"/>
      <c r="H567" s="174"/>
      <c r="I567" s="174"/>
      <c r="J567" s="174"/>
      <c r="K567" s="174"/>
      <c r="L567" s="139"/>
      <c r="M567" s="139"/>
      <c r="N567" s="139"/>
      <c r="O567" s="139"/>
      <c r="P567" s="139"/>
      <c r="Q567" s="139"/>
      <c r="R567" s="139"/>
      <c r="S567" s="139"/>
      <c r="T567" s="139"/>
      <c r="U567" s="139"/>
      <c r="V567" s="139"/>
    </row>
    <row r="568">
      <c r="A568" s="176"/>
      <c r="B568" s="173"/>
      <c r="C568" s="173"/>
      <c r="D568" s="173"/>
      <c r="E568" s="173"/>
      <c r="F568" s="176"/>
      <c r="G568" s="173"/>
      <c r="H568" s="173"/>
      <c r="I568" s="173"/>
      <c r="J568" s="173"/>
      <c r="K568" s="173"/>
      <c r="L568" s="126"/>
      <c r="M568" s="126"/>
      <c r="N568" s="126"/>
      <c r="O568" s="126"/>
      <c r="P568" s="126"/>
      <c r="Q568" s="126"/>
      <c r="R568" s="126"/>
      <c r="S568" s="126"/>
      <c r="T568" s="126"/>
      <c r="U568" s="126"/>
      <c r="V568" s="126"/>
    </row>
    <row r="569">
      <c r="A569" s="175"/>
      <c r="B569" s="174"/>
      <c r="C569" s="174"/>
      <c r="D569" s="174"/>
      <c r="E569" s="174"/>
      <c r="F569" s="175"/>
      <c r="G569" s="174"/>
      <c r="H569" s="174"/>
      <c r="I569" s="174"/>
      <c r="J569" s="174"/>
      <c r="K569" s="174"/>
      <c r="L569" s="139"/>
      <c r="M569" s="139"/>
      <c r="N569" s="139"/>
      <c r="O569" s="139"/>
      <c r="P569" s="139"/>
      <c r="Q569" s="139"/>
      <c r="R569" s="139"/>
      <c r="S569" s="139"/>
      <c r="T569" s="139"/>
      <c r="U569" s="139"/>
      <c r="V569" s="139"/>
    </row>
    <row r="570">
      <c r="A570" s="176"/>
      <c r="B570" s="173"/>
      <c r="C570" s="173"/>
      <c r="D570" s="173"/>
      <c r="E570" s="173"/>
      <c r="F570" s="176"/>
      <c r="G570" s="173"/>
      <c r="H570" s="173"/>
      <c r="I570" s="173"/>
      <c r="J570" s="173"/>
      <c r="K570" s="173"/>
      <c r="L570" s="126"/>
      <c r="M570" s="126"/>
      <c r="N570" s="126"/>
      <c r="O570" s="126"/>
      <c r="P570" s="126"/>
      <c r="Q570" s="126"/>
      <c r="R570" s="126"/>
      <c r="S570" s="126"/>
      <c r="T570" s="126"/>
      <c r="U570" s="126"/>
      <c r="V570" s="126"/>
    </row>
    <row r="571">
      <c r="A571" s="175"/>
      <c r="B571" s="174"/>
      <c r="C571" s="174"/>
      <c r="D571" s="174"/>
      <c r="E571" s="174"/>
      <c r="F571" s="175"/>
      <c r="G571" s="174"/>
      <c r="H571" s="174"/>
      <c r="I571" s="174"/>
      <c r="J571" s="174"/>
      <c r="K571" s="174"/>
      <c r="L571" s="139"/>
      <c r="M571" s="139"/>
      <c r="N571" s="139"/>
      <c r="O571" s="139"/>
      <c r="P571" s="139"/>
      <c r="Q571" s="139"/>
      <c r="R571" s="139"/>
      <c r="S571" s="139"/>
      <c r="T571" s="139"/>
      <c r="U571" s="139"/>
      <c r="V571" s="139"/>
    </row>
    <row r="572">
      <c r="A572" s="176"/>
      <c r="B572" s="173"/>
      <c r="C572" s="173"/>
      <c r="D572" s="173"/>
      <c r="E572" s="173"/>
      <c r="F572" s="176"/>
      <c r="G572" s="173"/>
      <c r="H572" s="173"/>
      <c r="I572" s="173"/>
      <c r="J572" s="173"/>
      <c r="K572" s="173"/>
      <c r="L572" s="126"/>
      <c r="M572" s="126"/>
      <c r="N572" s="126"/>
      <c r="O572" s="126"/>
      <c r="P572" s="126"/>
      <c r="Q572" s="126"/>
      <c r="R572" s="126"/>
      <c r="S572" s="126"/>
      <c r="T572" s="126"/>
      <c r="U572" s="126"/>
      <c r="V572" s="126"/>
    </row>
    <row r="573">
      <c r="A573" s="175"/>
      <c r="B573" s="174"/>
      <c r="C573" s="174"/>
      <c r="D573" s="174"/>
      <c r="E573" s="174"/>
      <c r="F573" s="175"/>
      <c r="G573" s="174"/>
      <c r="H573" s="174"/>
      <c r="I573" s="174"/>
      <c r="J573" s="174"/>
      <c r="K573" s="174"/>
      <c r="L573" s="139"/>
      <c r="M573" s="139"/>
      <c r="N573" s="139"/>
      <c r="O573" s="139"/>
      <c r="P573" s="139"/>
      <c r="Q573" s="139"/>
      <c r="R573" s="139"/>
      <c r="S573" s="139"/>
      <c r="T573" s="139"/>
      <c r="U573" s="139"/>
      <c r="V573" s="139"/>
    </row>
    <row r="574">
      <c r="A574" s="176"/>
      <c r="B574" s="173"/>
      <c r="C574" s="173"/>
      <c r="D574" s="173"/>
      <c r="E574" s="173"/>
      <c r="F574" s="176"/>
      <c r="G574" s="173"/>
      <c r="H574" s="173"/>
      <c r="I574" s="173"/>
      <c r="J574" s="173"/>
      <c r="K574" s="173"/>
      <c r="L574" s="126"/>
      <c r="M574" s="126"/>
      <c r="N574" s="126"/>
      <c r="O574" s="126"/>
      <c r="P574" s="126"/>
      <c r="Q574" s="126"/>
      <c r="R574" s="126"/>
      <c r="S574" s="126"/>
      <c r="T574" s="126"/>
      <c r="U574" s="126"/>
      <c r="V574" s="126"/>
    </row>
    <row r="575">
      <c r="A575" s="175"/>
      <c r="B575" s="174"/>
      <c r="C575" s="174"/>
      <c r="D575" s="174"/>
      <c r="E575" s="174"/>
      <c r="F575" s="175"/>
      <c r="G575" s="174"/>
      <c r="H575" s="174"/>
      <c r="I575" s="174"/>
      <c r="J575" s="174"/>
      <c r="K575" s="174"/>
      <c r="L575" s="139"/>
      <c r="M575" s="139"/>
      <c r="N575" s="139"/>
      <c r="O575" s="139"/>
      <c r="P575" s="139"/>
      <c r="Q575" s="139"/>
      <c r="R575" s="139"/>
      <c r="S575" s="139"/>
      <c r="T575" s="139"/>
      <c r="U575" s="139"/>
      <c r="V575" s="139"/>
    </row>
    <row r="576">
      <c r="A576" s="176"/>
      <c r="B576" s="173"/>
      <c r="C576" s="173"/>
      <c r="D576" s="173"/>
      <c r="E576" s="173"/>
      <c r="F576" s="176"/>
      <c r="G576" s="173"/>
      <c r="H576" s="173"/>
      <c r="I576" s="173"/>
      <c r="J576" s="173"/>
      <c r="K576" s="173"/>
      <c r="L576" s="126"/>
      <c r="M576" s="126"/>
      <c r="N576" s="126"/>
      <c r="O576" s="126"/>
      <c r="P576" s="126"/>
      <c r="Q576" s="126"/>
      <c r="R576" s="126"/>
      <c r="S576" s="126"/>
      <c r="T576" s="126"/>
      <c r="U576" s="126"/>
      <c r="V576" s="126"/>
    </row>
    <row r="577">
      <c r="A577" s="175"/>
      <c r="B577" s="174"/>
      <c r="C577" s="174"/>
      <c r="D577" s="174"/>
      <c r="E577" s="174"/>
      <c r="F577" s="175"/>
      <c r="G577" s="174"/>
      <c r="H577" s="174"/>
      <c r="I577" s="174"/>
      <c r="J577" s="174"/>
      <c r="K577" s="174"/>
      <c r="L577" s="139"/>
      <c r="M577" s="139"/>
      <c r="N577" s="139"/>
      <c r="O577" s="139"/>
      <c r="P577" s="139"/>
      <c r="Q577" s="139"/>
      <c r="R577" s="139"/>
      <c r="S577" s="139"/>
      <c r="T577" s="139"/>
      <c r="U577" s="139"/>
      <c r="V577" s="139"/>
    </row>
    <row r="578">
      <c r="A578" s="176"/>
      <c r="B578" s="173"/>
      <c r="C578" s="173"/>
      <c r="D578" s="173"/>
      <c r="E578" s="173"/>
      <c r="F578" s="176"/>
      <c r="G578" s="173"/>
      <c r="H578" s="173"/>
      <c r="I578" s="173"/>
      <c r="J578" s="173"/>
      <c r="K578" s="173"/>
      <c r="L578" s="126"/>
      <c r="M578" s="126"/>
      <c r="N578" s="126"/>
      <c r="O578" s="126"/>
      <c r="P578" s="126"/>
      <c r="Q578" s="126"/>
      <c r="R578" s="126"/>
      <c r="S578" s="126"/>
      <c r="T578" s="126"/>
      <c r="U578" s="126"/>
      <c r="V578" s="126"/>
    </row>
    <row r="579">
      <c r="A579" s="175"/>
      <c r="B579" s="174"/>
      <c r="C579" s="174"/>
      <c r="D579" s="174"/>
      <c r="E579" s="174"/>
      <c r="F579" s="175"/>
      <c r="G579" s="174"/>
      <c r="H579" s="174"/>
      <c r="I579" s="174"/>
      <c r="J579" s="174"/>
      <c r="K579" s="174"/>
      <c r="L579" s="139"/>
      <c r="M579" s="139"/>
      <c r="N579" s="139"/>
      <c r="O579" s="139"/>
      <c r="P579" s="139"/>
      <c r="Q579" s="139"/>
      <c r="R579" s="139"/>
      <c r="S579" s="139"/>
      <c r="T579" s="139"/>
      <c r="U579" s="139"/>
      <c r="V579" s="139"/>
    </row>
    <row r="580">
      <c r="A580" s="176"/>
      <c r="B580" s="173"/>
      <c r="C580" s="173"/>
      <c r="D580" s="173"/>
      <c r="E580" s="173"/>
      <c r="F580" s="176"/>
      <c r="G580" s="173"/>
      <c r="H580" s="173"/>
      <c r="I580" s="173"/>
      <c r="J580" s="173"/>
      <c r="K580" s="173"/>
      <c r="L580" s="126"/>
      <c r="M580" s="126"/>
      <c r="N580" s="126"/>
      <c r="O580" s="126"/>
      <c r="P580" s="126"/>
      <c r="Q580" s="126"/>
      <c r="R580" s="126"/>
      <c r="S580" s="126"/>
      <c r="T580" s="126"/>
      <c r="U580" s="126"/>
      <c r="V580" s="126"/>
    </row>
    <row r="581">
      <c r="A581" s="175"/>
      <c r="B581" s="174"/>
      <c r="C581" s="174"/>
      <c r="D581" s="174"/>
      <c r="E581" s="174"/>
      <c r="F581" s="175"/>
      <c r="G581" s="174"/>
      <c r="H581" s="174"/>
      <c r="I581" s="174"/>
      <c r="J581" s="174"/>
      <c r="K581" s="174"/>
      <c r="L581" s="139"/>
      <c r="M581" s="139"/>
      <c r="N581" s="139"/>
      <c r="O581" s="139"/>
      <c r="P581" s="139"/>
      <c r="Q581" s="139"/>
      <c r="R581" s="139"/>
      <c r="S581" s="139"/>
      <c r="T581" s="139"/>
      <c r="U581" s="139"/>
      <c r="V581" s="139"/>
    </row>
    <row r="582">
      <c r="A582" s="176"/>
      <c r="B582" s="173"/>
      <c r="C582" s="173"/>
      <c r="D582" s="173"/>
      <c r="E582" s="173"/>
      <c r="F582" s="176"/>
      <c r="G582" s="173"/>
      <c r="H582" s="173"/>
      <c r="I582" s="173"/>
      <c r="J582" s="173"/>
      <c r="K582" s="173"/>
      <c r="L582" s="126"/>
      <c r="M582" s="126"/>
      <c r="N582" s="126"/>
      <c r="O582" s="126"/>
      <c r="P582" s="126"/>
      <c r="Q582" s="126"/>
      <c r="R582" s="126"/>
      <c r="S582" s="126"/>
      <c r="T582" s="126"/>
      <c r="U582" s="126"/>
      <c r="V582" s="126"/>
    </row>
    <row r="583">
      <c r="A583" s="175"/>
      <c r="B583" s="174"/>
      <c r="C583" s="174"/>
      <c r="D583" s="174"/>
      <c r="E583" s="174"/>
      <c r="F583" s="175"/>
      <c r="G583" s="174"/>
      <c r="H583" s="174"/>
      <c r="I583" s="174"/>
      <c r="J583" s="174"/>
      <c r="K583" s="174"/>
      <c r="L583" s="139"/>
      <c r="M583" s="139"/>
      <c r="N583" s="139"/>
      <c r="O583" s="139"/>
      <c r="P583" s="139"/>
      <c r="Q583" s="139"/>
      <c r="R583" s="139"/>
      <c r="S583" s="139"/>
      <c r="T583" s="139"/>
      <c r="U583" s="139"/>
      <c r="V583" s="139"/>
    </row>
    <row r="584">
      <c r="A584" s="176"/>
      <c r="B584" s="173"/>
      <c r="C584" s="173"/>
      <c r="D584" s="173"/>
      <c r="E584" s="173"/>
      <c r="F584" s="176"/>
      <c r="G584" s="173"/>
      <c r="H584" s="173"/>
      <c r="I584" s="173"/>
      <c r="J584" s="173"/>
      <c r="K584" s="173"/>
      <c r="L584" s="126"/>
      <c r="M584" s="126"/>
      <c r="N584" s="126"/>
      <c r="O584" s="126"/>
      <c r="P584" s="126"/>
      <c r="Q584" s="126"/>
      <c r="R584" s="126"/>
      <c r="S584" s="126"/>
      <c r="T584" s="126"/>
      <c r="U584" s="126"/>
      <c r="V584" s="126"/>
    </row>
    <row r="585">
      <c r="A585" s="175"/>
      <c r="B585" s="174"/>
      <c r="C585" s="174"/>
      <c r="D585" s="174"/>
      <c r="E585" s="174"/>
      <c r="F585" s="175"/>
      <c r="G585" s="174"/>
      <c r="H585" s="174"/>
      <c r="I585" s="174"/>
      <c r="J585" s="174"/>
      <c r="K585" s="174"/>
      <c r="L585" s="139"/>
      <c r="M585" s="139"/>
      <c r="N585" s="139"/>
      <c r="O585" s="139"/>
      <c r="P585" s="139"/>
      <c r="Q585" s="139"/>
      <c r="R585" s="139"/>
      <c r="S585" s="139"/>
      <c r="T585" s="139"/>
      <c r="U585" s="139"/>
      <c r="V585" s="139"/>
    </row>
    <row r="586">
      <c r="A586" s="176"/>
      <c r="B586" s="173"/>
      <c r="C586" s="173"/>
      <c r="D586" s="173"/>
      <c r="E586" s="173"/>
      <c r="F586" s="176"/>
      <c r="G586" s="173"/>
      <c r="H586" s="173"/>
      <c r="I586" s="173"/>
      <c r="J586" s="173"/>
      <c r="K586" s="173"/>
      <c r="L586" s="126"/>
      <c r="M586" s="126"/>
      <c r="N586" s="126"/>
      <c r="O586" s="126"/>
      <c r="P586" s="126"/>
      <c r="Q586" s="126"/>
      <c r="R586" s="126"/>
      <c r="S586" s="126"/>
      <c r="T586" s="126"/>
      <c r="U586" s="126"/>
      <c r="V586" s="126"/>
    </row>
    <row r="587">
      <c r="A587" s="175"/>
      <c r="B587" s="174"/>
      <c r="C587" s="174"/>
      <c r="D587" s="174"/>
      <c r="E587" s="174"/>
      <c r="F587" s="175"/>
      <c r="G587" s="174"/>
      <c r="H587" s="174"/>
      <c r="I587" s="174"/>
      <c r="J587" s="174"/>
      <c r="K587" s="174"/>
      <c r="L587" s="139"/>
      <c r="M587" s="139"/>
      <c r="N587" s="139"/>
      <c r="O587" s="139"/>
      <c r="P587" s="139"/>
      <c r="Q587" s="139"/>
      <c r="R587" s="139"/>
      <c r="S587" s="139"/>
      <c r="T587" s="139"/>
      <c r="U587" s="139"/>
      <c r="V587" s="139"/>
    </row>
    <row r="588">
      <c r="A588" s="176"/>
      <c r="B588" s="173"/>
      <c r="C588" s="173"/>
      <c r="D588" s="173"/>
      <c r="E588" s="173"/>
      <c r="F588" s="176"/>
      <c r="G588" s="173"/>
      <c r="H588" s="173"/>
      <c r="I588" s="173"/>
      <c r="J588" s="173"/>
      <c r="K588" s="173"/>
      <c r="L588" s="126"/>
      <c r="M588" s="126"/>
      <c r="N588" s="126"/>
      <c r="O588" s="126"/>
      <c r="P588" s="126"/>
      <c r="Q588" s="126"/>
      <c r="R588" s="126"/>
      <c r="S588" s="126"/>
      <c r="T588" s="126"/>
      <c r="U588" s="126"/>
      <c r="V588" s="126"/>
    </row>
    <row r="589">
      <c r="A589" s="175"/>
      <c r="B589" s="174"/>
      <c r="C589" s="174"/>
      <c r="D589" s="174"/>
      <c r="E589" s="174"/>
      <c r="F589" s="175"/>
      <c r="G589" s="174"/>
      <c r="H589" s="174"/>
      <c r="I589" s="174"/>
      <c r="J589" s="174"/>
      <c r="K589" s="174"/>
      <c r="L589" s="139"/>
      <c r="M589" s="139"/>
      <c r="N589" s="139"/>
      <c r="O589" s="139"/>
      <c r="P589" s="139"/>
      <c r="Q589" s="139"/>
      <c r="R589" s="139"/>
      <c r="S589" s="139"/>
      <c r="T589" s="139"/>
      <c r="U589" s="139"/>
      <c r="V589" s="139"/>
    </row>
    <row r="590">
      <c r="A590" s="176"/>
      <c r="B590" s="173"/>
      <c r="C590" s="173"/>
      <c r="D590" s="173"/>
      <c r="E590" s="173"/>
      <c r="F590" s="176"/>
      <c r="G590" s="173"/>
      <c r="H590" s="173"/>
      <c r="I590" s="173"/>
      <c r="J590" s="173"/>
      <c r="K590" s="173"/>
      <c r="L590" s="126"/>
      <c r="M590" s="126"/>
      <c r="N590" s="126"/>
      <c r="O590" s="126"/>
      <c r="P590" s="126"/>
      <c r="Q590" s="126"/>
      <c r="R590" s="126"/>
      <c r="S590" s="126"/>
      <c r="T590" s="126"/>
      <c r="U590" s="126"/>
      <c r="V590" s="126"/>
    </row>
    <row r="591">
      <c r="A591" s="175"/>
      <c r="B591" s="174"/>
      <c r="C591" s="174"/>
      <c r="D591" s="174"/>
      <c r="E591" s="174"/>
      <c r="F591" s="175"/>
      <c r="G591" s="174"/>
      <c r="H591" s="174"/>
      <c r="I591" s="174"/>
      <c r="J591" s="174"/>
      <c r="K591" s="174"/>
      <c r="L591" s="139"/>
      <c r="M591" s="139"/>
      <c r="N591" s="139"/>
      <c r="O591" s="139"/>
      <c r="P591" s="139"/>
      <c r="Q591" s="139"/>
      <c r="R591" s="139"/>
      <c r="S591" s="139"/>
      <c r="T591" s="139"/>
      <c r="U591" s="139"/>
      <c r="V591" s="139"/>
    </row>
    <row r="592">
      <c r="A592" s="176"/>
      <c r="B592" s="173"/>
      <c r="C592" s="173"/>
      <c r="D592" s="173"/>
      <c r="E592" s="173"/>
      <c r="F592" s="176"/>
      <c r="G592" s="173"/>
      <c r="H592" s="173"/>
      <c r="I592" s="173"/>
      <c r="J592" s="173"/>
      <c r="K592" s="173"/>
      <c r="L592" s="126"/>
      <c r="M592" s="126"/>
      <c r="N592" s="126"/>
      <c r="O592" s="126"/>
      <c r="P592" s="126"/>
      <c r="Q592" s="126"/>
      <c r="R592" s="126"/>
      <c r="S592" s="126"/>
      <c r="T592" s="126"/>
      <c r="U592" s="126"/>
      <c r="V592" s="126"/>
    </row>
    <row r="593">
      <c r="A593" s="175"/>
      <c r="B593" s="174"/>
      <c r="C593" s="174"/>
      <c r="D593" s="174"/>
      <c r="E593" s="174"/>
      <c r="F593" s="175"/>
      <c r="G593" s="174"/>
      <c r="H593" s="174"/>
      <c r="I593" s="174"/>
      <c r="J593" s="174"/>
      <c r="K593" s="174"/>
      <c r="L593" s="139"/>
      <c r="M593" s="139"/>
      <c r="N593" s="139"/>
      <c r="O593" s="139"/>
      <c r="P593" s="139"/>
      <c r="Q593" s="139"/>
      <c r="R593" s="139"/>
      <c r="S593" s="139"/>
      <c r="T593" s="139"/>
      <c r="U593" s="139"/>
      <c r="V593" s="139"/>
    </row>
    <row r="594">
      <c r="A594" s="176"/>
      <c r="B594" s="173"/>
      <c r="C594" s="173"/>
      <c r="D594" s="173"/>
      <c r="E594" s="173"/>
      <c r="F594" s="176"/>
      <c r="G594" s="173"/>
      <c r="H594" s="173"/>
      <c r="I594" s="173"/>
      <c r="J594" s="173"/>
      <c r="K594" s="173"/>
      <c r="L594" s="126"/>
      <c r="M594" s="126"/>
      <c r="N594" s="126"/>
      <c r="O594" s="126"/>
      <c r="P594" s="126"/>
      <c r="Q594" s="126"/>
      <c r="R594" s="126"/>
      <c r="S594" s="126"/>
      <c r="T594" s="126"/>
      <c r="U594" s="126"/>
      <c r="V594" s="126"/>
    </row>
    <row r="595">
      <c r="A595" s="175"/>
      <c r="B595" s="174"/>
      <c r="C595" s="174"/>
      <c r="D595" s="174"/>
      <c r="E595" s="174"/>
      <c r="F595" s="175"/>
      <c r="G595" s="174"/>
      <c r="H595" s="174"/>
      <c r="I595" s="174"/>
      <c r="J595" s="174"/>
      <c r="K595" s="174"/>
      <c r="L595" s="139"/>
      <c r="M595" s="139"/>
      <c r="N595" s="139"/>
      <c r="O595" s="139"/>
      <c r="P595" s="139"/>
      <c r="Q595" s="139"/>
      <c r="R595" s="139"/>
      <c r="S595" s="139"/>
      <c r="T595" s="139"/>
      <c r="U595" s="139"/>
      <c r="V595" s="139"/>
    </row>
    <row r="596">
      <c r="A596" s="176"/>
      <c r="B596" s="173"/>
      <c r="C596" s="173"/>
      <c r="D596" s="173"/>
      <c r="E596" s="173"/>
      <c r="F596" s="176"/>
      <c r="G596" s="173"/>
      <c r="H596" s="173"/>
      <c r="I596" s="173"/>
      <c r="J596" s="173"/>
      <c r="K596" s="173"/>
      <c r="L596" s="126"/>
      <c r="M596" s="126"/>
      <c r="N596" s="126"/>
      <c r="O596" s="126"/>
      <c r="P596" s="126"/>
      <c r="Q596" s="126"/>
      <c r="R596" s="126"/>
      <c r="S596" s="126"/>
      <c r="T596" s="126"/>
      <c r="U596" s="126"/>
      <c r="V596" s="126"/>
    </row>
    <row r="597">
      <c r="A597" s="175"/>
      <c r="B597" s="174"/>
      <c r="C597" s="174"/>
      <c r="D597" s="174"/>
      <c r="E597" s="174"/>
      <c r="F597" s="175"/>
      <c r="G597" s="174"/>
      <c r="H597" s="174"/>
      <c r="I597" s="174"/>
      <c r="J597" s="174"/>
      <c r="K597" s="174"/>
      <c r="L597" s="139"/>
      <c r="M597" s="139"/>
      <c r="N597" s="139"/>
      <c r="O597" s="139"/>
      <c r="P597" s="139"/>
      <c r="Q597" s="139"/>
      <c r="R597" s="139"/>
      <c r="S597" s="139"/>
      <c r="T597" s="139"/>
      <c r="U597" s="139"/>
      <c r="V597" s="139"/>
    </row>
    <row r="598">
      <c r="A598" s="176"/>
      <c r="B598" s="173"/>
      <c r="C598" s="173"/>
      <c r="D598" s="173"/>
      <c r="E598" s="173"/>
      <c r="F598" s="176"/>
      <c r="G598" s="173"/>
      <c r="H598" s="173"/>
      <c r="I598" s="173"/>
      <c r="J598" s="173"/>
      <c r="K598" s="173"/>
      <c r="L598" s="126"/>
      <c r="M598" s="126"/>
      <c r="N598" s="126"/>
      <c r="O598" s="126"/>
      <c r="P598" s="126"/>
      <c r="Q598" s="126"/>
      <c r="R598" s="126"/>
      <c r="S598" s="126"/>
      <c r="T598" s="126"/>
      <c r="U598" s="126"/>
      <c r="V598" s="126"/>
    </row>
    <row r="599">
      <c r="A599" s="175"/>
      <c r="B599" s="174"/>
      <c r="C599" s="174"/>
      <c r="D599" s="174"/>
      <c r="E599" s="174"/>
      <c r="F599" s="175"/>
      <c r="G599" s="174"/>
      <c r="H599" s="174"/>
      <c r="I599" s="174"/>
      <c r="J599" s="174"/>
      <c r="K599" s="174"/>
      <c r="L599" s="139"/>
      <c r="M599" s="139"/>
      <c r="N599" s="139"/>
      <c r="O599" s="139"/>
      <c r="P599" s="139"/>
      <c r="Q599" s="139"/>
      <c r="R599" s="139"/>
      <c r="S599" s="139"/>
      <c r="T599" s="139"/>
      <c r="U599" s="139"/>
      <c r="V599" s="139"/>
    </row>
    <row r="600">
      <c r="A600" s="176"/>
      <c r="B600" s="173"/>
      <c r="C600" s="173"/>
      <c r="D600" s="173"/>
      <c r="E600" s="173"/>
      <c r="F600" s="176"/>
      <c r="G600" s="173"/>
      <c r="H600" s="173"/>
      <c r="I600" s="173"/>
      <c r="J600" s="173"/>
      <c r="K600" s="173"/>
      <c r="L600" s="126"/>
      <c r="M600" s="126"/>
      <c r="N600" s="126"/>
      <c r="O600" s="126"/>
      <c r="P600" s="126"/>
      <c r="Q600" s="126"/>
      <c r="R600" s="126"/>
      <c r="S600" s="126"/>
      <c r="T600" s="126"/>
      <c r="U600" s="126"/>
      <c r="V600" s="126"/>
    </row>
    <row r="601">
      <c r="A601" s="175"/>
      <c r="B601" s="174"/>
      <c r="C601" s="174"/>
      <c r="D601" s="174"/>
      <c r="E601" s="174"/>
      <c r="F601" s="175"/>
      <c r="G601" s="174"/>
      <c r="H601" s="174"/>
      <c r="I601" s="174"/>
      <c r="J601" s="174"/>
      <c r="K601" s="174"/>
      <c r="L601" s="139"/>
      <c r="M601" s="139"/>
      <c r="N601" s="139"/>
      <c r="O601" s="139"/>
      <c r="P601" s="139"/>
      <c r="Q601" s="139"/>
      <c r="R601" s="139"/>
      <c r="S601" s="139"/>
      <c r="T601" s="139"/>
      <c r="U601" s="139"/>
      <c r="V601" s="139"/>
    </row>
    <row r="602">
      <c r="A602" s="176"/>
      <c r="B602" s="173"/>
      <c r="C602" s="173"/>
      <c r="D602" s="173"/>
      <c r="E602" s="173"/>
      <c r="F602" s="176"/>
      <c r="G602" s="173"/>
      <c r="H602" s="173"/>
      <c r="I602" s="173"/>
      <c r="J602" s="173"/>
      <c r="K602" s="173"/>
      <c r="L602" s="126"/>
      <c r="M602" s="126"/>
      <c r="N602" s="126"/>
      <c r="O602" s="126"/>
      <c r="P602" s="126"/>
      <c r="Q602" s="126"/>
      <c r="R602" s="126"/>
      <c r="S602" s="126"/>
      <c r="T602" s="126"/>
      <c r="U602" s="126"/>
      <c r="V602" s="126"/>
    </row>
    <row r="603">
      <c r="A603" s="175"/>
      <c r="B603" s="174"/>
      <c r="C603" s="174"/>
      <c r="D603" s="174"/>
      <c r="E603" s="174"/>
      <c r="F603" s="175"/>
      <c r="G603" s="174"/>
      <c r="H603" s="174"/>
      <c r="I603" s="174"/>
      <c r="J603" s="174"/>
      <c r="K603" s="174"/>
      <c r="L603" s="139"/>
      <c r="M603" s="139"/>
      <c r="N603" s="139"/>
      <c r="O603" s="139"/>
      <c r="P603" s="139"/>
      <c r="Q603" s="139"/>
      <c r="R603" s="139"/>
      <c r="S603" s="139"/>
      <c r="T603" s="139"/>
      <c r="U603" s="139"/>
      <c r="V603" s="139"/>
    </row>
    <row r="604">
      <c r="A604" s="176"/>
      <c r="B604" s="173"/>
      <c r="C604" s="173"/>
      <c r="D604" s="173"/>
      <c r="E604" s="173"/>
      <c r="F604" s="176"/>
      <c r="G604" s="173"/>
      <c r="H604" s="173"/>
      <c r="I604" s="173"/>
      <c r="J604" s="173"/>
      <c r="K604" s="173"/>
      <c r="L604" s="126"/>
      <c r="M604" s="126"/>
      <c r="N604" s="126"/>
      <c r="O604" s="126"/>
      <c r="P604" s="126"/>
      <c r="Q604" s="126"/>
      <c r="R604" s="126"/>
      <c r="S604" s="126"/>
      <c r="T604" s="126"/>
      <c r="U604" s="126"/>
      <c r="V604" s="126"/>
    </row>
    <row r="605">
      <c r="A605" s="175"/>
      <c r="B605" s="174"/>
      <c r="C605" s="174"/>
      <c r="D605" s="174"/>
      <c r="E605" s="174"/>
      <c r="F605" s="175"/>
      <c r="G605" s="174"/>
      <c r="H605" s="174"/>
      <c r="I605" s="174"/>
      <c r="J605" s="174"/>
      <c r="K605" s="174"/>
      <c r="L605" s="139"/>
      <c r="M605" s="139"/>
      <c r="N605" s="139"/>
      <c r="O605" s="139"/>
      <c r="P605" s="139"/>
      <c r="Q605" s="139"/>
      <c r="R605" s="139"/>
      <c r="S605" s="139"/>
      <c r="T605" s="139"/>
      <c r="U605" s="139"/>
      <c r="V605" s="139"/>
    </row>
    <row r="606">
      <c r="A606" s="176"/>
      <c r="B606" s="173"/>
      <c r="C606" s="173"/>
      <c r="D606" s="173"/>
      <c r="E606" s="173"/>
      <c r="F606" s="176"/>
      <c r="G606" s="173"/>
      <c r="H606" s="173"/>
      <c r="I606" s="173"/>
      <c r="J606" s="173"/>
      <c r="K606" s="173"/>
      <c r="L606" s="126"/>
      <c r="M606" s="126"/>
      <c r="N606" s="126"/>
      <c r="O606" s="126"/>
      <c r="P606" s="126"/>
      <c r="Q606" s="126"/>
      <c r="R606" s="126"/>
      <c r="S606" s="126"/>
      <c r="T606" s="126"/>
      <c r="U606" s="126"/>
      <c r="V606" s="126"/>
    </row>
    <row r="607">
      <c r="A607" s="175"/>
      <c r="B607" s="174"/>
      <c r="C607" s="174"/>
      <c r="D607" s="174"/>
      <c r="E607" s="174"/>
      <c r="F607" s="175"/>
      <c r="G607" s="174"/>
      <c r="H607" s="174"/>
      <c r="I607" s="174"/>
      <c r="J607" s="174"/>
      <c r="K607" s="174"/>
      <c r="L607" s="139"/>
      <c r="M607" s="139"/>
      <c r="N607" s="139"/>
      <c r="O607" s="139"/>
      <c r="P607" s="139"/>
      <c r="Q607" s="139"/>
      <c r="R607" s="139"/>
      <c r="S607" s="139"/>
      <c r="T607" s="139"/>
      <c r="U607" s="139"/>
      <c r="V607" s="139"/>
    </row>
    <row r="608">
      <c r="A608" s="176"/>
      <c r="B608" s="173"/>
      <c r="C608" s="173"/>
      <c r="D608" s="173"/>
      <c r="E608" s="173"/>
      <c r="F608" s="176"/>
      <c r="G608" s="173"/>
      <c r="H608" s="173"/>
      <c r="I608" s="173"/>
      <c r="J608" s="173"/>
      <c r="K608" s="173"/>
      <c r="L608" s="126"/>
      <c r="M608" s="126"/>
      <c r="N608" s="126"/>
      <c r="O608" s="126"/>
      <c r="P608" s="126"/>
      <c r="Q608" s="126"/>
      <c r="R608" s="126"/>
      <c r="S608" s="126"/>
      <c r="T608" s="126"/>
      <c r="U608" s="126"/>
      <c r="V608" s="126"/>
    </row>
    <row r="609">
      <c r="A609" s="175"/>
      <c r="B609" s="174"/>
      <c r="C609" s="174"/>
      <c r="D609" s="174"/>
      <c r="E609" s="174"/>
      <c r="F609" s="175"/>
      <c r="G609" s="174"/>
      <c r="H609" s="174"/>
      <c r="I609" s="174"/>
      <c r="J609" s="174"/>
      <c r="K609" s="174"/>
      <c r="L609" s="139"/>
      <c r="M609" s="139"/>
      <c r="N609" s="139"/>
      <c r="O609" s="139"/>
      <c r="P609" s="139"/>
      <c r="Q609" s="139"/>
      <c r="R609" s="139"/>
      <c r="S609" s="139"/>
      <c r="T609" s="139"/>
      <c r="U609" s="139"/>
      <c r="V609" s="139"/>
    </row>
    <row r="610">
      <c r="A610" s="176"/>
      <c r="B610" s="173"/>
      <c r="C610" s="173"/>
      <c r="D610" s="173"/>
      <c r="E610" s="173"/>
      <c r="F610" s="176"/>
      <c r="G610" s="173"/>
      <c r="H610" s="173"/>
      <c r="I610" s="173"/>
      <c r="J610" s="173"/>
      <c r="K610" s="173"/>
      <c r="L610" s="126"/>
      <c r="M610" s="126"/>
      <c r="N610" s="126"/>
      <c r="O610" s="126"/>
      <c r="P610" s="126"/>
      <c r="Q610" s="126"/>
      <c r="R610" s="126"/>
      <c r="S610" s="126"/>
      <c r="T610" s="126"/>
      <c r="U610" s="126"/>
      <c r="V610" s="126"/>
    </row>
    <row r="611">
      <c r="A611" s="175"/>
      <c r="B611" s="174"/>
      <c r="C611" s="174"/>
      <c r="D611" s="174"/>
      <c r="E611" s="174"/>
      <c r="F611" s="175"/>
      <c r="G611" s="174"/>
      <c r="H611" s="174"/>
      <c r="I611" s="174"/>
      <c r="J611" s="174"/>
      <c r="K611" s="174"/>
      <c r="L611" s="139"/>
      <c r="M611" s="139"/>
      <c r="N611" s="139"/>
      <c r="O611" s="139"/>
      <c r="P611" s="139"/>
      <c r="Q611" s="139"/>
      <c r="R611" s="139"/>
      <c r="S611" s="139"/>
      <c r="T611" s="139"/>
      <c r="U611" s="139"/>
      <c r="V611" s="139"/>
    </row>
    <row r="612">
      <c r="A612" s="176"/>
      <c r="B612" s="173"/>
      <c r="C612" s="173"/>
      <c r="D612" s="173"/>
      <c r="E612" s="173"/>
      <c r="F612" s="176"/>
      <c r="G612" s="173"/>
      <c r="H612" s="173"/>
      <c r="I612" s="173"/>
      <c r="J612" s="173"/>
      <c r="K612" s="173"/>
      <c r="L612" s="126"/>
      <c r="M612" s="126"/>
      <c r="N612" s="126"/>
      <c r="O612" s="126"/>
      <c r="P612" s="126"/>
      <c r="Q612" s="126"/>
      <c r="R612" s="126"/>
      <c r="S612" s="126"/>
      <c r="T612" s="126"/>
      <c r="U612" s="126"/>
      <c r="V612" s="126"/>
    </row>
    <row r="613">
      <c r="A613" s="175"/>
      <c r="B613" s="174"/>
      <c r="C613" s="174"/>
      <c r="D613" s="174"/>
      <c r="E613" s="174"/>
      <c r="F613" s="175"/>
      <c r="G613" s="174"/>
      <c r="H613" s="174"/>
      <c r="I613" s="174"/>
      <c r="J613" s="174"/>
      <c r="K613" s="174"/>
      <c r="L613" s="139"/>
      <c r="M613" s="139"/>
      <c r="N613" s="139"/>
      <c r="O613" s="139"/>
      <c r="P613" s="139"/>
      <c r="Q613" s="139"/>
      <c r="R613" s="139"/>
      <c r="S613" s="139"/>
      <c r="T613" s="139"/>
      <c r="U613" s="139"/>
      <c r="V613" s="139"/>
    </row>
    <row r="614">
      <c r="A614" s="176"/>
      <c r="B614" s="173"/>
      <c r="C614" s="173"/>
      <c r="D614" s="173"/>
      <c r="E614" s="173"/>
      <c r="F614" s="176"/>
      <c r="G614" s="173"/>
      <c r="H614" s="173"/>
      <c r="I614" s="173"/>
      <c r="J614" s="173"/>
      <c r="K614" s="173"/>
      <c r="L614" s="126"/>
      <c r="M614" s="126"/>
      <c r="N614" s="126"/>
      <c r="O614" s="126"/>
      <c r="P614" s="126"/>
      <c r="Q614" s="126"/>
      <c r="R614" s="126"/>
      <c r="S614" s="126"/>
      <c r="T614" s="126"/>
      <c r="U614" s="126"/>
      <c r="V614" s="126"/>
    </row>
    <row r="615">
      <c r="A615" s="175"/>
      <c r="B615" s="174"/>
      <c r="C615" s="174"/>
      <c r="D615" s="174"/>
      <c r="E615" s="174"/>
      <c r="F615" s="175"/>
      <c r="G615" s="174"/>
      <c r="H615" s="174"/>
      <c r="I615" s="174"/>
      <c r="J615" s="174"/>
      <c r="K615" s="174"/>
      <c r="L615" s="139"/>
      <c r="M615" s="139"/>
      <c r="N615" s="139"/>
      <c r="O615" s="139"/>
      <c r="P615" s="139"/>
      <c r="Q615" s="139"/>
      <c r="R615" s="139"/>
      <c r="S615" s="139"/>
      <c r="T615" s="139"/>
      <c r="U615" s="139"/>
      <c r="V615" s="139"/>
    </row>
    <row r="616">
      <c r="A616" s="176"/>
      <c r="B616" s="173"/>
      <c r="C616" s="173"/>
      <c r="D616" s="173"/>
      <c r="E616" s="173"/>
      <c r="F616" s="176"/>
      <c r="G616" s="173"/>
      <c r="H616" s="173"/>
      <c r="I616" s="173"/>
      <c r="J616" s="173"/>
      <c r="K616" s="173"/>
      <c r="L616" s="126"/>
      <c r="M616" s="126"/>
      <c r="N616" s="126"/>
      <c r="O616" s="126"/>
      <c r="P616" s="126"/>
      <c r="Q616" s="126"/>
      <c r="R616" s="126"/>
      <c r="S616" s="126"/>
      <c r="T616" s="126"/>
      <c r="U616" s="126"/>
      <c r="V616" s="126"/>
    </row>
    <row r="617">
      <c r="A617" s="175"/>
      <c r="B617" s="174"/>
      <c r="C617" s="174"/>
      <c r="D617" s="174"/>
      <c r="E617" s="174"/>
      <c r="F617" s="175"/>
      <c r="G617" s="174"/>
      <c r="H617" s="174"/>
      <c r="I617" s="174"/>
      <c r="J617" s="174"/>
      <c r="K617" s="174"/>
      <c r="L617" s="139"/>
      <c r="M617" s="139"/>
      <c r="N617" s="139"/>
      <c r="O617" s="139"/>
      <c r="P617" s="139"/>
      <c r="Q617" s="139"/>
      <c r="R617" s="139"/>
      <c r="S617" s="139"/>
      <c r="T617" s="139"/>
      <c r="U617" s="139"/>
      <c r="V617" s="139"/>
    </row>
    <row r="618">
      <c r="A618" s="176"/>
      <c r="B618" s="173"/>
      <c r="C618" s="173"/>
      <c r="D618" s="173"/>
      <c r="E618" s="173"/>
      <c r="F618" s="176"/>
      <c r="G618" s="173"/>
      <c r="H618" s="173"/>
      <c r="I618" s="173"/>
      <c r="J618" s="173"/>
      <c r="K618" s="173"/>
      <c r="L618" s="126"/>
      <c r="M618" s="126"/>
      <c r="N618" s="126"/>
      <c r="O618" s="126"/>
      <c r="P618" s="126"/>
      <c r="Q618" s="126"/>
      <c r="R618" s="126"/>
      <c r="S618" s="126"/>
      <c r="T618" s="126"/>
      <c r="U618" s="126"/>
      <c r="V618" s="126"/>
    </row>
    <row r="619">
      <c r="A619" s="175"/>
      <c r="B619" s="174"/>
      <c r="C619" s="174"/>
      <c r="D619" s="174"/>
      <c r="E619" s="174"/>
      <c r="F619" s="175"/>
      <c r="G619" s="174"/>
      <c r="H619" s="174"/>
      <c r="I619" s="174"/>
      <c r="J619" s="174"/>
      <c r="K619" s="174"/>
      <c r="L619" s="139"/>
      <c r="M619" s="139"/>
      <c r="N619" s="139"/>
      <c r="O619" s="139"/>
      <c r="P619" s="139"/>
      <c r="Q619" s="139"/>
      <c r="R619" s="139"/>
      <c r="S619" s="139"/>
      <c r="T619" s="139"/>
      <c r="U619" s="139"/>
      <c r="V619" s="139"/>
    </row>
    <row r="620">
      <c r="A620" s="176"/>
      <c r="B620" s="173"/>
      <c r="C620" s="173"/>
      <c r="D620" s="173"/>
      <c r="E620" s="173"/>
      <c r="F620" s="176"/>
      <c r="G620" s="173"/>
      <c r="H620" s="173"/>
      <c r="I620" s="173"/>
      <c r="J620" s="173"/>
      <c r="K620" s="173"/>
      <c r="L620" s="126"/>
      <c r="M620" s="126"/>
      <c r="N620" s="126"/>
      <c r="O620" s="126"/>
      <c r="P620" s="126"/>
      <c r="Q620" s="126"/>
      <c r="R620" s="126"/>
      <c r="S620" s="126"/>
      <c r="T620" s="126"/>
      <c r="U620" s="126"/>
      <c r="V620" s="126"/>
    </row>
    <row r="621">
      <c r="A621" s="175"/>
      <c r="B621" s="174"/>
      <c r="C621" s="174"/>
      <c r="D621" s="174"/>
      <c r="E621" s="174"/>
      <c r="F621" s="175"/>
      <c r="G621" s="174"/>
      <c r="H621" s="174"/>
      <c r="I621" s="174"/>
      <c r="J621" s="174"/>
      <c r="K621" s="174"/>
      <c r="L621" s="139"/>
      <c r="M621" s="139"/>
      <c r="N621" s="139"/>
      <c r="O621" s="139"/>
      <c r="P621" s="139"/>
      <c r="Q621" s="139"/>
      <c r="R621" s="139"/>
      <c r="S621" s="139"/>
      <c r="T621" s="139"/>
      <c r="U621" s="139"/>
      <c r="V621" s="139"/>
    </row>
    <row r="622">
      <c r="A622" s="176"/>
      <c r="B622" s="173"/>
      <c r="C622" s="173"/>
      <c r="D622" s="173"/>
      <c r="E622" s="173"/>
      <c r="F622" s="176"/>
      <c r="G622" s="173"/>
      <c r="H622" s="173"/>
      <c r="I622" s="173"/>
      <c r="J622" s="173"/>
      <c r="K622" s="173"/>
      <c r="L622" s="126"/>
      <c r="M622" s="126"/>
      <c r="N622" s="126"/>
      <c r="O622" s="126"/>
      <c r="P622" s="126"/>
      <c r="Q622" s="126"/>
      <c r="R622" s="126"/>
      <c r="S622" s="126"/>
      <c r="T622" s="126"/>
      <c r="U622" s="126"/>
      <c r="V622" s="126"/>
    </row>
    <row r="623">
      <c r="A623" s="175"/>
      <c r="B623" s="174"/>
      <c r="C623" s="174"/>
      <c r="D623" s="174"/>
      <c r="E623" s="174"/>
      <c r="F623" s="175"/>
      <c r="G623" s="174"/>
      <c r="H623" s="174"/>
      <c r="I623" s="174"/>
      <c r="J623" s="174"/>
      <c r="K623" s="174"/>
      <c r="L623" s="139"/>
      <c r="M623" s="139"/>
      <c r="N623" s="139"/>
      <c r="O623" s="139"/>
      <c r="P623" s="139"/>
      <c r="Q623" s="139"/>
      <c r="R623" s="139"/>
      <c r="S623" s="139"/>
      <c r="T623" s="139"/>
      <c r="U623" s="139"/>
      <c r="V623" s="139"/>
    </row>
    <row r="624">
      <c r="A624" s="176"/>
      <c r="B624" s="173"/>
      <c r="C624" s="173"/>
      <c r="D624" s="173"/>
      <c r="E624" s="173"/>
      <c r="F624" s="176"/>
      <c r="G624" s="173"/>
      <c r="H624" s="173"/>
      <c r="I624" s="173"/>
      <c r="J624" s="173"/>
      <c r="K624" s="173"/>
      <c r="L624" s="126"/>
      <c r="M624" s="126"/>
      <c r="N624" s="126"/>
      <c r="O624" s="126"/>
      <c r="P624" s="126"/>
      <c r="Q624" s="126"/>
      <c r="R624" s="126"/>
      <c r="S624" s="126"/>
      <c r="T624" s="126"/>
      <c r="U624" s="126"/>
      <c r="V624" s="126"/>
    </row>
    <row r="625">
      <c r="A625" s="175"/>
      <c r="B625" s="174"/>
      <c r="C625" s="174"/>
      <c r="D625" s="174"/>
      <c r="E625" s="174"/>
      <c r="F625" s="175"/>
      <c r="G625" s="174"/>
      <c r="H625" s="174"/>
      <c r="I625" s="174"/>
      <c r="J625" s="174"/>
      <c r="K625" s="174"/>
      <c r="L625" s="139"/>
      <c r="M625" s="139"/>
      <c r="N625" s="139"/>
      <c r="O625" s="139"/>
      <c r="P625" s="139"/>
      <c r="Q625" s="139"/>
      <c r="R625" s="139"/>
      <c r="S625" s="139"/>
      <c r="T625" s="139"/>
      <c r="U625" s="139"/>
      <c r="V625" s="139"/>
    </row>
    <row r="626">
      <c r="A626" s="176"/>
      <c r="B626" s="173"/>
      <c r="C626" s="173"/>
      <c r="D626" s="173"/>
      <c r="E626" s="173"/>
      <c r="F626" s="176"/>
      <c r="G626" s="173"/>
      <c r="H626" s="173"/>
      <c r="I626" s="173"/>
      <c r="J626" s="173"/>
      <c r="K626" s="173"/>
      <c r="L626" s="126"/>
      <c r="M626" s="126"/>
      <c r="N626" s="126"/>
      <c r="O626" s="126"/>
      <c r="P626" s="126"/>
      <c r="Q626" s="126"/>
      <c r="R626" s="126"/>
      <c r="S626" s="126"/>
      <c r="T626" s="126"/>
      <c r="U626" s="126"/>
      <c r="V626" s="126"/>
    </row>
    <row r="627">
      <c r="A627" s="175"/>
      <c r="B627" s="174"/>
      <c r="C627" s="174"/>
      <c r="D627" s="174"/>
      <c r="E627" s="174"/>
      <c r="F627" s="175"/>
      <c r="G627" s="174"/>
      <c r="H627" s="174"/>
      <c r="I627" s="174"/>
      <c r="J627" s="174"/>
      <c r="K627" s="174"/>
      <c r="L627" s="139"/>
      <c r="M627" s="139"/>
      <c r="N627" s="139"/>
      <c r="O627" s="139"/>
      <c r="P627" s="139"/>
      <c r="Q627" s="139"/>
      <c r="R627" s="139"/>
      <c r="S627" s="139"/>
      <c r="T627" s="139"/>
      <c r="U627" s="139"/>
      <c r="V627" s="139"/>
    </row>
    <row r="628">
      <c r="A628" s="176"/>
      <c r="B628" s="173"/>
      <c r="C628" s="173"/>
      <c r="D628" s="173"/>
      <c r="E628" s="173"/>
      <c r="F628" s="176"/>
      <c r="G628" s="173"/>
      <c r="H628" s="173"/>
      <c r="I628" s="173"/>
      <c r="J628" s="173"/>
      <c r="K628" s="173"/>
      <c r="L628" s="126"/>
      <c r="M628" s="126"/>
      <c r="N628" s="126"/>
      <c r="O628" s="126"/>
      <c r="P628" s="126"/>
      <c r="Q628" s="126"/>
      <c r="R628" s="126"/>
      <c r="S628" s="126"/>
      <c r="T628" s="126"/>
      <c r="U628" s="126"/>
      <c r="V628" s="126"/>
    </row>
    <row r="629">
      <c r="A629" s="175"/>
      <c r="B629" s="174"/>
      <c r="C629" s="174"/>
      <c r="D629" s="174"/>
      <c r="E629" s="174"/>
      <c r="F629" s="175"/>
      <c r="G629" s="174"/>
      <c r="H629" s="174"/>
      <c r="I629" s="174"/>
      <c r="J629" s="174"/>
      <c r="K629" s="174"/>
      <c r="L629" s="139"/>
      <c r="M629" s="139"/>
      <c r="N629" s="139"/>
      <c r="O629" s="139"/>
      <c r="P629" s="139"/>
      <c r="Q629" s="139"/>
      <c r="R629" s="139"/>
      <c r="S629" s="139"/>
      <c r="T629" s="139"/>
      <c r="U629" s="139"/>
      <c r="V629" s="139"/>
    </row>
    <row r="630">
      <c r="A630" s="176"/>
      <c r="B630" s="173"/>
      <c r="C630" s="173"/>
      <c r="D630" s="173"/>
      <c r="E630" s="173"/>
      <c r="F630" s="176"/>
      <c r="G630" s="173"/>
      <c r="H630" s="173"/>
      <c r="I630" s="173"/>
      <c r="J630" s="173"/>
      <c r="K630" s="173"/>
      <c r="L630" s="126"/>
      <c r="M630" s="126"/>
      <c r="N630" s="126"/>
      <c r="O630" s="126"/>
      <c r="P630" s="126"/>
      <c r="Q630" s="126"/>
      <c r="R630" s="126"/>
      <c r="S630" s="126"/>
      <c r="T630" s="126"/>
      <c r="U630" s="126"/>
      <c r="V630" s="126"/>
    </row>
    <row r="631">
      <c r="A631" s="175"/>
      <c r="B631" s="174"/>
      <c r="C631" s="174"/>
      <c r="D631" s="174"/>
      <c r="E631" s="174"/>
      <c r="F631" s="175"/>
      <c r="G631" s="174"/>
      <c r="H631" s="174"/>
      <c r="I631" s="174"/>
      <c r="J631" s="174"/>
      <c r="K631" s="174"/>
      <c r="L631" s="139"/>
      <c r="M631" s="139"/>
      <c r="N631" s="139"/>
      <c r="O631" s="139"/>
      <c r="P631" s="139"/>
      <c r="Q631" s="139"/>
      <c r="R631" s="139"/>
      <c r="S631" s="139"/>
      <c r="T631" s="139"/>
      <c r="U631" s="139"/>
      <c r="V631" s="139"/>
    </row>
    <row r="632">
      <c r="A632" s="176"/>
      <c r="B632" s="173"/>
      <c r="C632" s="173"/>
      <c r="D632" s="173"/>
      <c r="E632" s="173"/>
      <c r="F632" s="176"/>
      <c r="G632" s="173"/>
      <c r="H632" s="173"/>
      <c r="I632" s="173"/>
      <c r="J632" s="173"/>
      <c r="K632" s="173"/>
      <c r="L632" s="126"/>
      <c r="M632" s="126"/>
      <c r="N632" s="126"/>
      <c r="O632" s="126"/>
      <c r="P632" s="126"/>
      <c r="Q632" s="126"/>
      <c r="R632" s="126"/>
      <c r="S632" s="126"/>
      <c r="T632" s="126"/>
      <c r="U632" s="126"/>
      <c r="V632" s="126"/>
    </row>
    <row r="633">
      <c r="A633" s="175"/>
      <c r="B633" s="174"/>
      <c r="C633" s="174"/>
      <c r="D633" s="174"/>
      <c r="E633" s="174"/>
      <c r="F633" s="175"/>
      <c r="G633" s="174"/>
      <c r="H633" s="174"/>
      <c r="I633" s="174"/>
      <c r="J633" s="174"/>
      <c r="K633" s="174"/>
      <c r="L633" s="139"/>
      <c r="M633" s="139"/>
      <c r="N633" s="139"/>
      <c r="O633" s="139"/>
      <c r="P633" s="139"/>
      <c r="Q633" s="139"/>
      <c r="R633" s="139"/>
      <c r="S633" s="139"/>
      <c r="T633" s="139"/>
      <c r="U633" s="139"/>
      <c r="V633" s="139"/>
    </row>
    <row r="634">
      <c r="A634" s="176"/>
      <c r="B634" s="173"/>
      <c r="C634" s="173"/>
      <c r="D634" s="173"/>
      <c r="E634" s="173"/>
      <c r="F634" s="176"/>
      <c r="G634" s="173"/>
      <c r="H634" s="173"/>
      <c r="I634" s="173"/>
      <c r="J634" s="173"/>
      <c r="K634" s="173"/>
      <c r="L634" s="126"/>
      <c r="M634" s="126"/>
      <c r="N634" s="126"/>
      <c r="O634" s="126"/>
      <c r="P634" s="126"/>
      <c r="Q634" s="126"/>
      <c r="R634" s="126"/>
      <c r="S634" s="126"/>
      <c r="T634" s="126"/>
      <c r="U634" s="126"/>
      <c r="V634" s="126"/>
    </row>
    <row r="635">
      <c r="A635" s="175"/>
      <c r="B635" s="174"/>
      <c r="C635" s="174"/>
      <c r="D635" s="174"/>
      <c r="E635" s="174"/>
      <c r="F635" s="175"/>
      <c r="G635" s="174"/>
      <c r="H635" s="174"/>
      <c r="I635" s="174"/>
      <c r="J635" s="174"/>
      <c r="K635" s="174"/>
      <c r="L635" s="139"/>
      <c r="M635" s="139"/>
      <c r="N635" s="139"/>
      <c r="O635" s="139"/>
      <c r="P635" s="139"/>
      <c r="Q635" s="139"/>
      <c r="R635" s="139"/>
      <c r="S635" s="139"/>
      <c r="T635" s="139"/>
      <c r="U635" s="139"/>
      <c r="V635" s="139"/>
    </row>
    <row r="636">
      <c r="A636" s="176"/>
      <c r="B636" s="173"/>
      <c r="C636" s="173"/>
      <c r="D636" s="173"/>
      <c r="E636" s="173"/>
      <c r="F636" s="176"/>
      <c r="G636" s="173"/>
      <c r="H636" s="173"/>
      <c r="I636" s="173"/>
      <c r="J636" s="173"/>
      <c r="K636" s="173"/>
      <c r="L636" s="126"/>
      <c r="M636" s="126"/>
      <c r="N636" s="126"/>
      <c r="O636" s="126"/>
      <c r="P636" s="126"/>
      <c r="Q636" s="126"/>
      <c r="R636" s="126"/>
      <c r="S636" s="126"/>
      <c r="T636" s="126"/>
      <c r="U636" s="126"/>
      <c r="V636" s="126"/>
    </row>
    <row r="637">
      <c r="A637" s="175"/>
      <c r="B637" s="174"/>
      <c r="C637" s="174"/>
      <c r="D637" s="174"/>
      <c r="E637" s="174"/>
      <c r="F637" s="175"/>
      <c r="G637" s="174"/>
      <c r="H637" s="174"/>
      <c r="I637" s="174"/>
      <c r="J637" s="174"/>
      <c r="K637" s="174"/>
      <c r="L637" s="139"/>
      <c r="M637" s="139"/>
      <c r="N637" s="139"/>
      <c r="O637" s="139"/>
      <c r="P637" s="139"/>
      <c r="Q637" s="139"/>
      <c r="R637" s="139"/>
      <c r="S637" s="139"/>
      <c r="T637" s="139"/>
      <c r="U637" s="139"/>
      <c r="V637" s="139"/>
    </row>
    <row r="638">
      <c r="A638" s="176"/>
      <c r="B638" s="173"/>
      <c r="C638" s="173"/>
      <c r="D638" s="173"/>
      <c r="E638" s="173"/>
      <c r="F638" s="176"/>
      <c r="G638" s="173"/>
      <c r="H638" s="173"/>
      <c r="I638" s="173"/>
      <c r="J638" s="173"/>
      <c r="K638" s="173"/>
      <c r="L638" s="126"/>
      <c r="M638" s="126"/>
      <c r="N638" s="126"/>
      <c r="O638" s="126"/>
      <c r="P638" s="126"/>
      <c r="Q638" s="126"/>
      <c r="R638" s="126"/>
      <c r="S638" s="126"/>
      <c r="T638" s="126"/>
      <c r="U638" s="126"/>
      <c r="V638" s="126"/>
    </row>
    <row r="639">
      <c r="A639" s="175"/>
      <c r="B639" s="174"/>
      <c r="C639" s="174"/>
      <c r="D639" s="174"/>
      <c r="E639" s="174"/>
      <c r="F639" s="175"/>
      <c r="G639" s="174"/>
      <c r="H639" s="174"/>
      <c r="I639" s="174"/>
      <c r="J639" s="174"/>
      <c r="K639" s="174"/>
      <c r="L639" s="139"/>
      <c r="M639" s="139"/>
      <c r="N639" s="139"/>
      <c r="O639" s="139"/>
      <c r="P639" s="139"/>
      <c r="Q639" s="139"/>
      <c r="R639" s="139"/>
      <c r="S639" s="139"/>
      <c r="T639" s="139"/>
      <c r="U639" s="139"/>
      <c r="V639" s="139"/>
    </row>
    <row r="640">
      <c r="A640" s="176"/>
      <c r="B640" s="173"/>
      <c r="C640" s="173"/>
      <c r="D640" s="173"/>
      <c r="E640" s="173"/>
      <c r="F640" s="176"/>
      <c r="G640" s="173"/>
      <c r="H640" s="173"/>
      <c r="I640" s="173"/>
      <c r="J640" s="173"/>
      <c r="K640" s="173"/>
      <c r="L640" s="126"/>
      <c r="M640" s="126"/>
      <c r="N640" s="126"/>
      <c r="O640" s="126"/>
      <c r="P640" s="126"/>
      <c r="Q640" s="126"/>
      <c r="R640" s="126"/>
      <c r="S640" s="126"/>
      <c r="T640" s="126"/>
      <c r="U640" s="126"/>
      <c r="V640" s="126"/>
    </row>
    <row r="641">
      <c r="A641" s="175"/>
      <c r="B641" s="174"/>
      <c r="C641" s="174"/>
      <c r="D641" s="174"/>
      <c r="E641" s="174"/>
      <c r="F641" s="175"/>
      <c r="G641" s="174"/>
      <c r="H641" s="174"/>
      <c r="I641" s="174"/>
      <c r="J641" s="174"/>
      <c r="K641" s="174"/>
      <c r="L641" s="139"/>
      <c r="M641" s="139"/>
      <c r="N641" s="139"/>
      <c r="O641" s="139"/>
      <c r="P641" s="139"/>
      <c r="Q641" s="139"/>
      <c r="R641" s="139"/>
      <c r="S641" s="139"/>
      <c r="T641" s="139"/>
      <c r="U641" s="139"/>
      <c r="V641" s="139"/>
    </row>
    <row r="642">
      <c r="A642" s="176"/>
      <c r="B642" s="173"/>
      <c r="C642" s="173"/>
      <c r="D642" s="173"/>
      <c r="E642" s="173"/>
      <c r="F642" s="176"/>
      <c r="G642" s="173"/>
      <c r="H642" s="173"/>
      <c r="I642" s="173"/>
      <c r="J642" s="173"/>
      <c r="K642" s="173"/>
      <c r="L642" s="126"/>
      <c r="M642" s="126"/>
      <c r="N642" s="126"/>
      <c r="O642" s="126"/>
      <c r="P642" s="126"/>
      <c r="Q642" s="126"/>
      <c r="R642" s="126"/>
      <c r="S642" s="126"/>
      <c r="T642" s="126"/>
      <c r="U642" s="126"/>
      <c r="V642" s="126"/>
    </row>
    <row r="643">
      <c r="A643" s="175"/>
      <c r="B643" s="174"/>
      <c r="C643" s="174"/>
      <c r="D643" s="174"/>
      <c r="E643" s="174"/>
      <c r="F643" s="175"/>
      <c r="G643" s="174"/>
      <c r="H643" s="174"/>
      <c r="I643" s="174"/>
      <c r="J643" s="174"/>
      <c r="K643" s="174"/>
      <c r="L643" s="139"/>
      <c r="M643" s="139"/>
      <c r="N643" s="139"/>
      <c r="O643" s="139"/>
      <c r="P643" s="139"/>
      <c r="Q643" s="139"/>
      <c r="R643" s="139"/>
      <c r="S643" s="139"/>
      <c r="T643" s="139"/>
      <c r="U643" s="139"/>
      <c r="V643" s="139"/>
    </row>
    <row r="644">
      <c r="A644" s="176"/>
      <c r="B644" s="173"/>
      <c r="C644" s="173"/>
      <c r="D644" s="173"/>
      <c r="E644" s="173"/>
      <c r="F644" s="176"/>
      <c r="G644" s="173"/>
      <c r="H644" s="173"/>
      <c r="I644" s="173"/>
      <c r="J644" s="173"/>
      <c r="K644" s="173"/>
      <c r="L644" s="126"/>
      <c r="M644" s="126"/>
      <c r="N644" s="126"/>
      <c r="O644" s="126"/>
      <c r="P644" s="126"/>
      <c r="Q644" s="126"/>
      <c r="R644" s="126"/>
      <c r="S644" s="126"/>
      <c r="T644" s="126"/>
      <c r="U644" s="126"/>
      <c r="V644" s="126"/>
    </row>
    <row r="645">
      <c r="A645" s="175"/>
      <c r="B645" s="174"/>
      <c r="C645" s="174"/>
      <c r="D645" s="174"/>
      <c r="E645" s="174"/>
      <c r="F645" s="175"/>
      <c r="G645" s="174"/>
      <c r="H645" s="174"/>
      <c r="I645" s="174"/>
      <c r="J645" s="174"/>
      <c r="K645" s="174"/>
      <c r="L645" s="139"/>
      <c r="M645" s="139"/>
      <c r="N645" s="139"/>
      <c r="O645" s="139"/>
      <c r="P645" s="139"/>
      <c r="Q645" s="139"/>
      <c r="R645" s="139"/>
      <c r="S645" s="139"/>
      <c r="T645" s="139"/>
      <c r="U645" s="139"/>
      <c r="V645" s="139"/>
    </row>
    <row r="646">
      <c r="A646" s="176"/>
      <c r="B646" s="173"/>
      <c r="C646" s="173"/>
      <c r="D646" s="173"/>
      <c r="E646" s="173"/>
      <c r="F646" s="176"/>
      <c r="G646" s="173"/>
      <c r="H646" s="173"/>
      <c r="I646" s="173"/>
      <c r="J646" s="173"/>
      <c r="K646" s="173"/>
      <c r="L646" s="126"/>
      <c r="M646" s="126"/>
      <c r="N646" s="126"/>
      <c r="O646" s="126"/>
      <c r="P646" s="126"/>
      <c r="Q646" s="126"/>
      <c r="R646" s="126"/>
      <c r="S646" s="126"/>
      <c r="T646" s="126"/>
      <c r="U646" s="126"/>
      <c r="V646" s="126"/>
    </row>
    <row r="647">
      <c r="A647" s="175"/>
      <c r="B647" s="174"/>
      <c r="C647" s="174"/>
      <c r="D647" s="174"/>
      <c r="E647" s="174"/>
      <c r="F647" s="175"/>
      <c r="G647" s="174"/>
      <c r="H647" s="174"/>
      <c r="I647" s="174"/>
      <c r="J647" s="174"/>
      <c r="K647" s="174"/>
      <c r="L647" s="139"/>
      <c r="M647" s="139"/>
      <c r="N647" s="139"/>
      <c r="O647" s="139"/>
      <c r="P647" s="139"/>
      <c r="Q647" s="139"/>
      <c r="R647" s="139"/>
      <c r="S647" s="139"/>
      <c r="T647" s="139"/>
      <c r="U647" s="139"/>
      <c r="V647" s="139"/>
    </row>
    <row r="648">
      <c r="A648" s="176"/>
      <c r="B648" s="173"/>
      <c r="C648" s="173"/>
      <c r="D648" s="173"/>
      <c r="E648" s="173"/>
      <c r="F648" s="176"/>
      <c r="G648" s="173"/>
      <c r="H648" s="173"/>
      <c r="I648" s="173"/>
      <c r="J648" s="173"/>
      <c r="K648" s="173"/>
      <c r="L648" s="126"/>
      <c r="M648" s="126"/>
      <c r="N648" s="126"/>
      <c r="O648" s="126"/>
      <c r="P648" s="126"/>
      <c r="Q648" s="126"/>
      <c r="R648" s="126"/>
      <c r="S648" s="126"/>
      <c r="T648" s="126"/>
      <c r="U648" s="126"/>
      <c r="V648" s="126"/>
    </row>
    <row r="649">
      <c r="A649" s="175"/>
      <c r="B649" s="174"/>
      <c r="C649" s="174"/>
      <c r="D649" s="174"/>
      <c r="E649" s="174"/>
      <c r="F649" s="175"/>
      <c r="G649" s="174"/>
      <c r="H649" s="174"/>
      <c r="I649" s="174"/>
      <c r="J649" s="174"/>
      <c r="K649" s="174"/>
      <c r="L649" s="139"/>
      <c r="M649" s="139"/>
      <c r="N649" s="139"/>
      <c r="O649" s="139"/>
      <c r="P649" s="139"/>
      <c r="Q649" s="139"/>
      <c r="R649" s="139"/>
      <c r="S649" s="139"/>
      <c r="T649" s="139"/>
      <c r="U649" s="139"/>
      <c r="V649" s="139"/>
    </row>
    <row r="650">
      <c r="A650" s="176"/>
      <c r="B650" s="173"/>
      <c r="C650" s="173"/>
      <c r="D650" s="173"/>
      <c r="E650" s="173"/>
      <c r="F650" s="176"/>
      <c r="G650" s="173"/>
      <c r="H650" s="173"/>
      <c r="I650" s="173"/>
      <c r="J650" s="173"/>
      <c r="K650" s="173"/>
      <c r="L650" s="126"/>
      <c r="M650" s="126"/>
      <c r="N650" s="126"/>
      <c r="O650" s="126"/>
      <c r="P650" s="126"/>
      <c r="Q650" s="126"/>
      <c r="R650" s="126"/>
      <c r="S650" s="126"/>
      <c r="T650" s="126"/>
      <c r="U650" s="126"/>
      <c r="V650" s="126"/>
    </row>
    <row r="651">
      <c r="A651" s="175"/>
      <c r="B651" s="174"/>
      <c r="C651" s="174"/>
      <c r="D651" s="174"/>
      <c r="E651" s="174"/>
      <c r="F651" s="175"/>
      <c r="G651" s="174"/>
      <c r="H651" s="174"/>
      <c r="I651" s="174"/>
      <c r="J651" s="174"/>
      <c r="K651" s="174"/>
      <c r="L651" s="139"/>
      <c r="M651" s="139"/>
      <c r="N651" s="139"/>
      <c r="O651" s="139"/>
      <c r="P651" s="139"/>
      <c r="Q651" s="139"/>
      <c r="R651" s="139"/>
      <c r="S651" s="139"/>
      <c r="T651" s="139"/>
      <c r="U651" s="139"/>
      <c r="V651" s="139"/>
    </row>
    <row r="652">
      <c r="A652" s="176"/>
      <c r="B652" s="173"/>
      <c r="C652" s="173"/>
      <c r="D652" s="173"/>
      <c r="E652" s="173"/>
      <c r="F652" s="176"/>
      <c r="G652" s="173"/>
      <c r="H652" s="173"/>
      <c r="I652" s="173"/>
      <c r="J652" s="173"/>
      <c r="K652" s="173"/>
      <c r="L652" s="126"/>
      <c r="M652" s="126"/>
      <c r="N652" s="126"/>
      <c r="O652" s="126"/>
      <c r="P652" s="126"/>
      <c r="Q652" s="126"/>
      <c r="R652" s="126"/>
      <c r="S652" s="126"/>
      <c r="T652" s="126"/>
      <c r="U652" s="126"/>
      <c r="V652" s="126"/>
    </row>
    <row r="653">
      <c r="A653" s="175"/>
      <c r="B653" s="174"/>
      <c r="C653" s="174"/>
      <c r="D653" s="174"/>
      <c r="E653" s="174"/>
      <c r="F653" s="175"/>
      <c r="G653" s="174"/>
      <c r="H653" s="174"/>
      <c r="I653" s="174"/>
      <c r="J653" s="174"/>
      <c r="K653" s="174"/>
      <c r="L653" s="139"/>
      <c r="M653" s="139"/>
      <c r="N653" s="139"/>
      <c r="O653" s="139"/>
      <c r="P653" s="139"/>
      <c r="Q653" s="139"/>
      <c r="R653" s="139"/>
      <c r="S653" s="139"/>
      <c r="T653" s="139"/>
      <c r="U653" s="139"/>
      <c r="V653" s="139"/>
    </row>
    <row r="654">
      <c r="A654" s="176"/>
      <c r="B654" s="173"/>
      <c r="C654" s="173"/>
      <c r="D654" s="173"/>
      <c r="E654" s="173"/>
      <c r="F654" s="176"/>
      <c r="G654" s="173"/>
      <c r="H654" s="173"/>
      <c r="I654" s="173"/>
      <c r="J654" s="173"/>
      <c r="K654" s="173"/>
      <c r="L654" s="126"/>
      <c r="M654" s="126"/>
      <c r="N654" s="126"/>
      <c r="O654" s="126"/>
      <c r="P654" s="126"/>
      <c r="Q654" s="126"/>
      <c r="R654" s="126"/>
      <c r="S654" s="126"/>
      <c r="T654" s="126"/>
      <c r="U654" s="126"/>
      <c r="V654" s="126"/>
    </row>
    <row r="655">
      <c r="A655" s="175"/>
      <c r="B655" s="174"/>
      <c r="C655" s="174"/>
      <c r="D655" s="174"/>
      <c r="E655" s="174"/>
      <c r="F655" s="175"/>
      <c r="G655" s="174"/>
      <c r="H655" s="174"/>
      <c r="I655" s="174"/>
      <c r="J655" s="174"/>
      <c r="K655" s="174"/>
      <c r="L655" s="139"/>
      <c r="M655" s="139"/>
      <c r="N655" s="139"/>
      <c r="O655" s="139"/>
      <c r="P655" s="139"/>
      <c r="Q655" s="139"/>
      <c r="R655" s="139"/>
      <c r="S655" s="139"/>
      <c r="T655" s="139"/>
      <c r="U655" s="139"/>
      <c r="V655" s="139"/>
    </row>
    <row r="656">
      <c r="A656" s="176"/>
      <c r="B656" s="173"/>
      <c r="C656" s="173"/>
      <c r="D656" s="173"/>
      <c r="E656" s="173"/>
      <c r="F656" s="176"/>
      <c r="G656" s="173"/>
      <c r="H656" s="173"/>
      <c r="I656" s="173"/>
      <c r="J656" s="173"/>
      <c r="K656" s="173"/>
      <c r="L656" s="126"/>
      <c r="M656" s="126"/>
      <c r="N656" s="126"/>
      <c r="O656" s="126"/>
      <c r="P656" s="126"/>
      <c r="Q656" s="126"/>
      <c r="R656" s="126"/>
      <c r="S656" s="126"/>
      <c r="T656" s="126"/>
      <c r="U656" s="126"/>
      <c r="V656" s="126"/>
    </row>
    <row r="657">
      <c r="A657" s="175"/>
      <c r="B657" s="174"/>
      <c r="C657" s="174"/>
      <c r="D657" s="174"/>
      <c r="E657" s="174"/>
      <c r="F657" s="175"/>
      <c r="G657" s="174"/>
      <c r="H657" s="174"/>
      <c r="I657" s="174"/>
      <c r="J657" s="174"/>
      <c r="K657" s="174"/>
      <c r="L657" s="139"/>
      <c r="M657" s="139"/>
      <c r="N657" s="139"/>
      <c r="O657" s="139"/>
      <c r="P657" s="139"/>
      <c r="Q657" s="139"/>
      <c r="R657" s="139"/>
      <c r="S657" s="139"/>
      <c r="T657" s="139"/>
      <c r="U657" s="139"/>
      <c r="V657" s="139"/>
    </row>
    <row r="658">
      <c r="A658" s="176"/>
      <c r="B658" s="173"/>
      <c r="C658" s="173"/>
      <c r="D658" s="173"/>
      <c r="E658" s="173"/>
      <c r="F658" s="176"/>
      <c r="G658" s="173"/>
      <c r="H658" s="173"/>
      <c r="I658" s="173"/>
      <c r="J658" s="173"/>
      <c r="K658" s="173"/>
      <c r="L658" s="126"/>
      <c r="M658" s="126"/>
      <c r="N658" s="126"/>
      <c r="O658" s="126"/>
      <c r="P658" s="126"/>
      <c r="Q658" s="126"/>
      <c r="R658" s="126"/>
      <c r="S658" s="126"/>
      <c r="T658" s="126"/>
      <c r="U658" s="126"/>
      <c r="V658" s="126"/>
    </row>
    <row r="659">
      <c r="A659" s="175"/>
      <c r="B659" s="174"/>
      <c r="C659" s="174"/>
      <c r="D659" s="174"/>
      <c r="E659" s="174"/>
      <c r="F659" s="175"/>
      <c r="G659" s="174"/>
      <c r="H659" s="174"/>
      <c r="I659" s="174"/>
      <c r="J659" s="174"/>
      <c r="K659" s="174"/>
      <c r="L659" s="139"/>
      <c r="M659" s="139"/>
      <c r="N659" s="139"/>
      <c r="O659" s="139"/>
      <c r="P659" s="139"/>
      <c r="Q659" s="139"/>
      <c r="R659" s="139"/>
      <c r="S659" s="139"/>
      <c r="T659" s="139"/>
      <c r="U659" s="139"/>
      <c r="V659" s="139"/>
    </row>
    <row r="660">
      <c r="A660" s="176"/>
      <c r="B660" s="173"/>
      <c r="C660" s="173"/>
      <c r="D660" s="173"/>
      <c r="E660" s="173"/>
      <c r="F660" s="176"/>
      <c r="G660" s="173"/>
      <c r="H660" s="173"/>
      <c r="I660" s="173"/>
      <c r="J660" s="173"/>
      <c r="K660" s="173"/>
      <c r="L660" s="126"/>
      <c r="M660" s="126"/>
      <c r="N660" s="126"/>
      <c r="O660" s="126"/>
      <c r="P660" s="126"/>
      <c r="Q660" s="126"/>
      <c r="R660" s="126"/>
      <c r="S660" s="126"/>
      <c r="T660" s="126"/>
      <c r="U660" s="126"/>
      <c r="V660" s="126"/>
    </row>
    <row r="661">
      <c r="A661" s="175"/>
      <c r="B661" s="174"/>
      <c r="C661" s="174"/>
      <c r="D661" s="174"/>
      <c r="E661" s="174"/>
      <c r="F661" s="175"/>
      <c r="G661" s="174"/>
      <c r="H661" s="174"/>
      <c r="I661" s="174"/>
      <c r="J661" s="174"/>
      <c r="K661" s="174"/>
      <c r="L661" s="139"/>
      <c r="M661" s="139"/>
      <c r="N661" s="139"/>
      <c r="O661" s="139"/>
      <c r="P661" s="139"/>
      <c r="Q661" s="139"/>
      <c r="R661" s="139"/>
      <c r="S661" s="139"/>
      <c r="T661" s="139"/>
      <c r="U661" s="139"/>
      <c r="V661" s="139"/>
    </row>
    <row r="662">
      <c r="A662" s="176"/>
      <c r="B662" s="173"/>
      <c r="C662" s="173"/>
      <c r="D662" s="173"/>
      <c r="E662" s="173"/>
      <c r="F662" s="176"/>
      <c r="G662" s="173"/>
      <c r="H662" s="173"/>
      <c r="I662" s="173"/>
      <c r="J662" s="173"/>
      <c r="K662" s="173"/>
      <c r="L662" s="126"/>
      <c r="M662" s="126"/>
      <c r="N662" s="126"/>
      <c r="O662" s="126"/>
      <c r="P662" s="126"/>
      <c r="Q662" s="126"/>
      <c r="R662" s="126"/>
      <c r="S662" s="126"/>
      <c r="T662" s="126"/>
      <c r="U662" s="126"/>
      <c r="V662" s="126"/>
    </row>
    <row r="663">
      <c r="A663" s="175"/>
      <c r="B663" s="174"/>
      <c r="C663" s="174"/>
      <c r="D663" s="174"/>
      <c r="E663" s="174"/>
      <c r="F663" s="175"/>
      <c r="G663" s="174"/>
      <c r="H663" s="174"/>
      <c r="I663" s="174"/>
      <c r="J663" s="174"/>
      <c r="K663" s="174"/>
      <c r="L663" s="139"/>
      <c r="M663" s="139"/>
      <c r="N663" s="139"/>
      <c r="O663" s="139"/>
      <c r="P663" s="139"/>
      <c r="Q663" s="139"/>
      <c r="R663" s="139"/>
      <c r="S663" s="139"/>
      <c r="T663" s="139"/>
      <c r="U663" s="139"/>
      <c r="V663" s="139"/>
    </row>
    <row r="664">
      <c r="A664" s="176"/>
      <c r="B664" s="173"/>
      <c r="C664" s="173"/>
      <c r="D664" s="173"/>
      <c r="E664" s="173"/>
      <c r="F664" s="176"/>
      <c r="G664" s="173"/>
      <c r="H664" s="173"/>
      <c r="I664" s="173"/>
      <c r="J664" s="173"/>
      <c r="K664" s="173"/>
      <c r="L664" s="126"/>
      <c r="M664" s="126"/>
      <c r="N664" s="126"/>
      <c r="O664" s="126"/>
      <c r="P664" s="126"/>
      <c r="Q664" s="126"/>
      <c r="R664" s="126"/>
      <c r="S664" s="126"/>
      <c r="T664" s="126"/>
      <c r="U664" s="126"/>
      <c r="V664" s="126"/>
    </row>
    <row r="665">
      <c r="A665" s="175"/>
      <c r="B665" s="174"/>
      <c r="C665" s="174"/>
      <c r="D665" s="174"/>
      <c r="E665" s="174"/>
      <c r="F665" s="175"/>
      <c r="G665" s="174"/>
      <c r="H665" s="174"/>
      <c r="I665" s="174"/>
      <c r="J665" s="174"/>
      <c r="K665" s="174"/>
      <c r="L665" s="139"/>
      <c r="M665" s="139"/>
      <c r="N665" s="139"/>
      <c r="O665" s="139"/>
      <c r="P665" s="139"/>
      <c r="Q665" s="139"/>
      <c r="R665" s="139"/>
      <c r="S665" s="139"/>
      <c r="T665" s="139"/>
      <c r="U665" s="139"/>
      <c r="V665" s="139"/>
    </row>
    <row r="666">
      <c r="A666" s="176"/>
      <c r="B666" s="173"/>
      <c r="C666" s="173"/>
      <c r="D666" s="173"/>
      <c r="E666" s="173"/>
      <c r="F666" s="176"/>
      <c r="G666" s="173"/>
      <c r="H666" s="173"/>
      <c r="I666" s="173"/>
      <c r="J666" s="173"/>
      <c r="K666" s="173"/>
      <c r="L666" s="126"/>
      <c r="M666" s="126"/>
      <c r="N666" s="126"/>
      <c r="O666" s="126"/>
      <c r="P666" s="126"/>
      <c r="Q666" s="126"/>
      <c r="R666" s="126"/>
      <c r="S666" s="126"/>
      <c r="T666" s="126"/>
      <c r="U666" s="126"/>
      <c r="V666" s="126"/>
    </row>
    <row r="667">
      <c r="A667" s="175"/>
      <c r="B667" s="174"/>
      <c r="C667" s="174"/>
      <c r="D667" s="174"/>
      <c r="E667" s="174"/>
      <c r="F667" s="175"/>
      <c r="G667" s="174"/>
      <c r="H667" s="174"/>
      <c r="I667" s="174"/>
      <c r="J667" s="174"/>
      <c r="K667" s="174"/>
      <c r="L667" s="139"/>
      <c r="M667" s="139"/>
      <c r="N667" s="139"/>
      <c r="O667" s="139"/>
      <c r="P667" s="139"/>
      <c r="Q667" s="139"/>
      <c r="R667" s="139"/>
      <c r="S667" s="139"/>
      <c r="T667" s="139"/>
      <c r="U667" s="139"/>
      <c r="V667" s="139"/>
    </row>
    <row r="668">
      <c r="A668" s="176"/>
      <c r="B668" s="173"/>
      <c r="C668" s="173"/>
      <c r="D668" s="173"/>
      <c r="E668" s="173"/>
      <c r="F668" s="176"/>
      <c r="G668" s="173"/>
      <c r="H668" s="173"/>
      <c r="I668" s="173"/>
      <c r="J668" s="173"/>
      <c r="K668" s="173"/>
      <c r="L668" s="126"/>
      <c r="M668" s="126"/>
      <c r="N668" s="126"/>
      <c r="O668" s="126"/>
      <c r="P668" s="126"/>
      <c r="Q668" s="126"/>
      <c r="R668" s="126"/>
      <c r="S668" s="126"/>
      <c r="T668" s="126"/>
      <c r="U668" s="126"/>
      <c r="V668" s="126"/>
    </row>
    <row r="669">
      <c r="A669" s="175"/>
      <c r="B669" s="174"/>
      <c r="C669" s="174"/>
      <c r="D669" s="174"/>
      <c r="E669" s="174"/>
      <c r="F669" s="175"/>
      <c r="G669" s="174"/>
      <c r="H669" s="174"/>
      <c r="I669" s="174"/>
      <c r="J669" s="174"/>
      <c r="K669" s="174"/>
      <c r="L669" s="139"/>
      <c r="M669" s="139"/>
      <c r="N669" s="139"/>
      <c r="O669" s="139"/>
      <c r="P669" s="139"/>
      <c r="Q669" s="139"/>
      <c r="R669" s="139"/>
      <c r="S669" s="139"/>
      <c r="T669" s="139"/>
      <c r="U669" s="139"/>
      <c r="V669" s="139"/>
    </row>
    <row r="670">
      <c r="A670" s="176"/>
      <c r="B670" s="173"/>
      <c r="C670" s="173"/>
      <c r="D670" s="173"/>
      <c r="E670" s="173"/>
      <c r="F670" s="176"/>
      <c r="G670" s="173"/>
      <c r="H670" s="173"/>
      <c r="I670" s="173"/>
      <c r="J670" s="173"/>
      <c r="K670" s="173"/>
      <c r="L670" s="126"/>
      <c r="M670" s="126"/>
      <c r="N670" s="126"/>
      <c r="O670" s="126"/>
      <c r="P670" s="126"/>
      <c r="Q670" s="126"/>
      <c r="R670" s="126"/>
      <c r="S670" s="126"/>
      <c r="T670" s="126"/>
      <c r="U670" s="126"/>
      <c r="V670" s="126"/>
    </row>
    <row r="671">
      <c r="A671" s="175"/>
      <c r="B671" s="174"/>
      <c r="C671" s="174"/>
      <c r="D671" s="174"/>
      <c r="E671" s="174"/>
      <c r="F671" s="175"/>
      <c r="G671" s="174"/>
      <c r="H671" s="174"/>
      <c r="I671" s="174"/>
      <c r="J671" s="174"/>
      <c r="K671" s="174"/>
      <c r="L671" s="139"/>
      <c r="M671" s="139"/>
      <c r="N671" s="139"/>
      <c r="O671" s="139"/>
      <c r="P671" s="139"/>
      <c r="Q671" s="139"/>
      <c r="R671" s="139"/>
      <c r="S671" s="139"/>
      <c r="T671" s="139"/>
      <c r="U671" s="139"/>
      <c r="V671" s="139"/>
    </row>
    <row r="672">
      <c r="A672" s="176"/>
      <c r="B672" s="173"/>
      <c r="C672" s="173"/>
      <c r="D672" s="173"/>
      <c r="E672" s="173"/>
      <c r="F672" s="176"/>
      <c r="G672" s="173"/>
      <c r="H672" s="173"/>
      <c r="I672" s="173"/>
      <c r="J672" s="173"/>
      <c r="K672" s="173"/>
      <c r="L672" s="126"/>
      <c r="M672" s="126"/>
      <c r="N672" s="126"/>
      <c r="O672" s="126"/>
      <c r="P672" s="126"/>
      <c r="Q672" s="126"/>
      <c r="R672" s="126"/>
      <c r="S672" s="126"/>
      <c r="T672" s="126"/>
      <c r="U672" s="126"/>
      <c r="V672" s="126"/>
    </row>
    <row r="673">
      <c r="A673" s="175"/>
      <c r="B673" s="174"/>
      <c r="C673" s="174"/>
      <c r="D673" s="174"/>
      <c r="E673" s="174"/>
      <c r="F673" s="175"/>
      <c r="G673" s="174"/>
      <c r="H673" s="174"/>
      <c r="I673" s="174"/>
      <c r="J673" s="174"/>
      <c r="K673" s="174"/>
      <c r="L673" s="139"/>
      <c r="M673" s="139"/>
      <c r="N673" s="139"/>
      <c r="O673" s="139"/>
      <c r="P673" s="139"/>
      <c r="Q673" s="139"/>
      <c r="R673" s="139"/>
      <c r="S673" s="139"/>
      <c r="T673" s="139"/>
      <c r="U673" s="139"/>
      <c r="V673" s="139"/>
    </row>
    <row r="674">
      <c r="A674" s="176"/>
      <c r="B674" s="173"/>
      <c r="C674" s="173"/>
      <c r="D674" s="173"/>
      <c r="E674" s="173"/>
      <c r="F674" s="176"/>
      <c r="G674" s="173"/>
      <c r="H674" s="173"/>
      <c r="I674" s="173"/>
      <c r="J674" s="173"/>
      <c r="K674" s="173"/>
      <c r="L674" s="126"/>
      <c r="M674" s="126"/>
      <c r="N674" s="126"/>
      <c r="O674" s="126"/>
      <c r="P674" s="126"/>
      <c r="Q674" s="126"/>
      <c r="R674" s="126"/>
      <c r="S674" s="126"/>
      <c r="T674" s="126"/>
      <c r="U674" s="126"/>
      <c r="V674" s="126"/>
    </row>
    <row r="675">
      <c r="A675" s="175"/>
      <c r="B675" s="174"/>
      <c r="C675" s="174"/>
      <c r="D675" s="174"/>
      <c r="E675" s="174"/>
      <c r="F675" s="175"/>
      <c r="G675" s="174"/>
      <c r="H675" s="174"/>
      <c r="I675" s="174"/>
      <c r="J675" s="174"/>
      <c r="K675" s="174"/>
      <c r="L675" s="139"/>
      <c r="M675" s="139"/>
      <c r="N675" s="139"/>
      <c r="O675" s="139"/>
      <c r="P675" s="139"/>
      <c r="Q675" s="139"/>
      <c r="R675" s="139"/>
      <c r="S675" s="139"/>
      <c r="T675" s="139"/>
      <c r="U675" s="139"/>
      <c r="V675" s="139"/>
    </row>
    <row r="676">
      <c r="A676" s="176"/>
      <c r="B676" s="173"/>
      <c r="C676" s="173"/>
      <c r="D676" s="173"/>
      <c r="E676" s="173"/>
      <c r="F676" s="176"/>
      <c r="G676" s="173"/>
      <c r="H676" s="173"/>
      <c r="I676" s="173"/>
      <c r="J676" s="173"/>
      <c r="K676" s="173"/>
      <c r="L676" s="126"/>
      <c r="M676" s="126"/>
      <c r="N676" s="126"/>
      <c r="O676" s="126"/>
      <c r="P676" s="126"/>
      <c r="Q676" s="126"/>
      <c r="R676" s="126"/>
      <c r="S676" s="126"/>
      <c r="T676" s="126"/>
      <c r="U676" s="126"/>
      <c r="V676" s="126"/>
    </row>
    <row r="677">
      <c r="A677" s="175"/>
      <c r="B677" s="174"/>
      <c r="C677" s="174"/>
      <c r="D677" s="174"/>
      <c r="E677" s="174"/>
      <c r="F677" s="175"/>
      <c r="G677" s="174"/>
      <c r="H677" s="174"/>
      <c r="I677" s="174"/>
      <c r="J677" s="174"/>
      <c r="K677" s="174"/>
      <c r="L677" s="139"/>
      <c r="M677" s="139"/>
      <c r="N677" s="139"/>
      <c r="O677" s="139"/>
      <c r="P677" s="139"/>
      <c r="Q677" s="139"/>
      <c r="R677" s="139"/>
      <c r="S677" s="139"/>
      <c r="T677" s="139"/>
      <c r="U677" s="139"/>
      <c r="V677" s="139"/>
    </row>
    <row r="678">
      <c r="A678" s="176"/>
      <c r="B678" s="173"/>
      <c r="C678" s="173"/>
      <c r="D678" s="173"/>
      <c r="E678" s="173"/>
      <c r="F678" s="176"/>
      <c r="G678" s="173"/>
      <c r="H678" s="173"/>
      <c r="I678" s="173"/>
      <c r="J678" s="173"/>
      <c r="K678" s="173"/>
      <c r="L678" s="126"/>
      <c r="M678" s="126"/>
      <c r="N678" s="126"/>
      <c r="O678" s="126"/>
      <c r="P678" s="126"/>
      <c r="Q678" s="126"/>
      <c r="R678" s="126"/>
      <c r="S678" s="126"/>
      <c r="T678" s="126"/>
      <c r="U678" s="126"/>
      <c r="V678" s="126"/>
    </row>
    <row r="679">
      <c r="A679" s="175"/>
      <c r="B679" s="174"/>
      <c r="C679" s="174"/>
      <c r="D679" s="174"/>
      <c r="E679" s="174"/>
      <c r="F679" s="175"/>
      <c r="G679" s="174"/>
      <c r="H679" s="174"/>
      <c r="I679" s="174"/>
      <c r="J679" s="174"/>
      <c r="K679" s="174"/>
      <c r="L679" s="139"/>
      <c r="M679" s="139"/>
      <c r="N679" s="139"/>
      <c r="O679" s="139"/>
      <c r="P679" s="139"/>
      <c r="Q679" s="139"/>
      <c r="R679" s="139"/>
      <c r="S679" s="139"/>
      <c r="T679" s="139"/>
      <c r="U679" s="139"/>
      <c r="V679" s="139"/>
    </row>
    <row r="680">
      <c r="A680" s="176"/>
      <c r="B680" s="173"/>
      <c r="C680" s="173"/>
      <c r="D680" s="173"/>
      <c r="E680" s="173"/>
      <c r="F680" s="176"/>
      <c r="G680" s="173"/>
      <c r="H680" s="173"/>
      <c r="I680" s="173"/>
      <c r="J680" s="173"/>
      <c r="K680" s="173"/>
      <c r="L680" s="126"/>
      <c r="M680" s="126"/>
      <c r="N680" s="126"/>
      <c r="O680" s="126"/>
      <c r="P680" s="126"/>
      <c r="Q680" s="126"/>
      <c r="R680" s="126"/>
      <c r="S680" s="126"/>
      <c r="T680" s="126"/>
      <c r="U680" s="126"/>
      <c r="V680" s="126"/>
    </row>
    <row r="681">
      <c r="A681" s="175"/>
      <c r="B681" s="174"/>
      <c r="C681" s="174"/>
      <c r="D681" s="174"/>
      <c r="E681" s="174"/>
      <c r="F681" s="175"/>
      <c r="G681" s="174"/>
      <c r="H681" s="174"/>
      <c r="I681" s="174"/>
      <c r="J681" s="174"/>
      <c r="K681" s="174"/>
      <c r="L681" s="139"/>
      <c r="M681" s="139"/>
      <c r="N681" s="139"/>
      <c r="O681" s="139"/>
      <c r="P681" s="139"/>
      <c r="Q681" s="139"/>
      <c r="R681" s="139"/>
      <c r="S681" s="139"/>
      <c r="T681" s="139"/>
      <c r="U681" s="139"/>
      <c r="V681" s="139"/>
    </row>
    <row r="682">
      <c r="A682" s="176"/>
      <c r="B682" s="173"/>
      <c r="C682" s="173"/>
      <c r="D682" s="173"/>
      <c r="E682" s="173"/>
      <c r="F682" s="176"/>
      <c r="G682" s="173"/>
      <c r="H682" s="173"/>
      <c r="I682" s="173"/>
      <c r="J682" s="173"/>
      <c r="K682" s="173"/>
      <c r="L682" s="126"/>
      <c r="M682" s="126"/>
      <c r="N682" s="126"/>
      <c r="O682" s="126"/>
      <c r="P682" s="126"/>
      <c r="Q682" s="126"/>
      <c r="R682" s="126"/>
      <c r="S682" s="126"/>
      <c r="T682" s="126"/>
      <c r="U682" s="126"/>
      <c r="V682" s="126"/>
    </row>
    <row r="683">
      <c r="A683" s="175"/>
      <c r="B683" s="174"/>
      <c r="C683" s="174"/>
      <c r="D683" s="174"/>
      <c r="E683" s="174"/>
      <c r="F683" s="175"/>
      <c r="G683" s="174"/>
      <c r="H683" s="174"/>
      <c r="I683" s="174"/>
      <c r="J683" s="174"/>
      <c r="K683" s="174"/>
      <c r="L683" s="139"/>
      <c r="M683" s="139"/>
      <c r="N683" s="139"/>
      <c r="O683" s="139"/>
      <c r="P683" s="139"/>
      <c r="Q683" s="139"/>
      <c r="R683" s="139"/>
      <c r="S683" s="139"/>
      <c r="T683" s="139"/>
      <c r="U683" s="139"/>
      <c r="V683" s="139"/>
    </row>
    <row r="684">
      <c r="A684" s="176"/>
      <c r="B684" s="173"/>
      <c r="C684" s="173"/>
      <c r="D684" s="173"/>
      <c r="E684" s="173"/>
      <c r="F684" s="176"/>
      <c r="G684" s="173"/>
      <c r="H684" s="173"/>
      <c r="I684" s="173"/>
      <c r="J684" s="173"/>
      <c r="K684" s="173"/>
      <c r="L684" s="126"/>
      <c r="M684" s="126"/>
      <c r="N684" s="126"/>
      <c r="O684" s="126"/>
      <c r="P684" s="126"/>
      <c r="Q684" s="126"/>
      <c r="R684" s="126"/>
      <c r="S684" s="126"/>
      <c r="T684" s="126"/>
      <c r="U684" s="126"/>
      <c r="V684" s="126"/>
    </row>
    <row r="685">
      <c r="A685" s="175"/>
      <c r="B685" s="174"/>
      <c r="C685" s="174"/>
      <c r="D685" s="174"/>
      <c r="E685" s="174"/>
      <c r="F685" s="175"/>
      <c r="G685" s="174"/>
      <c r="H685" s="174"/>
      <c r="I685" s="174"/>
      <c r="J685" s="174"/>
      <c r="K685" s="174"/>
      <c r="L685" s="139"/>
      <c r="M685" s="139"/>
      <c r="N685" s="139"/>
      <c r="O685" s="139"/>
      <c r="P685" s="139"/>
      <c r="Q685" s="139"/>
      <c r="R685" s="139"/>
      <c r="S685" s="139"/>
      <c r="T685" s="139"/>
      <c r="U685" s="139"/>
      <c r="V685" s="139"/>
    </row>
    <row r="686">
      <c r="A686" s="176"/>
      <c r="B686" s="173"/>
      <c r="C686" s="173"/>
      <c r="D686" s="173"/>
      <c r="E686" s="173"/>
      <c r="F686" s="176"/>
      <c r="G686" s="173"/>
      <c r="H686" s="173"/>
      <c r="I686" s="173"/>
      <c r="J686" s="173"/>
      <c r="K686" s="173"/>
      <c r="L686" s="126"/>
      <c r="M686" s="126"/>
      <c r="N686" s="126"/>
      <c r="O686" s="126"/>
      <c r="P686" s="126"/>
      <c r="Q686" s="126"/>
      <c r="R686" s="126"/>
      <c r="S686" s="126"/>
      <c r="T686" s="126"/>
      <c r="U686" s="126"/>
      <c r="V686" s="126"/>
    </row>
    <row r="687">
      <c r="A687" s="175"/>
      <c r="B687" s="174"/>
      <c r="C687" s="174"/>
      <c r="D687" s="174"/>
      <c r="E687" s="174"/>
      <c r="F687" s="175"/>
      <c r="G687" s="174"/>
      <c r="H687" s="174"/>
      <c r="I687" s="174"/>
      <c r="J687" s="174"/>
      <c r="K687" s="174"/>
      <c r="L687" s="139"/>
      <c r="M687" s="139"/>
      <c r="N687" s="139"/>
      <c r="O687" s="139"/>
      <c r="P687" s="139"/>
      <c r="Q687" s="139"/>
      <c r="R687" s="139"/>
      <c r="S687" s="139"/>
      <c r="T687" s="139"/>
      <c r="U687" s="139"/>
      <c r="V687" s="139"/>
    </row>
    <row r="688">
      <c r="A688" s="176"/>
      <c r="B688" s="173"/>
      <c r="C688" s="173"/>
      <c r="D688" s="173"/>
      <c r="E688" s="173"/>
      <c r="F688" s="176"/>
      <c r="G688" s="173"/>
      <c r="H688" s="173"/>
      <c r="I688" s="173"/>
      <c r="J688" s="173"/>
      <c r="K688" s="173"/>
      <c r="L688" s="126"/>
      <c r="M688" s="126"/>
      <c r="N688" s="126"/>
      <c r="O688" s="126"/>
      <c r="P688" s="126"/>
      <c r="Q688" s="126"/>
      <c r="R688" s="126"/>
      <c r="S688" s="126"/>
      <c r="T688" s="126"/>
      <c r="U688" s="126"/>
      <c r="V688" s="126"/>
    </row>
    <row r="689">
      <c r="A689" s="175"/>
      <c r="B689" s="174"/>
      <c r="C689" s="174"/>
      <c r="D689" s="174"/>
      <c r="E689" s="174"/>
      <c r="F689" s="175"/>
      <c r="G689" s="174"/>
      <c r="H689" s="174"/>
      <c r="I689" s="174"/>
      <c r="J689" s="174"/>
      <c r="K689" s="174"/>
      <c r="L689" s="139"/>
      <c r="M689" s="139"/>
      <c r="N689" s="139"/>
      <c r="O689" s="139"/>
      <c r="P689" s="139"/>
      <c r="Q689" s="139"/>
      <c r="R689" s="139"/>
      <c r="S689" s="139"/>
      <c r="T689" s="139"/>
      <c r="U689" s="139"/>
      <c r="V689" s="139"/>
    </row>
    <row r="690">
      <c r="A690" s="176"/>
      <c r="B690" s="173"/>
      <c r="C690" s="173"/>
      <c r="D690" s="173"/>
      <c r="E690" s="173"/>
      <c r="F690" s="176"/>
      <c r="G690" s="173"/>
      <c r="H690" s="173"/>
      <c r="I690" s="173"/>
      <c r="J690" s="173"/>
      <c r="K690" s="173"/>
      <c r="L690" s="126"/>
      <c r="M690" s="126"/>
      <c r="N690" s="126"/>
      <c r="O690" s="126"/>
      <c r="P690" s="126"/>
      <c r="Q690" s="126"/>
      <c r="R690" s="126"/>
      <c r="S690" s="126"/>
      <c r="T690" s="126"/>
      <c r="U690" s="126"/>
      <c r="V690" s="126"/>
    </row>
    <row r="691">
      <c r="A691" s="175"/>
      <c r="B691" s="174"/>
      <c r="C691" s="174"/>
      <c r="D691" s="174"/>
      <c r="E691" s="174"/>
      <c r="F691" s="175"/>
      <c r="G691" s="174"/>
      <c r="H691" s="174"/>
      <c r="I691" s="174"/>
      <c r="J691" s="174"/>
      <c r="K691" s="174"/>
      <c r="L691" s="139"/>
      <c r="M691" s="139"/>
      <c r="N691" s="139"/>
      <c r="O691" s="139"/>
      <c r="P691" s="139"/>
      <c r="Q691" s="139"/>
      <c r="R691" s="139"/>
      <c r="S691" s="139"/>
      <c r="T691" s="139"/>
      <c r="U691" s="139"/>
      <c r="V691" s="139"/>
    </row>
    <row r="692">
      <c r="A692" s="176"/>
      <c r="B692" s="173"/>
      <c r="C692" s="173"/>
      <c r="D692" s="173"/>
      <c r="E692" s="173"/>
      <c r="F692" s="176"/>
      <c r="G692" s="173"/>
      <c r="H692" s="173"/>
      <c r="I692" s="173"/>
      <c r="J692" s="173"/>
      <c r="K692" s="173"/>
      <c r="L692" s="126"/>
      <c r="M692" s="126"/>
      <c r="N692" s="126"/>
      <c r="O692" s="126"/>
      <c r="P692" s="126"/>
      <c r="Q692" s="126"/>
      <c r="R692" s="126"/>
      <c r="S692" s="126"/>
      <c r="T692" s="126"/>
      <c r="U692" s="126"/>
      <c r="V692" s="126"/>
    </row>
    <row r="693">
      <c r="A693" s="175"/>
      <c r="B693" s="174"/>
      <c r="C693" s="174"/>
      <c r="D693" s="174"/>
      <c r="E693" s="174"/>
      <c r="F693" s="175"/>
      <c r="G693" s="174"/>
      <c r="H693" s="174"/>
      <c r="I693" s="174"/>
      <c r="J693" s="174"/>
      <c r="K693" s="174"/>
      <c r="L693" s="139"/>
      <c r="M693" s="139"/>
      <c r="N693" s="139"/>
      <c r="O693" s="139"/>
      <c r="P693" s="139"/>
      <c r="Q693" s="139"/>
      <c r="R693" s="139"/>
      <c r="S693" s="139"/>
      <c r="T693" s="139"/>
      <c r="U693" s="139"/>
      <c r="V693" s="139"/>
    </row>
    <row r="694">
      <c r="A694" s="176"/>
      <c r="B694" s="173"/>
      <c r="C694" s="173"/>
      <c r="D694" s="173"/>
      <c r="E694" s="173"/>
      <c r="F694" s="176"/>
      <c r="G694" s="173"/>
      <c r="H694" s="173"/>
      <c r="I694" s="173"/>
      <c r="J694" s="173"/>
      <c r="K694" s="173"/>
      <c r="L694" s="126"/>
      <c r="M694" s="126"/>
      <c r="N694" s="126"/>
      <c r="O694" s="126"/>
      <c r="P694" s="126"/>
      <c r="Q694" s="126"/>
      <c r="R694" s="126"/>
      <c r="S694" s="126"/>
      <c r="T694" s="126"/>
      <c r="U694" s="126"/>
      <c r="V694" s="126"/>
    </row>
    <row r="695">
      <c r="A695" s="175"/>
      <c r="B695" s="174"/>
      <c r="C695" s="174"/>
      <c r="D695" s="174"/>
      <c r="E695" s="174"/>
      <c r="F695" s="175"/>
      <c r="G695" s="174"/>
      <c r="H695" s="174"/>
      <c r="I695" s="174"/>
      <c r="J695" s="174"/>
      <c r="K695" s="174"/>
      <c r="L695" s="139"/>
      <c r="M695" s="139"/>
      <c r="N695" s="139"/>
      <c r="O695" s="139"/>
      <c r="P695" s="139"/>
      <c r="Q695" s="139"/>
      <c r="R695" s="139"/>
      <c r="S695" s="139"/>
      <c r="T695" s="139"/>
      <c r="U695" s="139"/>
      <c r="V695" s="139"/>
    </row>
    <row r="696">
      <c r="A696" s="176"/>
      <c r="B696" s="173"/>
      <c r="C696" s="173"/>
      <c r="D696" s="173"/>
      <c r="E696" s="173"/>
      <c r="F696" s="176"/>
      <c r="G696" s="173"/>
      <c r="H696" s="173"/>
      <c r="I696" s="173"/>
      <c r="J696" s="173"/>
      <c r="K696" s="173"/>
      <c r="L696" s="126"/>
      <c r="M696" s="126"/>
      <c r="N696" s="126"/>
      <c r="O696" s="126"/>
      <c r="P696" s="126"/>
      <c r="Q696" s="126"/>
      <c r="R696" s="126"/>
      <c r="S696" s="126"/>
      <c r="T696" s="126"/>
      <c r="U696" s="126"/>
      <c r="V696" s="126"/>
    </row>
    <row r="697">
      <c r="A697" s="175"/>
      <c r="B697" s="174"/>
      <c r="C697" s="174"/>
      <c r="D697" s="174"/>
      <c r="E697" s="174"/>
      <c r="F697" s="175"/>
      <c r="G697" s="174"/>
      <c r="H697" s="174"/>
      <c r="I697" s="174"/>
      <c r="J697" s="174"/>
      <c r="K697" s="174"/>
      <c r="L697" s="139"/>
      <c r="M697" s="139"/>
      <c r="N697" s="139"/>
      <c r="O697" s="139"/>
      <c r="P697" s="139"/>
      <c r="Q697" s="139"/>
      <c r="R697" s="139"/>
      <c r="S697" s="139"/>
      <c r="T697" s="139"/>
      <c r="U697" s="139"/>
      <c r="V697" s="139"/>
    </row>
    <row r="698">
      <c r="A698" s="176"/>
      <c r="B698" s="173"/>
      <c r="C698" s="173"/>
      <c r="D698" s="173"/>
      <c r="E698" s="173"/>
      <c r="F698" s="176"/>
      <c r="G698" s="173"/>
      <c r="H698" s="173"/>
      <c r="I698" s="173"/>
      <c r="J698" s="173"/>
      <c r="K698" s="173"/>
      <c r="L698" s="126"/>
      <c r="M698" s="126"/>
      <c r="N698" s="126"/>
      <c r="O698" s="126"/>
      <c r="P698" s="126"/>
      <c r="Q698" s="126"/>
      <c r="R698" s="126"/>
      <c r="S698" s="126"/>
      <c r="T698" s="126"/>
      <c r="U698" s="126"/>
      <c r="V698" s="126"/>
    </row>
    <row r="699">
      <c r="A699" s="175"/>
      <c r="B699" s="174"/>
      <c r="C699" s="174"/>
      <c r="D699" s="174"/>
      <c r="E699" s="174"/>
      <c r="F699" s="175"/>
      <c r="G699" s="174"/>
      <c r="H699" s="174"/>
      <c r="I699" s="174"/>
      <c r="J699" s="174"/>
      <c r="K699" s="174"/>
      <c r="L699" s="139"/>
      <c r="M699" s="139"/>
      <c r="N699" s="139"/>
      <c r="O699" s="139"/>
      <c r="P699" s="139"/>
      <c r="Q699" s="139"/>
      <c r="R699" s="139"/>
      <c r="S699" s="139"/>
      <c r="T699" s="139"/>
      <c r="U699" s="139"/>
      <c r="V699" s="139"/>
    </row>
    <row r="700">
      <c r="A700" s="176"/>
      <c r="B700" s="173"/>
      <c r="C700" s="173"/>
      <c r="D700" s="173"/>
      <c r="E700" s="173"/>
      <c r="F700" s="176"/>
      <c r="G700" s="173"/>
      <c r="H700" s="173"/>
      <c r="I700" s="173"/>
      <c r="J700" s="173"/>
      <c r="K700" s="173"/>
      <c r="L700" s="126"/>
      <c r="M700" s="126"/>
      <c r="N700" s="126"/>
      <c r="O700" s="126"/>
      <c r="P700" s="126"/>
      <c r="Q700" s="126"/>
      <c r="R700" s="126"/>
      <c r="S700" s="126"/>
      <c r="T700" s="126"/>
      <c r="U700" s="126"/>
      <c r="V700" s="126"/>
    </row>
    <row r="701">
      <c r="A701" s="175"/>
      <c r="B701" s="174"/>
      <c r="C701" s="174"/>
      <c r="D701" s="174"/>
      <c r="E701" s="174"/>
      <c r="F701" s="175"/>
      <c r="G701" s="174"/>
      <c r="H701" s="174"/>
      <c r="I701" s="174"/>
      <c r="J701" s="174"/>
      <c r="K701" s="174"/>
      <c r="L701" s="139"/>
      <c r="M701" s="139"/>
      <c r="N701" s="139"/>
      <c r="O701" s="139"/>
      <c r="P701" s="139"/>
      <c r="Q701" s="139"/>
      <c r="R701" s="139"/>
      <c r="S701" s="139"/>
      <c r="T701" s="139"/>
      <c r="U701" s="139"/>
      <c r="V701" s="139"/>
    </row>
    <row r="702">
      <c r="A702" s="176"/>
      <c r="B702" s="173"/>
      <c r="C702" s="173"/>
      <c r="D702" s="173"/>
      <c r="E702" s="173"/>
      <c r="F702" s="176"/>
      <c r="G702" s="173"/>
      <c r="H702" s="173"/>
      <c r="I702" s="173"/>
      <c r="J702" s="173"/>
      <c r="K702" s="173"/>
      <c r="L702" s="126"/>
      <c r="M702" s="126"/>
      <c r="N702" s="126"/>
      <c r="O702" s="126"/>
      <c r="P702" s="126"/>
      <c r="Q702" s="126"/>
      <c r="R702" s="126"/>
      <c r="S702" s="126"/>
      <c r="T702" s="126"/>
      <c r="U702" s="126"/>
      <c r="V702" s="126"/>
    </row>
    <row r="703">
      <c r="A703" s="175"/>
      <c r="B703" s="174"/>
      <c r="C703" s="174"/>
      <c r="D703" s="174"/>
      <c r="E703" s="174"/>
      <c r="F703" s="175"/>
      <c r="G703" s="174"/>
      <c r="H703" s="174"/>
      <c r="I703" s="174"/>
      <c r="J703" s="174"/>
      <c r="K703" s="174"/>
      <c r="L703" s="139"/>
      <c r="M703" s="139"/>
      <c r="N703" s="139"/>
      <c r="O703" s="139"/>
      <c r="P703" s="139"/>
      <c r="Q703" s="139"/>
      <c r="R703" s="139"/>
      <c r="S703" s="139"/>
      <c r="T703" s="139"/>
      <c r="U703" s="139"/>
      <c r="V703" s="139"/>
    </row>
    <row r="704">
      <c r="A704" s="176"/>
      <c r="B704" s="173"/>
      <c r="C704" s="173"/>
      <c r="D704" s="173"/>
      <c r="E704" s="173"/>
      <c r="F704" s="176"/>
      <c r="G704" s="173"/>
      <c r="H704" s="173"/>
      <c r="I704" s="173"/>
      <c r="J704" s="173"/>
      <c r="K704" s="173"/>
      <c r="L704" s="126"/>
      <c r="M704" s="126"/>
      <c r="N704" s="126"/>
      <c r="O704" s="126"/>
      <c r="P704" s="126"/>
      <c r="Q704" s="126"/>
      <c r="R704" s="126"/>
      <c r="S704" s="126"/>
      <c r="T704" s="126"/>
      <c r="U704" s="126"/>
      <c r="V704" s="126"/>
    </row>
    <row r="705">
      <c r="A705" s="175"/>
      <c r="B705" s="174"/>
      <c r="C705" s="174"/>
      <c r="D705" s="174"/>
      <c r="E705" s="174"/>
      <c r="F705" s="175"/>
      <c r="G705" s="174"/>
      <c r="H705" s="174"/>
      <c r="I705" s="174"/>
      <c r="J705" s="174"/>
      <c r="K705" s="174"/>
      <c r="L705" s="139"/>
      <c r="M705" s="139"/>
      <c r="N705" s="139"/>
      <c r="O705" s="139"/>
      <c r="P705" s="139"/>
      <c r="Q705" s="139"/>
      <c r="R705" s="139"/>
      <c r="S705" s="139"/>
      <c r="T705" s="139"/>
      <c r="U705" s="139"/>
      <c r="V705" s="139"/>
    </row>
    <row r="706">
      <c r="A706" s="176"/>
      <c r="B706" s="173"/>
      <c r="C706" s="173"/>
      <c r="D706" s="173"/>
      <c r="E706" s="173"/>
      <c r="F706" s="176"/>
      <c r="G706" s="173"/>
      <c r="H706" s="173"/>
      <c r="I706" s="173"/>
      <c r="J706" s="173"/>
      <c r="K706" s="173"/>
      <c r="L706" s="126"/>
      <c r="M706" s="126"/>
      <c r="N706" s="126"/>
      <c r="O706" s="126"/>
      <c r="P706" s="126"/>
      <c r="Q706" s="126"/>
      <c r="R706" s="126"/>
      <c r="S706" s="126"/>
      <c r="T706" s="126"/>
      <c r="U706" s="126"/>
      <c r="V706" s="126"/>
    </row>
    <row r="707">
      <c r="A707" s="175"/>
      <c r="B707" s="174"/>
      <c r="C707" s="174"/>
      <c r="D707" s="174"/>
      <c r="E707" s="174"/>
      <c r="F707" s="175"/>
      <c r="G707" s="174"/>
      <c r="H707" s="174"/>
      <c r="I707" s="174"/>
      <c r="J707" s="174"/>
      <c r="K707" s="174"/>
      <c r="L707" s="139"/>
      <c r="M707" s="139"/>
      <c r="N707" s="139"/>
      <c r="O707" s="139"/>
      <c r="P707" s="139"/>
      <c r="Q707" s="139"/>
      <c r="R707" s="139"/>
      <c r="S707" s="139"/>
      <c r="T707" s="139"/>
      <c r="U707" s="139"/>
      <c r="V707" s="139"/>
    </row>
    <row r="708">
      <c r="A708" s="176"/>
      <c r="B708" s="173"/>
      <c r="C708" s="173"/>
      <c r="D708" s="173"/>
      <c r="E708" s="173"/>
      <c r="F708" s="176"/>
      <c r="G708" s="173"/>
      <c r="H708" s="173"/>
      <c r="I708" s="173"/>
      <c r="J708" s="173"/>
      <c r="K708" s="173"/>
      <c r="L708" s="126"/>
      <c r="M708" s="126"/>
      <c r="N708" s="126"/>
      <c r="O708" s="126"/>
      <c r="P708" s="126"/>
      <c r="Q708" s="126"/>
      <c r="R708" s="126"/>
      <c r="S708" s="126"/>
      <c r="T708" s="126"/>
      <c r="U708" s="126"/>
      <c r="V708" s="126"/>
    </row>
    <row r="709">
      <c r="A709" s="175"/>
      <c r="B709" s="174"/>
      <c r="C709" s="174"/>
      <c r="D709" s="174"/>
      <c r="E709" s="174"/>
      <c r="F709" s="175"/>
      <c r="G709" s="174"/>
      <c r="H709" s="174"/>
      <c r="I709" s="174"/>
      <c r="J709" s="174"/>
      <c r="K709" s="174"/>
      <c r="L709" s="139"/>
      <c r="M709" s="139"/>
      <c r="N709" s="139"/>
      <c r="O709" s="139"/>
      <c r="P709" s="139"/>
      <c r="Q709" s="139"/>
      <c r="R709" s="139"/>
      <c r="S709" s="139"/>
      <c r="T709" s="139"/>
      <c r="U709" s="139"/>
      <c r="V709" s="139"/>
    </row>
    <row r="710">
      <c r="A710" s="176"/>
      <c r="B710" s="173"/>
      <c r="C710" s="173"/>
      <c r="D710" s="173"/>
      <c r="E710" s="173"/>
      <c r="F710" s="176"/>
      <c r="G710" s="173"/>
      <c r="H710" s="173"/>
      <c r="I710" s="173"/>
      <c r="J710" s="173"/>
      <c r="K710" s="173"/>
      <c r="L710" s="126"/>
      <c r="M710" s="126"/>
      <c r="N710" s="126"/>
      <c r="O710" s="126"/>
      <c r="P710" s="126"/>
      <c r="Q710" s="126"/>
      <c r="R710" s="126"/>
      <c r="S710" s="126"/>
      <c r="T710" s="126"/>
      <c r="U710" s="126"/>
      <c r="V710" s="126"/>
    </row>
    <row r="711">
      <c r="A711" s="175"/>
      <c r="B711" s="174"/>
      <c r="C711" s="174"/>
      <c r="D711" s="174"/>
      <c r="E711" s="174"/>
      <c r="F711" s="175"/>
      <c r="G711" s="174"/>
      <c r="H711" s="174"/>
      <c r="I711" s="174"/>
      <c r="J711" s="174"/>
      <c r="K711" s="174"/>
      <c r="L711" s="139"/>
      <c r="M711" s="139"/>
      <c r="N711" s="139"/>
      <c r="O711" s="139"/>
      <c r="P711" s="139"/>
      <c r="Q711" s="139"/>
      <c r="R711" s="139"/>
      <c r="S711" s="139"/>
      <c r="T711" s="139"/>
      <c r="U711" s="139"/>
      <c r="V711" s="139"/>
    </row>
    <row r="712">
      <c r="A712" s="176"/>
      <c r="B712" s="173"/>
      <c r="C712" s="173"/>
      <c r="D712" s="173"/>
      <c r="E712" s="173"/>
      <c r="F712" s="176"/>
      <c r="G712" s="173"/>
      <c r="H712" s="173"/>
      <c r="I712" s="173"/>
      <c r="J712" s="173"/>
      <c r="K712" s="173"/>
      <c r="L712" s="126"/>
      <c r="M712" s="126"/>
      <c r="N712" s="126"/>
      <c r="O712" s="126"/>
      <c r="P712" s="126"/>
      <c r="Q712" s="126"/>
      <c r="R712" s="126"/>
      <c r="S712" s="126"/>
      <c r="T712" s="126"/>
      <c r="U712" s="126"/>
      <c r="V712" s="126"/>
    </row>
    <row r="713">
      <c r="A713" s="175"/>
      <c r="B713" s="174"/>
      <c r="C713" s="174"/>
      <c r="D713" s="174"/>
      <c r="E713" s="174"/>
      <c r="F713" s="175"/>
      <c r="G713" s="174"/>
      <c r="H713" s="174"/>
      <c r="I713" s="174"/>
      <c r="J713" s="174"/>
      <c r="K713" s="174"/>
      <c r="L713" s="139"/>
      <c r="M713" s="139"/>
      <c r="N713" s="139"/>
      <c r="O713" s="139"/>
      <c r="P713" s="139"/>
      <c r="Q713" s="139"/>
      <c r="R713" s="139"/>
      <c r="S713" s="139"/>
      <c r="T713" s="139"/>
      <c r="U713" s="139"/>
      <c r="V713" s="139"/>
    </row>
    <row r="714">
      <c r="A714" s="176"/>
      <c r="B714" s="173"/>
      <c r="C714" s="173"/>
      <c r="D714" s="173"/>
      <c r="E714" s="173"/>
      <c r="F714" s="176"/>
      <c r="G714" s="173"/>
      <c r="H714" s="173"/>
      <c r="I714" s="173"/>
      <c r="J714" s="173"/>
      <c r="K714" s="173"/>
      <c r="L714" s="126"/>
      <c r="M714" s="126"/>
      <c r="N714" s="126"/>
      <c r="O714" s="126"/>
      <c r="P714" s="126"/>
      <c r="Q714" s="126"/>
      <c r="R714" s="126"/>
      <c r="S714" s="126"/>
      <c r="T714" s="126"/>
      <c r="U714" s="126"/>
      <c r="V714" s="126"/>
    </row>
    <row r="715">
      <c r="A715" s="175"/>
      <c r="B715" s="174"/>
      <c r="C715" s="174"/>
      <c r="D715" s="174"/>
      <c r="E715" s="174"/>
      <c r="F715" s="175"/>
      <c r="G715" s="174"/>
      <c r="H715" s="174"/>
      <c r="I715" s="174"/>
      <c r="J715" s="174"/>
      <c r="K715" s="174"/>
      <c r="L715" s="139"/>
      <c r="M715" s="139"/>
      <c r="N715" s="139"/>
      <c r="O715" s="139"/>
      <c r="P715" s="139"/>
      <c r="Q715" s="139"/>
      <c r="R715" s="139"/>
      <c r="S715" s="139"/>
      <c r="T715" s="139"/>
      <c r="U715" s="139"/>
      <c r="V715" s="139"/>
    </row>
    <row r="716">
      <c r="A716" s="176"/>
      <c r="B716" s="173"/>
      <c r="C716" s="173"/>
      <c r="D716" s="173"/>
      <c r="E716" s="173"/>
      <c r="F716" s="176"/>
      <c r="G716" s="173"/>
      <c r="H716" s="173"/>
      <c r="I716" s="173"/>
      <c r="J716" s="173"/>
      <c r="K716" s="173"/>
      <c r="L716" s="126"/>
      <c r="M716" s="126"/>
      <c r="N716" s="126"/>
      <c r="O716" s="126"/>
      <c r="P716" s="126"/>
      <c r="Q716" s="126"/>
      <c r="R716" s="126"/>
      <c r="S716" s="126"/>
      <c r="T716" s="126"/>
      <c r="U716" s="126"/>
      <c r="V716" s="126"/>
    </row>
    <row r="717">
      <c r="A717" s="175"/>
      <c r="B717" s="174"/>
      <c r="C717" s="174"/>
      <c r="D717" s="174"/>
      <c r="E717" s="174"/>
      <c r="F717" s="175"/>
      <c r="G717" s="174"/>
      <c r="H717" s="174"/>
      <c r="I717" s="174"/>
      <c r="J717" s="174"/>
      <c r="K717" s="174"/>
      <c r="L717" s="139"/>
      <c r="M717" s="139"/>
      <c r="N717" s="139"/>
      <c r="O717" s="139"/>
      <c r="P717" s="139"/>
      <c r="Q717" s="139"/>
      <c r="R717" s="139"/>
      <c r="S717" s="139"/>
      <c r="T717" s="139"/>
      <c r="U717" s="139"/>
      <c r="V717" s="139"/>
    </row>
    <row r="718">
      <c r="A718" s="176"/>
      <c r="B718" s="173"/>
      <c r="C718" s="173"/>
      <c r="D718" s="173"/>
      <c r="E718" s="173"/>
      <c r="F718" s="176"/>
      <c r="G718" s="173"/>
      <c r="H718" s="173"/>
      <c r="I718" s="173"/>
      <c r="J718" s="173"/>
      <c r="K718" s="173"/>
      <c r="L718" s="126"/>
      <c r="M718" s="126"/>
      <c r="N718" s="126"/>
      <c r="O718" s="126"/>
      <c r="P718" s="126"/>
      <c r="Q718" s="126"/>
      <c r="R718" s="126"/>
      <c r="S718" s="126"/>
      <c r="T718" s="126"/>
      <c r="U718" s="126"/>
      <c r="V718" s="126"/>
    </row>
    <row r="719">
      <c r="A719" s="175"/>
      <c r="B719" s="174"/>
      <c r="C719" s="174"/>
      <c r="D719" s="174"/>
      <c r="E719" s="174"/>
      <c r="F719" s="175"/>
      <c r="G719" s="174"/>
      <c r="H719" s="174"/>
      <c r="I719" s="174"/>
      <c r="J719" s="174"/>
      <c r="K719" s="174"/>
      <c r="L719" s="139"/>
      <c r="M719" s="139"/>
      <c r="N719" s="139"/>
      <c r="O719" s="139"/>
      <c r="P719" s="139"/>
      <c r="Q719" s="139"/>
      <c r="R719" s="139"/>
      <c r="S719" s="139"/>
      <c r="T719" s="139"/>
      <c r="U719" s="139"/>
      <c r="V719" s="139"/>
    </row>
    <row r="720">
      <c r="A720" s="176"/>
      <c r="B720" s="173"/>
      <c r="C720" s="173"/>
      <c r="D720" s="173"/>
      <c r="E720" s="173"/>
      <c r="F720" s="176"/>
      <c r="G720" s="173"/>
      <c r="H720" s="173"/>
      <c r="I720" s="173"/>
      <c r="J720" s="173"/>
      <c r="K720" s="173"/>
      <c r="L720" s="126"/>
      <c r="M720" s="126"/>
      <c r="N720" s="126"/>
      <c r="O720" s="126"/>
      <c r="P720" s="126"/>
      <c r="Q720" s="126"/>
      <c r="R720" s="126"/>
      <c r="S720" s="126"/>
      <c r="T720" s="126"/>
      <c r="U720" s="126"/>
      <c r="V720" s="126"/>
    </row>
    <row r="721">
      <c r="A721" s="175"/>
      <c r="B721" s="174"/>
      <c r="C721" s="174"/>
      <c r="D721" s="174"/>
      <c r="E721" s="174"/>
      <c r="F721" s="175"/>
      <c r="G721" s="174"/>
      <c r="H721" s="174"/>
      <c r="I721" s="174"/>
      <c r="J721" s="174"/>
      <c r="K721" s="174"/>
      <c r="L721" s="139"/>
      <c r="M721" s="139"/>
      <c r="N721" s="139"/>
      <c r="O721" s="139"/>
      <c r="P721" s="139"/>
      <c r="Q721" s="139"/>
      <c r="R721" s="139"/>
      <c r="S721" s="139"/>
      <c r="T721" s="139"/>
      <c r="U721" s="139"/>
      <c r="V721" s="139"/>
    </row>
    <row r="722">
      <c r="A722" s="176"/>
      <c r="B722" s="173"/>
      <c r="C722" s="173"/>
      <c r="D722" s="173"/>
      <c r="E722" s="173"/>
      <c r="F722" s="176"/>
      <c r="G722" s="173"/>
      <c r="H722" s="173"/>
      <c r="I722" s="173"/>
      <c r="J722" s="173"/>
      <c r="K722" s="173"/>
      <c r="L722" s="126"/>
      <c r="M722" s="126"/>
      <c r="N722" s="126"/>
      <c r="O722" s="126"/>
      <c r="P722" s="126"/>
      <c r="Q722" s="126"/>
      <c r="R722" s="126"/>
      <c r="S722" s="126"/>
      <c r="T722" s="126"/>
      <c r="U722" s="126"/>
      <c r="V722" s="126"/>
    </row>
    <row r="723">
      <c r="A723" s="175"/>
      <c r="B723" s="174"/>
      <c r="C723" s="174"/>
      <c r="D723" s="174"/>
      <c r="E723" s="174"/>
      <c r="F723" s="175"/>
      <c r="G723" s="174"/>
      <c r="H723" s="174"/>
      <c r="I723" s="174"/>
      <c r="J723" s="174"/>
      <c r="K723" s="174"/>
      <c r="L723" s="139"/>
      <c r="M723" s="139"/>
      <c r="N723" s="139"/>
      <c r="O723" s="139"/>
      <c r="P723" s="139"/>
      <c r="Q723" s="139"/>
      <c r="R723" s="139"/>
      <c r="S723" s="139"/>
      <c r="T723" s="139"/>
      <c r="U723" s="139"/>
      <c r="V723" s="139"/>
    </row>
    <row r="724">
      <c r="A724" s="176"/>
      <c r="B724" s="173"/>
      <c r="C724" s="173"/>
      <c r="D724" s="173"/>
      <c r="E724" s="173"/>
      <c r="F724" s="176"/>
      <c r="G724" s="173"/>
      <c r="H724" s="173"/>
      <c r="I724" s="173"/>
      <c r="J724" s="173"/>
      <c r="K724" s="173"/>
      <c r="L724" s="126"/>
      <c r="M724" s="126"/>
      <c r="N724" s="126"/>
      <c r="O724" s="126"/>
      <c r="P724" s="126"/>
      <c r="Q724" s="126"/>
      <c r="R724" s="126"/>
      <c r="S724" s="126"/>
      <c r="T724" s="126"/>
      <c r="U724" s="126"/>
      <c r="V724" s="126"/>
    </row>
    <row r="725">
      <c r="A725" s="175"/>
      <c r="B725" s="174"/>
      <c r="C725" s="174"/>
      <c r="D725" s="174"/>
      <c r="E725" s="174"/>
      <c r="F725" s="175"/>
      <c r="G725" s="174"/>
      <c r="H725" s="174"/>
      <c r="I725" s="174"/>
      <c r="J725" s="174"/>
      <c r="K725" s="174"/>
      <c r="L725" s="139"/>
      <c r="M725" s="139"/>
      <c r="N725" s="139"/>
      <c r="O725" s="139"/>
      <c r="P725" s="139"/>
      <c r="Q725" s="139"/>
      <c r="R725" s="139"/>
      <c r="S725" s="139"/>
      <c r="T725" s="139"/>
      <c r="U725" s="139"/>
      <c r="V725" s="139"/>
    </row>
    <row r="726">
      <c r="A726" s="176"/>
      <c r="B726" s="173"/>
      <c r="C726" s="173"/>
      <c r="D726" s="173"/>
      <c r="E726" s="173"/>
      <c r="F726" s="176"/>
      <c r="G726" s="173"/>
      <c r="H726" s="173"/>
      <c r="I726" s="173"/>
      <c r="J726" s="173"/>
      <c r="K726" s="173"/>
      <c r="L726" s="126"/>
      <c r="M726" s="126"/>
      <c r="N726" s="126"/>
      <c r="O726" s="126"/>
      <c r="P726" s="126"/>
      <c r="Q726" s="126"/>
      <c r="R726" s="126"/>
      <c r="S726" s="126"/>
      <c r="T726" s="126"/>
      <c r="U726" s="126"/>
      <c r="V726" s="126"/>
    </row>
    <row r="727">
      <c r="A727" s="175"/>
      <c r="B727" s="174"/>
      <c r="C727" s="174"/>
      <c r="D727" s="174"/>
      <c r="E727" s="174"/>
      <c r="F727" s="175"/>
      <c r="G727" s="174"/>
      <c r="H727" s="174"/>
      <c r="I727" s="174"/>
      <c r="J727" s="174"/>
      <c r="K727" s="174"/>
      <c r="L727" s="139"/>
      <c r="M727" s="139"/>
      <c r="N727" s="139"/>
      <c r="O727" s="139"/>
      <c r="P727" s="139"/>
      <c r="Q727" s="139"/>
      <c r="R727" s="139"/>
      <c r="S727" s="139"/>
      <c r="T727" s="139"/>
      <c r="U727" s="139"/>
      <c r="V727" s="139"/>
    </row>
    <row r="728">
      <c r="A728" s="176"/>
      <c r="B728" s="173"/>
      <c r="C728" s="173"/>
      <c r="D728" s="173"/>
      <c r="E728" s="173"/>
      <c r="F728" s="176"/>
      <c r="G728" s="173"/>
      <c r="H728" s="173"/>
      <c r="I728" s="173"/>
      <c r="J728" s="173"/>
      <c r="K728" s="173"/>
      <c r="L728" s="126"/>
      <c r="M728" s="126"/>
      <c r="N728" s="126"/>
      <c r="O728" s="126"/>
      <c r="P728" s="126"/>
      <c r="Q728" s="126"/>
      <c r="R728" s="126"/>
      <c r="S728" s="126"/>
      <c r="T728" s="126"/>
      <c r="U728" s="126"/>
      <c r="V728" s="126"/>
    </row>
    <row r="729">
      <c r="A729" s="175"/>
      <c r="B729" s="174"/>
      <c r="C729" s="174"/>
      <c r="D729" s="174"/>
      <c r="E729" s="174"/>
      <c r="F729" s="175"/>
      <c r="G729" s="174"/>
      <c r="H729" s="174"/>
      <c r="I729" s="174"/>
      <c r="J729" s="174"/>
      <c r="K729" s="174"/>
      <c r="L729" s="139"/>
      <c r="M729" s="139"/>
      <c r="N729" s="139"/>
      <c r="O729" s="139"/>
      <c r="P729" s="139"/>
      <c r="Q729" s="139"/>
      <c r="R729" s="139"/>
      <c r="S729" s="139"/>
      <c r="T729" s="139"/>
      <c r="U729" s="139"/>
      <c r="V729" s="139"/>
    </row>
    <row r="730">
      <c r="A730" s="176"/>
      <c r="B730" s="173"/>
      <c r="C730" s="173"/>
      <c r="D730" s="173"/>
      <c r="E730" s="173"/>
      <c r="F730" s="176"/>
      <c r="G730" s="173"/>
      <c r="H730" s="173"/>
      <c r="I730" s="173"/>
      <c r="J730" s="173"/>
      <c r="K730" s="173"/>
      <c r="L730" s="126"/>
      <c r="M730" s="126"/>
      <c r="N730" s="126"/>
      <c r="O730" s="126"/>
      <c r="P730" s="126"/>
      <c r="Q730" s="126"/>
      <c r="R730" s="126"/>
      <c r="S730" s="126"/>
      <c r="T730" s="126"/>
      <c r="U730" s="126"/>
      <c r="V730" s="126"/>
    </row>
    <row r="731">
      <c r="A731" s="175"/>
      <c r="B731" s="174"/>
      <c r="C731" s="174"/>
      <c r="D731" s="174"/>
      <c r="E731" s="174"/>
      <c r="F731" s="175"/>
      <c r="G731" s="174"/>
      <c r="H731" s="174"/>
      <c r="I731" s="174"/>
      <c r="J731" s="174"/>
      <c r="K731" s="174"/>
      <c r="L731" s="139"/>
      <c r="M731" s="139"/>
      <c r="N731" s="139"/>
      <c r="O731" s="139"/>
      <c r="P731" s="139"/>
      <c r="Q731" s="139"/>
      <c r="R731" s="139"/>
      <c r="S731" s="139"/>
      <c r="T731" s="139"/>
      <c r="U731" s="139"/>
      <c r="V731" s="139"/>
    </row>
    <row r="732">
      <c r="A732" s="176"/>
      <c r="B732" s="173"/>
      <c r="C732" s="173"/>
      <c r="D732" s="173"/>
      <c r="E732" s="173"/>
      <c r="F732" s="176"/>
      <c r="G732" s="173"/>
      <c r="H732" s="173"/>
      <c r="I732" s="173"/>
      <c r="J732" s="173"/>
      <c r="K732" s="173"/>
      <c r="L732" s="126"/>
      <c r="M732" s="126"/>
      <c r="N732" s="126"/>
      <c r="O732" s="126"/>
      <c r="P732" s="126"/>
      <c r="Q732" s="126"/>
      <c r="R732" s="126"/>
      <c r="S732" s="126"/>
      <c r="T732" s="126"/>
      <c r="U732" s="126"/>
      <c r="V732" s="126"/>
    </row>
    <row r="733">
      <c r="A733" s="175"/>
      <c r="B733" s="174"/>
      <c r="C733" s="174"/>
      <c r="D733" s="174"/>
      <c r="E733" s="174"/>
      <c r="F733" s="175"/>
      <c r="G733" s="174"/>
      <c r="H733" s="174"/>
      <c r="I733" s="174"/>
      <c r="J733" s="174"/>
      <c r="K733" s="174"/>
      <c r="L733" s="139"/>
      <c r="M733" s="139"/>
      <c r="N733" s="139"/>
      <c r="O733" s="139"/>
      <c r="P733" s="139"/>
      <c r="Q733" s="139"/>
      <c r="R733" s="139"/>
      <c r="S733" s="139"/>
      <c r="T733" s="139"/>
      <c r="U733" s="139"/>
      <c r="V733" s="139"/>
    </row>
    <row r="734">
      <c r="A734" s="176"/>
      <c r="B734" s="173"/>
      <c r="C734" s="173"/>
      <c r="D734" s="173"/>
      <c r="E734" s="173"/>
      <c r="F734" s="176"/>
      <c r="G734" s="173"/>
      <c r="H734" s="173"/>
      <c r="I734" s="173"/>
      <c r="J734" s="173"/>
      <c r="K734" s="173"/>
      <c r="L734" s="126"/>
      <c r="M734" s="126"/>
      <c r="N734" s="126"/>
      <c r="O734" s="126"/>
      <c r="P734" s="126"/>
      <c r="Q734" s="126"/>
      <c r="R734" s="126"/>
      <c r="S734" s="126"/>
      <c r="T734" s="126"/>
      <c r="U734" s="126"/>
      <c r="V734" s="126"/>
    </row>
    <row r="735">
      <c r="A735" s="175"/>
      <c r="B735" s="174"/>
      <c r="C735" s="174"/>
      <c r="D735" s="174"/>
      <c r="E735" s="174"/>
      <c r="F735" s="175"/>
      <c r="G735" s="174"/>
      <c r="H735" s="174"/>
      <c r="I735" s="174"/>
      <c r="J735" s="174"/>
      <c r="K735" s="174"/>
      <c r="L735" s="139"/>
      <c r="M735" s="139"/>
      <c r="N735" s="139"/>
      <c r="O735" s="139"/>
      <c r="P735" s="139"/>
      <c r="Q735" s="139"/>
      <c r="R735" s="139"/>
      <c r="S735" s="139"/>
      <c r="T735" s="139"/>
      <c r="U735" s="139"/>
      <c r="V735" s="139"/>
    </row>
    <row r="736">
      <c r="A736" s="176"/>
      <c r="B736" s="173"/>
      <c r="C736" s="173"/>
      <c r="D736" s="173"/>
      <c r="E736" s="173"/>
      <c r="F736" s="176"/>
      <c r="G736" s="173"/>
      <c r="H736" s="173"/>
      <c r="I736" s="173"/>
      <c r="J736" s="173"/>
      <c r="K736" s="173"/>
      <c r="L736" s="126"/>
      <c r="M736" s="126"/>
      <c r="N736" s="126"/>
      <c r="O736" s="126"/>
      <c r="P736" s="126"/>
      <c r="Q736" s="126"/>
      <c r="R736" s="126"/>
      <c r="S736" s="126"/>
      <c r="T736" s="126"/>
      <c r="U736" s="126"/>
      <c r="V736" s="126"/>
    </row>
    <row r="737">
      <c r="A737" s="175"/>
      <c r="B737" s="174"/>
      <c r="C737" s="174"/>
      <c r="D737" s="174"/>
      <c r="E737" s="174"/>
      <c r="F737" s="175"/>
      <c r="G737" s="174"/>
      <c r="H737" s="174"/>
      <c r="I737" s="174"/>
      <c r="J737" s="174"/>
      <c r="K737" s="174"/>
      <c r="L737" s="139"/>
      <c r="M737" s="139"/>
      <c r="N737" s="139"/>
      <c r="O737" s="139"/>
      <c r="P737" s="139"/>
      <c r="Q737" s="139"/>
      <c r="R737" s="139"/>
      <c r="S737" s="139"/>
      <c r="T737" s="139"/>
      <c r="U737" s="139"/>
      <c r="V737" s="139"/>
    </row>
    <row r="738">
      <c r="A738" s="176"/>
      <c r="B738" s="173"/>
      <c r="C738" s="173"/>
      <c r="D738" s="173"/>
      <c r="E738" s="173"/>
      <c r="F738" s="176"/>
      <c r="G738" s="173"/>
      <c r="H738" s="173"/>
      <c r="I738" s="173"/>
      <c r="J738" s="173"/>
      <c r="K738" s="173"/>
      <c r="L738" s="126"/>
      <c r="M738" s="126"/>
      <c r="N738" s="126"/>
      <c r="O738" s="126"/>
      <c r="P738" s="126"/>
      <c r="Q738" s="126"/>
      <c r="R738" s="126"/>
      <c r="S738" s="126"/>
      <c r="T738" s="126"/>
      <c r="U738" s="126"/>
      <c r="V738" s="126"/>
    </row>
    <row r="739">
      <c r="A739" s="175"/>
      <c r="B739" s="174"/>
      <c r="C739" s="174"/>
      <c r="D739" s="174"/>
      <c r="E739" s="174"/>
      <c r="F739" s="175"/>
      <c r="G739" s="174"/>
      <c r="H739" s="174"/>
      <c r="I739" s="174"/>
      <c r="J739" s="174"/>
      <c r="K739" s="174"/>
      <c r="L739" s="139"/>
      <c r="M739" s="139"/>
      <c r="N739" s="139"/>
      <c r="O739" s="139"/>
      <c r="P739" s="139"/>
      <c r="Q739" s="139"/>
      <c r="R739" s="139"/>
      <c r="S739" s="139"/>
      <c r="T739" s="139"/>
      <c r="U739" s="139"/>
      <c r="V739" s="139"/>
    </row>
    <row r="740">
      <c r="A740" s="176"/>
      <c r="B740" s="173"/>
      <c r="C740" s="173"/>
      <c r="D740" s="173"/>
      <c r="E740" s="173"/>
      <c r="F740" s="176"/>
      <c r="G740" s="173"/>
      <c r="H740" s="173"/>
      <c r="I740" s="173"/>
      <c r="J740" s="173"/>
      <c r="K740" s="173"/>
      <c r="L740" s="126"/>
      <c r="M740" s="126"/>
      <c r="N740" s="126"/>
      <c r="O740" s="126"/>
      <c r="P740" s="126"/>
      <c r="Q740" s="126"/>
      <c r="R740" s="126"/>
      <c r="S740" s="126"/>
      <c r="T740" s="126"/>
      <c r="U740" s="126"/>
      <c r="V740" s="126"/>
    </row>
    <row r="741">
      <c r="A741" s="175"/>
      <c r="B741" s="174"/>
      <c r="C741" s="174"/>
      <c r="D741" s="174"/>
      <c r="E741" s="174"/>
      <c r="F741" s="175"/>
      <c r="G741" s="174"/>
      <c r="H741" s="174"/>
      <c r="I741" s="174"/>
      <c r="J741" s="174"/>
      <c r="K741" s="174"/>
      <c r="L741" s="139"/>
      <c r="M741" s="139"/>
      <c r="N741" s="139"/>
      <c r="O741" s="139"/>
      <c r="P741" s="139"/>
      <c r="Q741" s="139"/>
      <c r="R741" s="139"/>
      <c r="S741" s="139"/>
      <c r="T741" s="139"/>
      <c r="U741" s="139"/>
      <c r="V741" s="139"/>
    </row>
    <row r="742">
      <c r="A742" s="176"/>
      <c r="B742" s="173"/>
      <c r="C742" s="173"/>
      <c r="D742" s="173"/>
      <c r="E742" s="173"/>
      <c r="F742" s="176"/>
      <c r="G742" s="173"/>
      <c r="H742" s="173"/>
      <c r="I742" s="173"/>
      <c r="J742" s="173"/>
      <c r="K742" s="173"/>
      <c r="L742" s="126"/>
      <c r="M742" s="126"/>
      <c r="N742" s="126"/>
      <c r="O742" s="126"/>
      <c r="P742" s="126"/>
      <c r="Q742" s="126"/>
      <c r="R742" s="126"/>
      <c r="S742" s="126"/>
      <c r="T742" s="126"/>
      <c r="U742" s="126"/>
      <c r="V742" s="126"/>
    </row>
    <row r="743">
      <c r="A743" s="175"/>
      <c r="B743" s="174"/>
      <c r="C743" s="174"/>
      <c r="D743" s="174"/>
      <c r="E743" s="174"/>
      <c r="F743" s="175"/>
      <c r="G743" s="174"/>
      <c r="H743" s="174"/>
      <c r="I743" s="174"/>
      <c r="J743" s="174"/>
      <c r="K743" s="174"/>
      <c r="L743" s="139"/>
      <c r="M743" s="139"/>
      <c r="N743" s="139"/>
      <c r="O743" s="139"/>
      <c r="P743" s="139"/>
      <c r="Q743" s="139"/>
      <c r="R743" s="139"/>
      <c r="S743" s="139"/>
      <c r="T743" s="139"/>
      <c r="U743" s="139"/>
      <c r="V743" s="139"/>
    </row>
    <row r="744">
      <c r="A744" s="176"/>
      <c r="B744" s="173"/>
      <c r="C744" s="173"/>
      <c r="D744" s="173"/>
      <c r="E744" s="173"/>
      <c r="F744" s="176"/>
      <c r="G744" s="173"/>
      <c r="H744" s="173"/>
      <c r="I744" s="173"/>
      <c r="J744" s="173"/>
      <c r="K744" s="173"/>
      <c r="L744" s="126"/>
      <c r="M744" s="126"/>
      <c r="N744" s="126"/>
      <c r="O744" s="126"/>
      <c r="P744" s="126"/>
      <c r="Q744" s="126"/>
      <c r="R744" s="126"/>
      <c r="S744" s="126"/>
      <c r="T744" s="126"/>
      <c r="U744" s="126"/>
      <c r="V744" s="126"/>
    </row>
    <row r="745">
      <c r="A745" s="175"/>
      <c r="B745" s="174"/>
      <c r="C745" s="174"/>
      <c r="D745" s="174"/>
      <c r="E745" s="174"/>
      <c r="F745" s="175"/>
      <c r="G745" s="174"/>
      <c r="H745" s="174"/>
      <c r="I745" s="174"/>
      <c r="J745" s="174"/>
      <c r="K745" s="174"/>
      <c r="L745" s="139"/>
      <c r="M745" s="139"/>
      <c r="N745" s="139"/>
      <c r="O745" s="139"/>
      <c r="P745" s="139"/>
      <c r="Q745" s="139"/>
      <c r="R745" s="139"/>
      <c r="S745" s="139"/>
      <c r="T745" s="139"/>
      <c r="U745" s="139"/>
      <c r="V745" s="139"/>
    </row>
    <row r="746">
      <c r="A746" s="176"/>
      <c r="B746" s="173"/>
      <c r="C746" s="173"/>
      <c r="D746" s="173"/>
      <c r="E746" s="173"/>
      <c r="F746" s="176"/>
      <c r="G746" s="173"/>
      <c r="H746" s="173"/>
      <c r="I746" s="173"/>
      <c r="J746" s="173"/>
      <c r="K746" s="173"/>
      <c r="L746" s="126"/>
      <c r="M746" s="126"/>
      <c r="N746" s="126"/>
      <c r="O746" s="126"/>
      <c r="P746" s="126"/>
      <c r="Q746" s="126"/>
      <c r="R746" s="126"/>
      <c r="S746" s="126"/>
      <c r="T746" s="126"/>
      <c r="U746" s="126"/>
      <c r="V746" s="126"/>
    </row>
    <row r="747">
      <c r="A747" s="175"/>
      <c r="B747" s="174"/>
      <c r="C747" s="174"/>
      <c r="D747" s="174"/>
      <c r="E747" s="174"/>
      <c r="F747" s="175"/>
      <c r="G747" s="174"/>
      <c r="H747" s="174"/>
      <c r="I747" s="174"/>
      <c r="J747" s="174"/>
      <c r="K747" s="174"/>
      <c r="L747" s="139"/>
      <c r="M747" s="139"/>
      <c r="N747" s="139"/>
      <c r="O747" s="139"/>
      <c r="P747" s="139"/>
      <c r="Q747" s="139"/>
      <c r="R747" s="139"/>
      <c r="S747" s="139"/>
      <c r="T747" s="139"/>
      <c r="U747" s="139"/>
      <c r="V747" s="139"/>
    </row>
    <row r="748">
      <c r="A748" s="176"/>
      <c r="B748" s="173"/>
      <c r="C748" s="173"/>
      <c r="D748" s="173"/>
      <c r="E748" s="173"/>
      <c r="F748" s="176"/>
      <c r="G748" s="173"/>
      <c r="H748" s="173"/>
      <c r="I748" s="173"/>
      <c r="J748" s="173"/>
      <c r="K748" s="173"/>
      <c r="L748" s="126"/>
      <c r="M748" s="126"/>
      <c r="N748" s="126"/>
      <c r="O748" s="126"/>
      <c r="P748" s="126"/>
      <c r="Q748" s="126"/>
      <c r="R748" s="126"/>
      <c r="S748" s="126"/>
      <c r="T748" s="126"/>
      <c r="U748" s="126"/>
      <c r="V748" s="126"/>
    </row>
    <row r="749">
      <c r="A749" s="175"/>
      <c r="B749" s="174"/>
      <c r="C749" s="174"/>
      <c r="D749" s="174"/>
      <c r="E749" s="174"/>
      <c r="F749" s="175"/>
      <c r="G749" s="174"/>
      <c r="H749" s="174"/>
      <c r="I749" s="174"/>
      <c r="J749" s="174"/>
      <c r="K749" s="174"/>
      <c r="L749" s="139"/>
      <c r="M749" s="139"/>
      <c r="N749" s="139"/>
      <c r="O749" s="139"/>
      <c r="P749" s="139"/>
      <c r="Q749" s="139"/>
      <c r="R749" s="139"/>
      <c r="S749" s="139"/>
      <c r="T749" s="139"/>
      <c r="U749" s="139"/>
      <c r="V749" s="139"/>
    </row>
    <row r="750">
      <c r="A750" s="176"/>
      <c r="B750" s="173"/>
      <c r="C750" s="173"/>
      <c r="D750" s="173"/>
      <c r="E750" s="173"/>
      <c r="F750" s="176"/>
      <c r="G750" s="173"/>
      <c r="H750" s="173"/>
      <c r="I750" s="173"/>
      <c r="J750" s="173"/>
      <c r="K750" s="173"/>
      <c r="L750" s="126"/>
      <c r="M750" s="126"/>
      <c r="N750" s="126"/>
      <c r="O750" s="126"/>
      <c r="P750" s="126"/>
      <c r="Q750" s="126"/>
      <c r="R750" s="126"/>
      <c r="S750" s="126"/>
      <c r="T750" s="126"/>
      <c r="U750" s="126"/>
      <c r="V750" s="126"/>
    </row>
    <row r="751">
      <c r="A751" s="175"/>
      <c r="B751" s="174"/>
      <c r="C751" s="174"/>
      <c r="D751" s="174"/>
      <c r="E751" s="174"/>
      <c r="F751" s="175"/>
      <c r="G751" s="174"/>
      <c r="H751" s="174"/>
      <c r="I751" s="174"/>
      <c r="J751" s="174"/>
      <c r="K751" s="174"/>
      <c r="L751" s="139"/>
      <c r="M751" s="139"/>
      <c r="N751" s="139"/>
      <c r="O751" s="139"/>
      <c r="P751" s="139"/>
      <c r="Q751" s="139"/>
      <c r="R751" s="139"/>
      <c r="S751" s="139"/>
      <c r="T751" s="139"/>
      <c r="U751" s="139"/>
      <c r="V751" s="139"/>
    </row>
    <row r="752">
      <c r="A752" s="176"/>
      <c r="B752" s="173"/>
      <c r="C752" s="173"/>
      <c r="D752" s="173"/>
      <c r="E752" s="173"/>
      <c r="F752" s="176"/>
      <c r="G752" s="173"/>
      <c r="H752" s="173"/>
      <c r="I752" s="173"/>
      <c r="J752" s="173"/>
      <c r="K752" s="173"/>
      <c r="L752" s="126"/>
      <c r="M752" s="126"/>
      <c r="N752" s="126"/>
      <c r="O752" s="126"/>
      <c r="P752" s="126"/>
      <c r="Q752" s="126"/>
      <c r="R752" s="126"/>
      <c r="S752" s="126"/>
      <c r="T752" s="126"/>
      <c r="U752" s="126"/>
      <c r="V752" s="126"/>
    </row>
    <row r="753">
      <c r="A753" s="175"/>
      <c r="B753" s="174"/>
      <c r="C753" s="174"/>
      <c r="D753" s="174"/>
      <c r="E753" s="174"/>
      <c r="F753" s="175"/>
      <c r="G753" s="174"/>
      <c r="H753" s="174"/>
      <c r="I753" s="174"/>
      <c r="J753" s="174"/>
      <c r="K753" s="174"/>
      <c r="L753" s="139"/>
      <c r="M753" s="139"/>
      <c r="N753" s="139"/>
      <c r="O753" s="139"/>
      <c r="P753" s="139"/>
      <c r="Q753" s="139"/>
      <c r="R753" s="139"/>
      <c r="S753" s="139"/>
      <c r="T753" s="139"/>
      <c r="U753" s="139"/>
      <c r="V753" s="139"/>
    </row>
    <row r="754">
      <c r="A754" s="176"/>
      <c r="B754" s="173"/>
      <c r="C754" s="173"/>
      <c r="D754" s="173"/>
      <c r="E754" s="173"/>
      <c r="F754" s="176"/>
      <c r="G754" s="173"/>
      <c r="H754" s="173"/>
      <c r="I754" s="173"/>
      <c r="J754" s="173"/>
      <c r="K754" s="173"/>
      <c r="L754" s="126"/>
      <c r="M754" s="126"/>
      <c r="N754" s="126"/>
      <c r="O754" s="126"/>
      <c r="P754" s="126"/>
      <c r="Q754" s="126"/>
      <c r="R754" s="126"/>
      <c r="S754" s="126"/>
      <c r="T754" s="126"/>
      <c r="U754" s="126"/>
      <c r="V754" s="126"/>
    </row>
    <row r="755">
      <c r="A755" s="175"/>
      <c r="B755" s="174"/>
      <c r="C755" s="174"/>
      <c r="D755" s="174"/>
      <c r="E755" s="174"/>
      <c r="F755" s="175"/>
      <c r="G755" s="174"/>
      <c r="H755" s="174"/>
      <c r="I755" s="174"/>
      <c r="J755" s="174"/>
      <c r="K755" s="174"/>
      <c r="L755" s="139"/>
      <c r="M755" s="139"/>
      <c r="N755" s="139"/>
      <c r="O755" s="139"/>
      <c r="P755" s="139"/>
      <c r="Q755" s="139"/>
      <c r="R755" s="139"/>
      <c r="S755" s="139"/>
      <c r="T755" s="139"/>
      <c r="U755" s="139"/>
      <c r="V755" s="139"/>
    </row>
    <row r="756">
      <c r="A756" s="176"/>
      <c r="B756" s="173"/>
      <c r="C756" s="173"/>
      <c r="D756" s="173"/>
      <c r="E756" s="173"/>
      <c r="F756" s="176"/>
      <c r="G756" s="173"/>
      <c r="H756" s="173"/>
      <c r="I756" s="173"/>
      <c r="J756" s="173"/>
      <c r="K756" s="173"/>
      <c r="L756" s="126"/>
      <c r="M756" s="126"/>
      <c r="N756" s="126"/>
      <c r="O756" s="126"/>
      <c r="P756" s="126"/>
      <c r="Q756" s="126"/>
      <c r="R756" s="126"/>
      <c r="S756" s="126"/>
      <c r="T756" s="126"/>
      <c r="U756" s="126"/>
      <c r="V756" s="126"/>
    </row>
    <row r="757">
      <c r="A757" s="175"/>
      <c r="B757" s="174"/>
      <c r="C757" s="174"/>
      <c r="D757" s="174"/>
      <c r="E757" s="174"/>
      <c r="F757" s="175"/>
      <c r="G757" s="174"/>
      <c r="H757" s="174"/>
      <c r="I757" s="174"/>
      <c r="J757" s="174"/>
      <c r="K757" s="174"/>
      <c r="L757" s="139"/>
      <c r="M757" s="139"/>
      <c r="N757" s="139"/>
      <c r="O757" s="139"/>
      <c r="P757" s="139"/>
      <c r="Q757" s="139"/>
      <c r="R757" s="139"/>
      <c r="S757" s="139"/>
      <c r="T757" s="139"/>
      <c r="U757" s="139"/>
      <c r="V757" s="139"/>
    </row>
    <row r="758">
      <c r="A758" s="176"/>
      <c r="B758" s="173"/>
      <c r="C758" s="173"/>
      <c r="D758" s="173"/>
      <c r="E758" s="173"/>
      <c r="F758" s="176"/>
      <c r="G758" s="173"/>
      <c r="H758" s="173"/>
      <c r="I758" s="173"/>
      <c r="J758" s="173"/>
      <c r="K758" s="173"/>
      <c r="L758" s="126"/>
      <c r="M758" s="126"/>
      <c r="N758" s="126"/>
      <c r="O758" s="126"/>
      <c r="P758" s="126"/>
      <c r="Q758" s="126"/>
      <c r="R758" s="126"/>
      <c r="S758" s="126"/>
      <c r="T758" s="126"/>
      <c r="U758" s="126"/>
      <c r="V758" s="126"/>
    </row>
    <row r="759">
      <c r="A759" s="175"/>
      <c r="B759" s="174"/>
      <c r="C759" s="174"/>
      <c r="D759" s="174"/>
      <c r="E759" s="174"/>
      <c r="F759" s="175"/>
      <c r="G759" s="174"/>
      <c r="H759" s="174"/>
      <c r="I759" s="174"/>
      <c r="J759" s="174"/>
      <c r="K759" s="174"/>
      <c r="L759" s="139"/>
      <c r="M759" s="139"/>
      <c r="N759" s="139"/>
      <c r="O759" s="139"/>
      <c r="P759" s="139"/>
      <c r="Q759" s="139"/>
      <c r="R759" s="139"/>
      <c r="S759" s="139"/>
      <c r="T759" s="139"/>
      <c r="U759" s="139"/>
      <c r="V759" s="139"/>
    </row>
    <row r="760">
      <c r="A760" s="176"/>
      <c r="B760" s="173"/>
      <c r="C760" s="173"/>
      <c r="D760" s="173"/>
      <c r="E760" s="173"/>
      <c r="F760" s="176"/>
      <c r="G760" s="173"/>
      <c r="H760" s="173"/>
      <c r="I760" s="173"/>
      <c r="J760" s="173"/>
      <c r="K760" s="173"/>
      <c r="L760" s="126"/>
      <c r="M760" s="126"/>
      <c r="N760" s="126"/>
      <c r="O760" s="126"/>
      <c r="P760" s="126"/>
      <c r="Q760" s="126"/>
      <c r="R760" s="126"/>
      <c r="S760" s="126"/>
      <c r="T760" s="126"/>
      <c r="U760" s="126"/>
      <c r="V760" s="126"/>
    </row>
    <row r="761">
      <c r="A761" s="175"/>
      <c r="B761" s="174"/>
      <c r="C761" s="174"/>
      <c r="D761" s="174"/>
      <c r="E761" s="174"/>
      <c r="F761" s="175"/>
      <c r="G761" s="174"/>
      <c r="H761" s="174"/>
      <c r="I761" s="174"/>
      <c r="J761" s="174"/>
      <c r="K761" s="174"/>
      <c r="L761" s="139"/>
      <c r="M761" s="139"/>
      <c r="N761" s="139"/>
      <c r="O761" s="139"/>
      <c r="P761" s="139"/>
      <c r="Q761" s="139"/>
      <c r="R761" s="139"/>
      <c r="S761" s="139"/>
      <c r="T761" s="139"/>
      <c r="U761" s="139"/>
      <c r="V761" s="139"/>
    </row>
    <row r="762">
      <c r="A762" s="176"/>
      <c r="B762" s="173"/>
      <c r="C762" s="173"/>
      <c r="D762" s="173"/>
      <c r="E762" s="173"/>
      <c r="F762" s="176"/>
      <c r="G762" s="173"/>
      <c r="H762" s="173"/>
      <c r="I762" s="173"/>
      <c r="J762" s="173"/>
      <c r="K762" s="173"/>
      <c r="L762" s="126"/>
      <c r="M762" s="126"/>
      <c r="N762" s="126"/>
      <c r="O762" s="126"/>
      <c r="P762" s="126"/>
      <c r="Q762" s="126"/>
      <c r="R762" s="126"/>
      <c r="S762" s="126"/>
      <c r="T762" s="126"/>
      <c r="U762" s="126"/>
      <c r="V762" s="126"/>
    </row>
    <row r="763">
      <c r="A763" s="175"/>
      <c r="B763" s="174"/>
      <c r="C763" s="174"/>
      <c r="D763" s="174"/>
      <c r="E763" s="174"/>
      <c r="F763" s="175"/>
      <c r="G763" s="174"/>
      <c r="H763" s="174"/>
      <c r="I763" s="174"/>
      <c r="J763" s="174"/>
      <c r="K763" s="174"/>
      <c r="L763" s="139"/>
      <c r="M763" s="139"/>
      <c r="N763" s="139"/>
      <c r="O763" s="139"/>
      <c r="P763" s="139"/>
      <c r="Q763" s="139"/>
      <c r="R763" s="139"/>
      <c r="S763" s="139"/>
      <c r="T763" s="139"/>
      <c r="U763" s="139"/>
      <c r="V763" s="139"/>
    </row>
    <row r="764">
      <c r="A764" s="176"/>
      <c r="B764" s="173"/>
      <c r="C764" s="173"/>
      <c r="D764" s="173"/>
      <c r="E764" s="173"/>
      <c r="F764" s="176"/>
      <c r="G764" s="173"/>
      <c r="H764" s="173"/>
      <c r="I764" s="173"/>
      <c r="J764" s="173"/>
      <c r="K764" s="173"/>
      <c r="L764" s="126"/>
      <c r="M764" s="126"/>
      <c r="N764" s="126"/>
      <c r="O764" s="126"/>
      <c r="P764" s="126"/>
      <c r="Q764" s="126"/>
      <c r="R764" s="126"/>
      <c r="S764" s="126"/>
      <c r="T764" s="126"/>
      <c r="U764" s="126"/>
      <c r="V764" s="126"/>
    </row>
    <row r="765">
      <c r="A765" s="175"/>
      <c r="B765" s="174"/>
      <c r="C765" s="174"/>
      <c r="D765" s="174"/>
      <c r="E765" s="174"/>
      <c r="F765" s="175"/>
      <c r="G765" s="174"/>
      <c r="H765" s="174"/>
      <c r="I765" s="174"/>
      <c r="J765" s="174"/>
      <c r="K765" s="174"/>
      <c r="L765" s="139"/>
      <c r="M765" s="139"/>
      <c r="N765" s="139"/>
      <c r="O765" s="139"/>
      <c r="P765" s="139"/>
      <c r="Q765" s="139"/>
      <c r="R765" s="139"/>
      <c r="S765" s="139"/>
      <c r="T765" s="139"/>
      <c r="U765" s="139"/>
      <c r="V765" s="139"/>
    </row>
    <row r="766">
      <c r="A766" s="176"/>
      <c r="B766" s="173"/>
      <c r="C766" s="173"/>
      <c r="D766" s="173"/>
      <c r="E766" s="173"/>
      <c r="F766" s="176"/>
      <c r="G766" s="173"/>
      <c r="H766" s="173"/>
      <c r="I766" s="173"/>
      <c r="J766" s="173"/>
      <c r="K766" s="173"/>
      <c r="L766" s="126"/>
      <c r="M766" s="126"/>
      <c r="N766" s="126"/>
      <c r="O766" s="126"/>
      <c r="P766" s="126"/>
      <c r="Q766" s="126"/>
      <c r="R766" s="126"/>
      <c r="S766" s="126"/>
      <c r="T766" s="126"/>
      <c r="U766" s="126"/>
      <c r="V766" s="126"/>
    </row>
    <row r="767">
      <c r="A767" s="175"/>
      <c r="B767" s="174"/>
      <c r="C767" s="174"/>
      <c r="D767" s="174"/>
      <c r="E767" s="174"/>
      <c r="F767" s="175"/>
      <c r="G767" s="174"/>
      <c r="H767" s="174"/>
      <c r="I767" s="174"/>
      <c r="J767" s="174"/>
      <c r="K767" s="174"/>
      <c r="L767" s="139"/>
      <c r="M767" s="139"/>
      <c r="N767" s="139"/>
      <c r="O767" s="139"/>
      <c r="P767" s="139"/>
      <c r="Q767" s="139"/>
      <c r="R767" s="139"/>
      <c r="S767" s="139"/>
      <c r="T767" s="139"/>
      <c r="U767" s="139"/>
      <c r="V767" s="139"/>
    </row>
    <row r="768">
      <c r="A768" s="176"/>
      <c r="B768" s="173"/>
      <c r="C768" s="173"/>
      <c r="D768" s="173"/>
      <c r="E768" s="173"/>
      <c r="F768" s="176"/>
      <c r="G768" s="173"/>
      <c r="H768" s="173"/>
      <c r="I768" s="173"/>
      <c r="J768" s="173"/>
      <c r="K768" s="173"/>
      <c r="L768" s="126"/>
      <c r="M768" s="126"/>
      <c r="N768" s="126"/>
      <c r="O768" s="126"/>
      <c r="P768" s="126"/>
      <c r="Q768" s="126"/>
      <c r="R768" s="126"/>
      <c r="S768" s="126"/>
      <c r="T768" s="126"/>
      <c r="U768" s="126"/>
      <c r="V768" s="126"/>
    </row>
    <row r="769">
      <c r="A769" s="175"/>
      <c r="B769" s="174"/>
      <c r="C769" s="174"/>
      <c r="D769" s="174"/>
      <c r="E769" s="174"/>
      <c r="F769" s="175"/>
      <c r="G769" s="174"/>
      <c r="H769" s="174"/>
      <c r="I769" s="174"/>
      <c r="J769" s="174"/>
      <c r="K769" s="174"/>
      <c r="L769" s="139"/>
      <c r="M769" s="139"/>
      <c r="N769" s="139"/>
      <c r="O769" s="139"/>
      <c r="P769" s="139"/>
      <c r="Q769" s="139"/>
      <c r="R769" s="139"/>
      <c r="S769" s="139"/>
      <c r="T769" s="139"/>
      <c r="U769" s="139"/>
      <c r="V769" s="139"/>
    </row>
    <row r="770">
      <c r="A770" s="176"/>
      <c r="B770" s="173"/>
      <c r="C770" s="173"/>
      <c r="D770" s="173"/>
      <c r="E770" s="173"/>
      <c r="F770" s="176"/>
      <c r="G770" s="173"/>
      <c r="H770" s="173"/>
      <c r="I770" s="173"/>
      <c r="J770" s="173"/>
      <c r="K770" s="173"/>
      <c r="L770" s="126"/>
      <c r="M770" s="126"/>
      <c r="N770" s="126"/>
      <c r="O770" s="126"/>
      <c r="P770" s="126"/>
      <c r="Q770" s="126"/>
      <c r="R770" s="126"/>
      <c r="S770" s="126"/>
      <c r="T770" s="126"/>
      <c r="U770" s="126"/>
      <c r="V770" s="126"/>
    </row>
    <row r="771">
      <c r="A771" s="175"/>
      <c r="B771" s="174"/>
      <c r="C771" s="174"/>
      <c r="D771" s="174"/>
      <c r="E771" s="174"/>
      <c r="F771" s="175"/>
      <c r="G771" s="174"/>
      <c r="H771" s="174"/>
      <c r="I771" s="174"/>
      <c r="J771" s="174"/>
      <c r="K771" s="174"/>
      <c r="L771" s="139"/>
      <c r="M771" s="139"/>
      <c r="N771" s="139"/>
      <c r="O771" s="139"/>
      <c r="P771" s="139"/>
      <c r="Q771" s="139"/>
      <c r="R771" s="139"/>
      <c r="S771" s="139"/>
      <c r="T771" s="139"/>
      <c r="U771" s="139"/>
      <c r="V771" s="139"/>
    </row>
    <row r="772">
      <c r="A772" s="176"/>
      <c r="B772" s="173"/>
      <c r="C772" s="173"/>
      <c r="D772" s="173"/>
      <c r="E772" s="173"/>
      <c r="F772" s="176"/>
      <c r="G772" s="173"/>
      <c r="H772" s="173"/>
      <c r="I772" s="173"/>
      <c r="J772" s="173"/>
      <c r="K772" s="173"/>
      <c r="L772" s="126"/>
      <c r="M772" s="126"/>
      <c r="N772" s="126"/>
      <c r="O772" s="126"/>
      <c r="P772" s="126"/>
      <c r="Q772" s="126"/>
      <c r="R772" s="126"/>
      <c r="S772" s="126"/>
      <c r="T772" s="126"/>
      <c r="U772" s="126"/>
      <c r="V772" s="126"/>
    </row>
    <row r="773">
      <c r="A773" s="175"/>
      <c r="B773" s="174"/>
      <c r="C773" s="174"/>
      <c r="D773" s="174"/>
      <c r="E773" s="174"/>
      <c r="F773" s="175"/>
      <c r="G773" s="174"/>
      <c r="H773" s="174"/>
      <c r="I773" s="174"/>
      <c r="J773" s="174"/>
      <c r="K773" s="174"/>
      <c r="L773" s="139"/>
      <c r="M773" s="139"/>
      <c r="N773" s="139"/>
      <c r="O773" s="139"/>
      <c r="P773" s="139"/>
      <c r="Q773" s="139"/>
      <c r="R773" s="139"/>
      <c r="S773" s="139"/>
      <c r="T773" s="139"/>
      <c r="U773" s="139"/>
      <c r="V773" s="139"/>
    </row>
    <row r="774">
      <c r="A774" s="176"/>
      <c r="B774" s="173"/>
      <c r="C774" s="173"/>
      <c r="D774" s="173"/>
      <c r="E774" s="173"/>
      <c r="F774" s="176"/>
      <c r="G774" s="173"/>
      <c r="H774" s="173"/>
      <c r="I774" s="173"/>
      <c r="J774" s="173"/>
      <c r="K774" s="173"/>
      <c r="L774" s="126"/>
      <c r="M774" s="126"/>
      <c r="N774" s="126"/>
      <c r="O774" s="126"/>
      <c r="P774" s="126"/>
      <c r="Q774" s="126"/>
      <c r="R774" s="126"/>
      <c r="S774" s="126"/>
      <c r="T774" s="126"/>
      <c r="U774" s="126"/>
      <c r="V774" s="126"/>
    </row>
    <row r="775">
      <c r="A775" s="175"/>
      <c r="B775" s="174"/>
      <c r="C775" s="174"/>
      <c r="D775" s="174"/>
      <c r="E775" s="174"/>
      <c r="F775" s="175"/>
      <c r="G775" s="174"/>
      <c r="H775" s="174"/>
      <c r="I775" s="174"/>
      <c r="J775" s="174"/>
      <c r="K775" s="174"/>
      <c r="L775" s="139"/>
      <c r="M775" s="139"/>
      <c r="N775" s="139"/>
      <c r="O775" s="139"/>
      <c r="P775" s="139"/>
      <c r="Q775" s="139"/>
      <c r="R775" s="139"/>
      <c r="S775" s="139"/>
      <c r="T775" s="139"/>
      <c r="U775" s="139"/>
      <c r="V775" s="139"/>
    </row>
    <row r="776">
      <c r="A776" s="176"/>
      <c r="B776" s="173"/>
      <c r="C776" s="173"/>
      <c r="D776" s="173"/>
      <c r="E776" s="173"/>
      <c r="F776" s="176"/>
      <c r="G776" s="173"/>
      <c r="H776" s="173"/>
      <c r="I776" s="173"/>
      <c r="J776" s="173"/>
      <c r="K776" s="173"/>
      <c r="L776" s="126"/>
      <c r="M776" s="126"/>
      <c r="N776" s="126"/>
      <c r="O776" s="126"/>
      <c r="P776" s="126"/>
      <c r="Q776" s="126"/>
      <c r="R776" s="126"/>
      <c r="S776" s="126"/>
      <c r="T776" s="126"/>
      <c r="U776" s="126"/>
      <c r="V776" s="126"/>
    </row>
    <row r="777">
      <c r="A777" s="175"/>
      <c r="B777" s="174"/>
      <c r="C777" s="174"/>
      <c r="D777" s="174"/>
      <c r="E777" s="174"/>
      <c r="F777" s="175"/>
      <c r="G777" s="174"/>
      <c r="H777" s="174"/>
      <c r="I777" s="174"/>
      <c r="J777" s="174"/>
      <c r="K777" s="174"/>
      <c r="L777" s="139"/>
      <c r="M777" s="139"/>
      <c r="N777" s="139"/>
      <c r="O777" s="139"/>
      <c r="P777" s="139"/>
      <c r="Q777" s="139"/>
      <c r="R777" s="139"/>
      <c r="S777" s="139"/>
      <c r="T777" s="139"/>
      <c r="U777" s="139"/>
      <c r="V777" s="139"/>
    </row>
    <row r="778">
      <c r="A778" s="176"/>
      <c r="B778" s="173"/>
      <c r="C778" s="173"/>
      <c r="D778" s="173"/>
      <c r="E778" s="173"/>
      <c r="F778" s="176"/>
      <c r="G778" s="173"/>
      <c r="H778" s="173"/>
      <c r="I778" s="173"/>
      <c r="J778" s="173"/>
      <c r="K778" s="173"/>
      <c r="L778" s="126"/>
      <c r="M778" s="126"/>
      <c r="N778" s="126"/>
      <c r="O778" s="126"/>
      <c r="P778" s="126"/>
      <c r="Q778" s="126"/>
      <c r="R778" s="126"/>
      <c r="S778" s="126"/>
      <c r="T778" s="126"/>
      <c r="U778" s="126"/>
      <c r="V778" s="126"/>
    </row>
    <row r="779">
      <c r="A779" s="175"/>
      <c r="B779" s="174"/>
      <c r="C779" s="174"/>
      <c r="D779" s="174"/>
      <c r="E779" s="174"/>
      <c r="F779" s="175"/>
      <c r="G779" s="174"/>
      <c r="H779" s="174"/>
      <c r="I779" s="174"/>
      <c r="J779" s="174"/>
      <c r="K779" s="174"/>
      <c r="L779" s="139"/>
      <c r="M779" s="139"/>
      <c r="N779" s="139"/>
      <c r="O779" s="139"/>
      <c r="P779" s="139"/>
      <c r="Q779" s="139"/>
      <c r="R779" s="139"/>
      <c r="S779" s="139"/>
      <c r="T779" s="139"/>
      <c r="U779" s="139"/>
      <c r="V779" s="139"/>
    </row>
    <row r="780">
      <c r="A780" s="176"/>
      <c r="B780" s="173"/>
      <c r="C780" s="173"/>
      <c r="D780" s="173"/>
      <c r="E780" s="173"/>
      <c r="F780" s="176"/>
      <c r="G780" s="173"/>
      <c r="H780" s="173"/>
      <c r="I780" s="173"/>
      <c r="J780" s="173"/>
      <c r="K780" s="173"/>
      <c r="L780" s="126"/>
      <c r="M780" s="126"/>
      <c r="N780" s="126"/>
      <c r="O780" s="126"/>
      <c r="P780" s="126"/>
      <c r="Q780" s="126"/>
      <c r="R780" s="126"/>
      <c r="S780" s="126"/>
      <c r="T780" s="126"/>
      <c r="U780" s="126"/>
      <c r="V780" s="126"/>
    </row>
    <row r="781">
      <c r="A781" s="175"/>
      <c r="B781" s="174"/>
      <c r="C781" s="174"/>
      <c r="D781" s="174"/>
      <c r="E781" s="174"/>
      <c r="F781" s="175"/>
      <c r="G781" s="174"/>
      <c r="H781" s="174"/>
      <c r="I781" s="174"/>
      <c r="J781" s="174"/>
      <c r="K781" s="174"/>
      <c r="L781" s="139"/>
      <c r="M781" s="139"/>
      <c r="N781" s="139"/>
      <c r="O781" s="139"/>
      <c r="P781" s="139"/>
      <c r="Q781" s="139"/>
      <c r="R781" s="139"/>
      <c r="S781" s="139"/>
      <c r="T781" s="139"/>
      <c r="U781" s="139"/>
      <c r="V781" s="139"/>
    </row>
    <row r="782">
      <c r="A782" s="176"/>
      <c r="B782" s="173"/>
      <c r="C782" s="173"/>
      <c r="D782" s="173"/>
      <c r="E782" s="173"/>
      <c r="F782" s="176"/>
      <c r="G782" s="173"/>
      <c r="H782" s="173"/>
      <c r="I782" s="173"/>
      <c r="J782" s="173"/>
      <c r="K782" s="173"/>
      <c r="L782" s="126"/>
      <c r="M782" s="126"/>
      <c r="N782" s="126"/>
      <c r="O782" s="126"/>
      <c r="P782" s="126"/>
      <c r="Q782" s="126"/>
      <c r="R782" s="126"/>
      <c r="S782" s="126"/>
      <c r="T782" s="126"/>
      <c r="U782" s="126"/>
      <c r="V782" s="126"/>
    </row>
    <row r="783">
      <c r="A783" s="175"/>
      <c r="B783" s="174"/>
      <c r="C783" s="174"/>
      <c r="D783" s="174"/>
      <c r="E783" s="174"/>
      <c r="F783" s="175"/>
      <c r="G783" s="174"/>
      <c r="H783" s="174"/>
      <c r="I783" s="174"/>
      <c r="J783" s="174"/>
      <c r="K783" s="174"/>
      <c r="L783" s="139"/>
      <c r="M783" s="139"/>
      <c r="N783" s="139"/>
      <c r="O783" s="139"/>
      <c r="P783" s="139"/>
      <c r="Q783" s="139"/>
      <c r="R783" s="139"/>
      <c r="S783" s="139"/>
      <c r="T783" s="139"/>
      <c r="U783" s="139"/>
      <c r="V783" s="139"/>
    </row>
    <row r="784">
      <c r="A784" s="176"/>
      <c r="B784" s="173"/>
      <c r="C784" s="173"/>
      <c r="D784" s="173"/>
      <c r="E784" s="173"/>
      <c r="F784" s="176"/>
      <c r="G784" s="173"/>
      <c r="H784" s="173"/>
      <c r="I784" s="173"/>
      <c r="J784" s="173"/>
      <c r="K784" s="173"/>
      <c r="L784" s="126"/>
      <c r="M784" s="126"/>
      <c r="N784" s="126"/>
      <c r="O784" s="126"/>
      <c r="P784" s="126"/>
      <c r="Q784" s="126"/>
      <c r="R784" s="126"/>
      <c r="S784" s="126"/>
      <c r="T784" s="126"/>
      <c r="U784" s="126"/>
      <c r="V784" s="126"/>
    </row>
    <row r="785">
      <c r="A785" s="175"/>
      <c r="B785" s="174"/>
      <c r="C785" s="174"/>
      <c r="D785" s="174"/>
      <c r="E785" s="174"/>
      <c r="F785" s="175"/>
      <c r="G785" s="174"/>
      <c r="H785" s="174"/>
      <c r="I785" s="174"/>
      <c r="J785" s="174"/>
      <c r="K785" s="174"/>
      <c r="L785" s="139"/>
      <c r="M785" s="139"/>
      <c r="N785" s="139"/>
      <c r="O785" s="139"/>
      <c r="P785" s="139"/>
      <c r="Q785" s="139"/>
      <c r="R785" s="139"/>
      <c r="S785" s="139"/>
      <c r="T785" s="139"/>
      <c r="U785" s="139"/>
      <c r="V785" s="139"/>
    </row>
    <row r="786">
      <c r="A786" s="176"/>
      <c r="B786" s="173"/>
      <c r="C786" s="173"/>
      <c r="D786" s="173"/>
      <c r="E786" s="173"/>
      <c r="F786" s="176"/>
      <c r="G786" s="173"/>
      <c r="H786" s="173"/>
      <c r="I786" s="173"/>
      <c r="J786" s="173"/>
      <c r="K786" s="173"/>
      <c r="L786" s="126"/>
      <c r="M786" s="126"/>
      <c r="N786" s="126"/>
      <c r="O786" s="126"/>
      <c r="P786" s="126"/>
      <c r="Q786" s="126"/>
      <c r="R786" s="126"/>
      <c r="S786" s="126"/>
      <c r="T786" s="126"/>
      <c r="U786" s="126"/>
      <c r="V786" s="126"/>
    </row>
    <row r="787">
      <c r="A787" s="175"/>
      <c r="B787" s="174"/>
      <c r="C787" s="174"/>
      <c r="D787" s="174"/>
      <c r="E787" s="174"/>
      <c r="F787" s="175"/>
      <c r="G787" s="174"/>
      <c r="H787" s="174"/>
      <c r="I787" s="174"/>
      <c r="J787" s="174"/>
      <c r="K787" s="174"/>
      <c r="L787" s="139"/>
      <c r="M787" s="139"/>
      <c r="N787" s="139"/>
      <c r="O787" s="139"/>
      <c r="P787" s="139"/>
      <c r="Q787" s="139"/>
      <c r="R787" s="139"/>
      <c r="S787" s="139"/>
      <c r="T787" s="139"/>
      <c r="U787" s="139"/>
      <c r="V787" s="139"/>
    </row>
    <row r="788">
      <c r="A788" s="176"/>
      <c r="B788" s="173"/>
      <c r="C788" s="173"/>
      <c r="D788" s="173"/>
      <c r="E788" s="173"/>
      <c r="F788" s="176"/>
      <c r="G788" s="173"/>
      <c r="H788" s="173"/>
      <c r="I788" s="173"/>
      <c r="J788" s="173"/>
      <c r="K788" s="173"/>
      <c r="L788" s="126"/>
      <c r="M788" s="126"/>
      <c r="N788" s="126"/>
      <c r="O788" s="126"/>
      <c r="P788" s="126"/>
      <c r="Q788" s="126"/>
      <c r="R788" s="126"/>
      <c r="S788" s="126"/>
      <c r="T788" s="126"/>
      <c r="U788" s="126"/>
      <c r="V788" s="126"/>
    </row>
    <row r="789">
      <c r="A789" s="175"/>
      <c r="B789" s="174"/>
      <c r="C789" s="174"/>
      <c r="D789" s="174"/>
      <c r="E789" s="174"/>
      <c r="F789" s="175"/>
      <c r="G789" s="174"/>
      <c r="H789" s="174"/>
      <c r="I789" s="174"/>
      <c r="J789" s="174"/>
      <c r="K789" s="174"/>
      <c r="L789" s="139"/>
      <c r="M789" s="139"/>
      <c r="N789" s="139"/>
      <c r="O789" s="139"/>
      <c r="P789" s="139"/>
      <c r="Q789" s="139"/>
      <c r="R789" s="139"/>
      <c r="S789" s="139"/>
      <c r="T789" s="139"/>
      <c r="U789" s="139"/>
      <c r="V789" s="139"/>
    </row>
    <row r="790">
      <c r="A790" s="176"/>
      <c r="B790" s="173"/>
      <c r="C790" s="173"/>
      <c r="D790" s="173"/>
      <c r="E790" s="173"/>
      <c r="F790" s="176"/>
      <c r="G790" s="173"/>
      <c r="H790" s="173"/>
      <c r="I790" s="173"/>
      <c r="J790" s="173"/>
      <c r="K790" s="173"/>
      <c r="L790" s="126"/>
      <c r="M790" s="126"/>
      <c r="N790" s="126"/>
      <c r="O790" s="126"/>
      <c r="P790" s="126"/>
      <c r="Q790" s="126"/>
      <c r="R790" s="126"/>
      <c r="S790" s="126"/>
      <c r="T790" s="126"/>
      <c r="U790" s="126"/>
      <c r="V790" s="126"/>
    </row>
    <row r="791">
      <c r="A791" s="175"/>
      <c r="B791" s="174"/>
      <c r="C791" s="174"/>
      <c r="D791" s="174"/>
      <c r="E791" s="174"/>
      <c r="F791" s="175"/>
      <c r="G791" s="174"/>
      <c r="H791" s="174"/>
      <c r="I791" s="174"/>
      <c r="J791" s="174"/>
      <c r="K791" s="174"/>
      <c r="L791" s="139"/>
      <c r="M791" s="139"/>
      <c r="N791" s="139"/>
      <c r="O791" s="139"/>
      <c r="P791" s="139"/>
      <c r="Q791" s="139"/>
      <c r="R791" s="139"/>
      <c r="S791" s="139"/>
      <c r="T791" s="139"/>
      <c r="U791" s="139"/>
      <c r="V791" s="139"/>
    </row>
    <row r="792">
      <c r="A792" s="176"/>
      <c r="B792" s="173"/>
      <c r="C792" s="173"/>
      <c r="D792" s="173"/>
      <c r="E792" s="173"/>
      <c r="F792" s="176"/>
      <c r="G792" s="173"/>
      <c r="H792" s="173"/>
      <c r="I792" s="173"/>
      <c r="J792" s="173"/>
      <c r="K792" s="173"/>
      <c r="L792" s="126"/>
      <c r="M792" s="126"/>
      <c r="N792" s="126"/>
      <c r="O792" s="126"/>
      <c r="P792" s="126"/>
      <c r="Q792" s="126"/>
      <c r="R792" s="126"/>
      <c r="S792" s="126"/>
      <c r="T792" s="126"/>
      <c r="U792" s="126"/>
      <c r="V792" s="126"/>
    </row>
    <row r="793">
      <c r="A793" s="175"/>
      <c r="B793" s="174"/>
      <c r="C793" s="174"/>
      <c r="D793" s="174"/>
      <c r="E793" s="174"/>
      <c r="F793" s="175"/>
      <c r="G793" s="174"/>
      <c r="H793" s="174"/>
      <c r="I793" s="174"/>
      <c r="J793" s="174"/>
      <c r="K793" s="174"/>
      <c r="L793" s="139"/>
      <c r="M793" s="139"/>
      <c r="N793" s="139"/>
      <c r="O793" s="139"/>
      <c r="P793" s="139"/>
      <c r="Q793" s="139"/>
      <c r="R793" s="139"/>
      <c r="S793" s="139"/>
      <c r="T793" s="139"/>
      <c r="U793" s="139"/>
      <c r="V793" s="139"/>
    </row>
    <row r="794">
      <c r="A794" s="176"/>
      <c r="B794" s="173"/>
      <c r="C794" s="173"/>
      <c r="D794" s="173"/>
      <c r="E794" s="173"/>
      <c r="F794" s="176"/>
      <c r="G794" s="173"/>
      <c r="H794" s="173"/>
      <c r="I794" s="173"/>
      <c r="J794" s="173"/>
      <c r="K794" s="173"/>
      <c r="L794" s="126"/>
      <c r="M794" s="126"/>
      <c r="N794" s="126"/>
      <c r="O794" s="126"/>
      <c r="P794" s="126"/>
      <c r="Q794" s="126"/>
      <c r="R794" s="126"/>
      <c r="S794" s="126"/>
      <c r="T794" s="126"/>
      <c r="U794" s="126"/>
      <c r="V794" s="126"/>
    </row>
    <row r="795">
      <c r="A795" s="175"/>
      <c r="B795" s="174"/>
      <c r="C795" s="174"/>
      <c r="D795" s="174"/>
      <c r="E795" s="174"/>
      <c r="F795" s="175"/>
      <c r="G795" s="174"/>
      <c r="H795" s="174"/>
      <c r="I795" s="174"/>
      <c r="J795" s="174"/>
      <c r="K795" s="174"/>
      <c r="L795" s="139"/>
      <c r="M795" s="139"/>
      <c r="N795" s="139"/>
      <c r="O795" s="139"/>
      <c r="P795" s="139"/>
      <c r="Q795" s="139"/>
      <c r="R795" s="139"/>
      <c r="S795" s="139"/>
      <c r="T795" s="139"/>
      <c r="U795" s="139"/>
      <c r="V795" s="139"/>
    </row>
    <row r="796">
      <c r="A796" s="176"/>
      <c r="B796" s="173"/>
      <c r="C796" s="173"/>
      <c r="D796" s="173"/>
      <c r="E796" s="173"/>
      <c r="F796" s="176"/>
      <c r="G796" s="173"/>
      <c r="H796" s="173"/>
      <c r="I796" s="173"/>
      <c r="J796" s="173"/>
      <c r="K796" s="173"/>
      <c r="L796" s="126"/>
      <c r="M796" s="126"/>
      <c r="N796" s="126"/>
      <c r="O796" s="126"/>
      <c r="P796" s="126"/>
      <c r="Q796" s="126"/>
      <c r="R796" s="126"/>
      <c r="S796" s="126"/>
      <c r="T796" s="126"/>
      <c r="U796" s="126"/>
      <c r="V796" s="126"/>
    </row>
    <row r="797">
      <c r="A797" s="175"/>
      <c r="B797" s="174"/>
      <c r="C797" s="174"/>
      <c r="D797" s="174"/>
      <c r="E797" s="174"/>
      <c r="F797" s="175"/>
      <c r="G797" s="174"/>
      <c r="H797" s="174"/>
      <c r="I797" s="174"/>
      <c r="J797" s="174"/>
      <c r="K797" s="174"/>
      <c r="L797" s="139"/>
      <c r="M797" s="139"/>
      <c r="N797" s="139"/>
      <c r="O797" s="139"/>
      <c r="P797" s="139"/>
      <c r="Q797" s="139"/>
      <c r="R797" s="139"/>
      <c r="S797" s="139"/>
      <c r="T797" s="139"/>
      <c r="U797" s="139"/>
      <c r="V797" s="139"/>
    </row>
    <row r="798">
      <c r="A798" s="176"/>
      <c r="B798" s="173"/>
      <c r="C798" s="173"/>
      <c r="D798" s="173"/>
      <c r="E798" s="173"/>
      <c r="F798" s="176"/>
      <c r="G798" s="173"/>
      <c r="H798" s="173"/>
      <c r="I798" s="173"/>
      <c r="J798" s="173"/>
      <c r="K798" s="173"/>
      <c r="L798" s="126"/>
      <c r="M798" s="126"/>
      <c r="N798" s="126"/>
      <c r="O798" s="126"/>
      <c r="P798" s="126"/>
      <c r="Q798" s="126"/>
      <c r="R798" s="126"/>
      <c r="S798" s="126"/>
      <c r="T798" s="126"/>
      <c r="U798" s="126"/>
      <c r="V798" s="126"/>
    </row>
    <row r="799">
      <c r="A799" s="175"/>
      <c r="B799" s="174"/>
      <c r="C799" s="174"/>
      <c r="D799" s="174"/>
      <c r="E799" s="174"/>
      <c r="F799" s="175"/>
      <c r="G799" s="174"/>
      <c r="H799" s="174"/>
      <c r="I799" s="174"/>
      <c r="J799" s="174"/>
      <c r="K799" s="174"/>
      <c r="L799" s="139"/>
      <c r="M799" s="139"/>
      <c r="N799" s="139"/>
      <c r="O799" s="139"/>
      <c r="P799" s="139"/>
      <c r="Q799" s="139"/>
      <c r="R799" s="139"/>
      <c r="S799" s="139"/>
      <c r="T799" s="139"/>
      <c r="U799" s="139"/>
      <c r="V799" s="139"/>
    </row>
    <row r="800">
      <c r="A800" s="176"/>
      <c r="B800" s="173"/>
      <c r="C800" s="173"/>
      <c r="D800" s="173"/>
      <c r="E800" s="173"/>
      <c r="F800" s="176"/>
      <c r="G800" s="173"/>
      <c r="H800" s="173"/>
      <c r="I800" s="173"/>
      <c r="J800" s="173"/>
      <c r="K800" s="173"/>
      <c r="L800" s="126"/>
      <c r="M800" s="126"/>
      <c r="N800" s="126"/>
      <c r="O800" s="126"/>
      <c r="P800" s="126"/>
      <c r="Q800" s="126"/>
      <c r="R800" s="126"/>
      <c r="S800" s="126"/>
      <c r="T800" s="126"/>
      <c r="U800" s="126"/>
      <c r="V800" s="126"/>
    </row>
    <row r="801">
      <c r="A801" s="175"/>
      <c r="B801" s="174"/>
      <c r="C801" s="174"/>
      <c r="D801" s="174"/>
      <c r="E801" s="174"/>
      <c r="F801" s="175"/>
      <c r="G801" s="174"/>
      <c r="H801" s="174"/>
      <c r="I801" s="174"/>
      <c r="J801" s="174"/>
      <c r="K801" s="174"/>
      <c r="L801" s="139"/>
      <c r="M801" s="139"/>
      <c r="N801" s="139"/>
      <c r="O801" s="139"/>
      <c r="P801" s="139"/>
      <c r="Q801" s="139"/>
      <c r="R801" s="139"/>
      <c r="S801" s="139"/>
      <c r="T801" s="139"/>
      <c r="U801" s="139"/>
      <c r="V801" s="139"/>
    </row>
    <row r="802">
      <c r="A802" s="176"/>
      <c r="B802" s="173"/>
      <c r="C802" s="173"/>
      <c r="D802" s="173"/>
      <c r="E802" s="173"/>
      <c r="F802" s="176"/>
      <c r="G802" s="173"/>
      <c r="H802" s="173"/>
      <c r="I802" s="173"/>
      <c r="J802" s="173"/>
      <c r="K802" s="173"/>
      <c r="L802" s="126"/>
      <c r="M802" s="126"/>
      <c r="N802" s="126"/>
      <c r="O802" s="126"/>
      <c r="P802" s="126"/>
      <c r="Q802" s="126"/>
      <c r="R802" s="126"/>
      <c r="S802" s="126"/>
      <c r="T802" s="126"/>
      <c r="U802" s="126"/>
      <c r="V802" s="126"/>
    </row>
    <row r="803">
      <c r="A803" s="175"/>
      <c r="B803" s="174"/>
      <c r="C803" s="174"/>
      <c r="D803" s="174"/>
      <c r="E803" s="174"/>
      <c r="F803" s="175"/>
      <c r="G803" s="174"/>
      <c r="H803" s="174"/>
      <c r="I803" s="174"/>
      <c r="J803" s="174"/>
      <c r="K803" s="174"/>
      <c r="L803" s="139"/>
      <c r="M803" s="139"/>
      <c r="N803" s="139"/>
      <c r="O803" s="139"/>
      <c r="P803" s="139"/>
      <c r="Q803" s="139"/>
      <c r="R803" s="139"/>
      <c r="S803" s="139"/>
      <c r="T803" s="139"/>
      <c r="U803" s="139"/>
      <c r="V803" s="139"/>
    </row>
    <row r="804">
      <c r="A804" s="176"/>
      <c r="B804" s="173"/>
      <c r="C804" s="173"/>
      <c r="D804" s="173"/>
      <c r="E804" s="173"/>
      <c r="F804" s="176"/>
      <c r="G804" s="173"/>
      <c r="H804" s="173"/>
      <c r="I804" s="173"/>
      <c r="J804" s="173"/>
      <c r="K804" s="173"/>
      <c r="L804" s="126"/>
      <c r="M804" s="126"/>
      <c r="N804" s="126"/>
      <c r="O804" s="126"/>
      <c r="P804" s="126"/>
      <c r="Q804" s="126"/>
      <c r="R804" s="126"/>
      <c r="S804" s="126"/>
      <c r="T804" s="126"/>
      <c r="U804" s="126"/>
      <c r="V804" s="126"/>
    </row>
    <row r="805">
      <c r="A805" s="175"/>
      <c r="B805" s="174"/>
      <c r="C805" s="174"/>
      <c r="D805" s="174"/>
      <c r="E805" s="174"/>
      <c r="F805" s="175"/>
      <c r="G805" s="174"/>
      <c r="H805" s="174"/>
      <c r="I805" s="174"/>
      <c r="J805" s="174"/>
      <c r="K805" s="174"/>
      <c r="L805" s="139"/>
      <c r="M805" s="139"/>
      <c r="N805" s="139"/>
      <c r="O805" s="139"/>
      <c r="P805" s="139"/>
      <c r="Q805" s="139"/>
      <c r="R805" s="139"/>
      <c r="S805" s="139"/>
      <c r="T805" s="139"/>
      <c r="U805" s="139"/>
      <c r="V805" s="139"/>
    </row>
    <row r="806">
      <c r="A806" s="176"/>
      <c r="B806" s="173"/>
      <c r="C806" s="173"/>
      <c r="D806" s="173"/>
      <c r="E806" s="173"/>
      <c r="F806" s="176"/>
      <c r="G806" s="173"/>
      <c r="H806" s="173"/>
      <c r="I806" s="173"/>
      <c r="J806" s="173"/>
      <c r="K806" s="173"/>
      <c r="L806" s="126"/>
      <c r="M806" s="126"/>
      <c r="N806" s="126"/>
      <c r="O806" s="126"/>
      <c r="P806" s="126"/>
      <c r="Q806" s="126"/>
      <c r="R806" s="126"/>
      <c r="S806" s="126"/>
      <c r="T806" s="126"/>
      <c r="U806" s="126"/>
      <c r="V806" s="126"/>
    </row>
    <row r="807">
      <c r="A807" s="175"/>
      <c r="B807" s="174"/>
      <c r="C807" s="174"/>
      <c r="D807" s="174"/>
      <c r="E807" s="174"/>
      <c r="F807" s="175"/>
      <c r="G807" s="174"/>
      <c r="H807" s="174"/>
      <c r="I807" s="174"/>
      <c r="J807" s="174"/>
      <c r="K807" s="174"/>
      <c r="L807" s="139"/>
      <c r="M807" s="139"/>
      <c r="N807" s="139"/>
      <c r="O807" s="139"/>
      <c r="P807" s="139"/>
      <c r="Q807" s="139"/>
      <c r="R807" s="139"/>
      <c r="S807" s="139"/>
      <c r="T807" s="139"/>
      <c r="U807" s="139"/>
      <c r="V807" s="139"/>
    </row>
    <row r="808">
      <c r="A808" s="176"/>
      <c r="B808" s="173"/>
      <c r="C808" s="173"/>
      <c r="D808" s="173"/>
      <c r="E808" s="173"/>
      <c r="F808" s="176"/>
      <c r="G808" s="173"/>
      <c r="H808" s="173"/>
      <c r="I808" s="173"/>
      <c r="J808" s="173"/>
      <c r="K808" s="173"/>
      <c r="L808" s="126"/>
      <c r="M808" s="126"/>
      <c r="N808" s="126"/>
      <c r="O808" s="126"/>
      <c r="P808" s="126"/>
      <c r="Q808" s="126"/>
      <c r="R808" s="126"/>
      <c r="S808" s="126"/>
      <c r="T808" s="126"/>
      <c r="U808" s="126"/>
      <c r="V808" s="126"/>
    </row>
    <row r="809">
      <c r="A809" s="175"/>
      <c r="B809" s="174"/>
      <c r="C809" s="174"/>
      <c r="D809" s="174"/>
      <c r="E809" s="174"/>
      <c r="F809" s="175"/>
      <c r="G809" s="174"/>
      <c r="H809" s="174"/>
      <c r="I809" s="174"/>
      <c r="J809" s="174"/>
      <c r="K809" s="174"/>
      <c r="L809" s="139"/>
      <c r="M809" s="139"/>
      <c r="N809" s="139"/>
      <c r="O809" s="139"/>
      <c r="P809" s="139"/>
      <c r="Q809" s="139"/>
      <c r="R809" s="139"/>
      <c r="S809" s="139"/>
      <c r="T809" s="139"/>
      <c r="U809" s="139"/>
      <c r="V809" s="139"/>
    </row>
    <row r="810">
      <c r="A810" s="176"/>
      <c r="B810" s="173"/>
      <c r="C810" s="173"/>
      <c r="D810" s="173"/>
      <c r="E810" s="173"/>
      <c r="F810" s="176"/>
      <c r="G810" s="173"/>
      <c r="H810" s="173"/>
      <c r="I810" s="173"/>
      <c r="J810" s="173"/>
      <c r="K810" s="173"/>
      <c r="L810" s="126"/>
      <c r="M810" s="126"/>
      <c r="N810" s="126"/>
      <c r="O810" s="126"/>
      <c r="P810" s="126"/>
      <c r="Q810" s="126"/>
      <c r="R810" s="126"/>
      <c r="S810" s="126"/>
      <c r="T810" s="126"/>
      <c r="U810" s="126"/>
      <c r="V810" s="126"/>
    </row>
    <row r="811">
      <c r="A811" s="175"/>
      <c r="B811" s="174"/>
      <c r="C811" s="174"/>
      <c r="D811" s="174"/>
      <c r="E811" s="174"/>
      <c r="F811" s="175"/>
      <c r="G811" s="174"/>
      <c r="H811" s="174"/>
      <c r="I811" s="174"/>
      <c r="J811" s="174"/>
      <c r="K811" s="174"/>
      <c r="L811" s="139"/>
      <c r="M811" s="139"/>
      <c r="N811" s="139"/>
      <c r="O811" s="139"/>
      <c r="P811" s="139"/>
      <c r="Q811" s="139"/>
      <c r="R811" s="139"/>
      <c r="S811" s="139"/>
      <c r="T811" s="139"/>
      <c r="U811" s="139"/>
      <c r="V811" s="139"/>
    </row>
    <row r="812">
      <c r="A812" s="176"/>
      <c r="B812" s="173"/>
      <c r="C812" s="173"/>
      <c r="D812" s="173"/>
      <c r="E812" s="173"/>
      <c r="F812" s="176"/>
      <c r="G812" s="173"/>
      <c r="H812" s="173"/>
      <c r="I812" s="173"/>
      <c r="J812" s="173"/>
      <c r="K812" s="173"/>
      <c r="L812" s="126"/>
      <c r="M812" s="126"/>
      <c r="N812" s="126"/>
      <c r="O812" s="126"/>
      <c r="P812" s="126"/>
      <c r="Q812" s="126"/>
      <c r="R812" s="126"/>
      <c r="S812" s="126"/>
      <c r="T812" s="126"/>
      <c r="U812" s="126"/>
      <c r="V812" s="126"/>
    </row>
    <row r="813">
      <c r="A813" s="175"/>
      <c r="B813" s="174"/>
      <c r="C813" s="174"/>
      <c r="D813" s="174"/>
      <c r="E813" s="174"/>
      <c r="F813" s="175"/>
      <c r="G813" s="174"/>
      <c r="H813" s="174"/>
      <c r="I813" s="174"/>
      <c r="J813" s="174"/>
      <c r="K813" s="174"/>
      <c r="L813" s="139"/>
      <c r="M813" s="139"/>
      <c r="N813" s="139"/>
      <c r="O813" s="139"/>
      <c r="P813" s="139"/>
      <c r="Q813" s="139"/>
      <c r="R813" s="139"/>
      <c r="S813" s="139"/>
      <c r="T813" s="139"/>
      <c r="U813" s="139"/>
      <c r="V813" s="139"/>
    </row>
    <row r="814">
      <c r="A814" s="176"/>
      <c r="B814" s="173"/>
      <c r="C814" s="173"/>
      <c r="D814" s="173"/>
      <c r="E814" s="173"/>
      <c r="F814" s="176"/>
      <c r="G814" s="173"/>
      <c r="H814" s="173"/>
      <c r="I814" s="173"/>
      <c r="J814" s="173"/>
      <c r="K814" s="173"/>
      <c r="L814" s="126"/>
      <c r="M814" s="126"/>
      <c r="N814" s="126"/>
      <c r="O814" s="126"/>
      <c r="P814" s="126"/>
      <c r="Q814" s="126"/>
      <c r="R814" s="126"/>
      <c r="S814" s="126"/>
      <c r="T814" s="126"/>
      <c r="U814" s="126"/>
      <c r="V814" s="126"/>
    </row>
    <row r="815">
      <c r="A815" s="175"/>
      <c r="B815" s="174"/>
      <c r="C815" s="174"/>
      <c r="D815" s="174"/>
      <c r="E815" s="174"/>
      <c r="F815" s="175"/>
      <c r="G815" s="174"/>
      <c r="H815" s="174"/>
      <c r="I815" s="174"/>
      <c r="J815" s="174"/>
      <c r="K815" s="174"/>
      <c r="L815" s="139"/>
      <c r="M815" s="139"/>
      <c r="N815" s="139"/>
      <c r="O815" s="139"/>
      <c r="P815" s="139"/>
      <c r="Q815" s="139"/>
      <c r="R815" s="139"/>
      <c r="S815" s="139"/>
      <c r="T815" s="139"/>
      <c r="U815" s="139"/>
      <c r="V815" s="139"/>
    </row>
    <row r="816">
      <c r="A816" s="176"/>
      <c r="B816" s="173"/>
      <c r="C816" s="173"/>
      <c r="D816" s="173"/>
      <c r="E816" s="173"/>
      <c r="F816" s="176"/>
      <c r="G816" s="173"/>
      <c r="H816" s="173"/>
      <c r="I816" s="173"/>
      <c r="J816" s="173"/>
      <c r="K816" s="173"/>
      <c r="L816" s="126"/>
      <c r="M816" s="126"/>
      <c r="N816" s="126"/>
      <c r="O816" s="126"/>
      <c r="P816" s="126"/>
      <c r="Q816" s="126"/>
      <c r="R816" s="126"/>
      <c r="S816" s="126"/>
      <c r="T816" s="126"/>
      <c r="U816" s="126"/>
      <c r="V816" s="126"/>
    </row>
    <row r="817">
      <c r="A817" s="175"/>
      <c r="B817" s="174"/>
      <c r="C817" s="174"/>
      <c r="D817" s="174"/>
      <c r="E817" s="174"/>
      <c r="F817" s="175"/>
      <c r="G817" s="174"/>
      <c r="H817" s="174"/>
      <c r="I817" s="174"/>
      <c r="J817" s="174"/>
      <c r="K817" s="174"/>
      <c r="L817" s="139"/>
      <c r="M817" s="139"/>
      <c r="N817" s="139"/>
      <c r="O817" s="139"/>
      <c r="P817" s="139"/>
      <c r="Q817" s="139"/>
      <c r="R817" s="139"/>
      <c r="S817" s="139"/>
      <c r="T817" s="139"/>
      <c r="U817" s="139"/>
      <c r="V817" s="139"/>
    </row>
    <row r="818">
      <c r="A818" s="176"/>
      <c r="B818" s="173"/>
      <c r="C818" s="173"/>
      <c r="D818" s="173"/>
      <c r="E818" s="173"/>
      <c r="F818" s="176"/>
      <c r="G818" s="173"/>
      <c r="H818" s="173"/>
      <c r="I818" s="173"/>
      <c r="J818" s="173"/>
      <c r="K818" s="173"/>
      <c r="L818" s="126"/>
      <c r="M818" s="126"/>
      <c r="N818" s="126"/>
      <c r="O818" s="126"/>
      <c r="P818" s="126"/>
      <c r="Q818" s="126"/>
      <c r="R818" s="126"/>
      <c r="S818" s="126"/>
      <c r="T818" s="126"/>
      <c r="U818" s="126"/>
      <c r="V818" s="126"/>
    </row>
    <row r="819">
      <c r="A819" s="175"/>
      <c r="B819" s="174"/>
      <c r="C819" s="174"/>
      <c r="D819" s="174"/>
      <c r="E819" s="174"/>
      <c r="F819" s="175"/>
      <c r="G819" s="174"/>
      <c r="H819" s="174"/>
      <c r="I819" s="174"/>
      <c r="J819" s="174"/>
      <c r="K819" s="174"/>
      <c r="L819" s="139"/>
      <c r="M819" s="139"/>
      <c r="N819" s="139"/>
      <c r="O819" s="139"/>
      <c r="P819" s="139"/>
      <c r="Q819" s="139"/>
      <c r="R819" s="139"/>
      <c r="S819" s="139"/>
      <c r="T819" s="139"/>
      <c r="U819" s="139"/>
      <c r="V819" s="139"/>
    </row>
    <row r="820">
      <c r="A820" s="176"/>
      <c r="B820" s="173"/>
      <c r="C820" s="173"/>
      <c r="D820" s="173"/>
      <c r="E820" s="173"/>
      <c r="F820" s="176"/>
      <c r="G820" s="173"/>
      <c r="H820" s="173"/>
      <c r="I820" s="173"/>
      <c r="J820" s="173"/>
      <c r="K820" s="173"/>
      <c r="L820" s="126"/>
      <c r="M820" s="126"/>
      <c r="N820" s="126"/>
      <c r="O820" s="126"/>
      <c r="P820" s="126"/>
      <c r="Q820" s="126"/>
      <c r="R820" s="126"/>
      <c r="S820" s="126"/>
      <c r="T820" s="126"/>
      <c r="U820" s="126"/>
      <c r="V820" s="126"/>
    </row>
    <row r="821">
      <c r="A821" s="175"/>
      <c r="B821" s="174"/>
      <c r="C821" s="174"/>
      <c r="D821" s="174"/>
      <c r="E821" s="174"/>
      <c r="F821" s="175"/>
      <c r="G821" s="174"/>
      <c r="H821" s="174"/>
      <c r="I821" s="174"/>
      <c r="J821" s="174"/>
      <c r="K821" s="174"/>
      <c r="L821" s="139"/>
      <c r="M821" s="139"/>
      <c r="N821" s="139"/>
      <c r="O821" s="139"/>
      <c r="P821" s="139"/>
      <c r="Q821" s="139"/>
      <c r="R821" s="139"/>
      <c r="S821" s="139"/>
      <c r="T821" s="139"/>
      <c r="U821" s="139"/>
      <c r="V821" s="139"/>
    </row>
    <row r="822">
      <c r="A822" s="176"/>
      <c r="B822" s="173"/>
      <c r="C822" s="173"/>
      <c r="D822" s="173"/>
      <c r="E822" s="173"/>
      <c r="F822" s="176"/>
      <c r="G822" s="173"/>
      <c r="H822" s="173"/>
      <c r="I822" s="173"/>
      <c r="J822" s="173"/>
      <c r="K822" s="173"/>
      <c r="L822" s="126"/>
      <c r="M822" s="126"/>
      <c r="N822" s="126"/>
      <c r="O822" s="126"/>
      <c r="P822" s="126"/>
      <c r="Q822" s="126"/>
      <c r="R822" s="126"/>
      <c r="S822" s="126"/>
      <c r="T822" s="126"/>
      <c r="U822" s="126"/>
      <c r="V822" s="126"/>
    </row>
    <row r="823">
      <c r="A823" s="175"/>
      <c r="B823" s="174"/>
      <c r="C823" s="174"/>
      <c r="D823" s="174"/>
      <c r="E823" s="174"/>
      <c r="F823" s="175"/>
      <c r="G823" s="174"/>
      <c r="H823" s="174"/>
      <c r="I823" s="174"/>
      <c r="J823" s="174"/>
      <c r="K823" s="174"/>
      <c r="L823" s="139"/>
      <c r="M823" s="139"/>
      <c r="N823" s="139"/>
      <c r="O823" s="139"/>
      <c r="P823" s="139"/>
      <c r="Q823" s="139"/>
      <c r="R823" s="139"/>
      <c r="S823" s="139"/>
      <c r="T823" s="139"/>
      <c r="U823" s="139"/>
      <c r="V823" s="139"/>
    </row>
    <row r="824">
      <c r="A824" s="176"/>
      <c r="B824" s="173"/>
      <c r="C824" s="173"/>
      <c r="D824" s="173"/>
      <c r="E824" s="173"/>
      <c r="F824" s="176"/>
      <c r="G824" s="173"/>
      <c r="H824" s="173"/>
      <c r="I824" s="173"/>
      <c r="J824" s="173"/>
      <c r="K824" s="173"/>
      <c r="L824" s="126"/>
      <c r="M824" s="126"/>
      <c r="N824" s="126"/>
      <c r="O824" s="126"/>
      <c r="P824" s="126"/>
      <c r="Q824" s="126"/>
      <c r="R824" s="126"/>
      <c r="S824" s="126"/>
      <c r="T824" s="126"/>
      <c r="U824" s="126"/>
      <c r="V824" s="126"/>
    </row>
    <row r="825">
      <c r="A825" s="175"/>
      <c r="B825" s="174"/>
      <c r="C825" s="174"/>
      <c r="D825" s="174"/>
      <c r="E825" s="174"/>
      <c r="F825" s="175"/>
      <c r="G825" s="174"/>
      <c r="H825" s="174"/>
      <c r="I825" s="174"/>
      <c r="J825" s="174"/>
      <c r="K825" s="174"/>
      <c r="L825" s="139"/>
      <c r="M825" s="139"/>
      <c r="N825" s="139"/>
      <c r="O825" s="139"/>
      <c r="P825" s="139"/>
      <c r="Q825" s="139"/>
      <c r="R825" s="139"/>
      <c r="S825" s="139"/>
      <c r="T825" s="139"/>
      <c r="U825" s="139"/>
      <c r="V825" s="139"/>
    </row>
    <row r="826">
      <c r="A826" s="176"/>
      <c r="B826" s="173"/>
      <c r="C826" s="173"/>
      <c r="D826" s="173"/>
      <c r="E826" s="173"/>
      <c r="F826" s="176"/>
      <c r="G826" s="173"/>
      <c r="H826" s="173"/>
      <c r="I826" s="173"/>
      <c r="J826" s="173"/>
      <c r="K826" s="173"/>
      <c r="L826" s="126"/>
      <c r="M826" s="126"/>
      <c r="N826" s="126"/>
      <c r="O826" s="126"/>
      <c r="P826" s="126"/>
      <c r="Q826" s="126"/>
      <c r="R826" s="126"/>
      <c r="S826" s="126"/>
      <c r="T826" s="126"/>
      <c r="U826" s="126"/>
      <c r="V826" s="126"/>
    </row>
    <row r="827">
      <c r="A827" s="175"/>
      <c r="B827" s="174"/>
      <c r="C827" s="174"/>
      <c r="D827" s="174"/>
      <c r="E827" s="174"/>
      <c r="F827" s="175"/>
      <c r="G827" s="174"/>
      <c r="H827" s="174"/>
      <c r="I827" s="174"/>
      <c r="J827" s="174"/>
      <c r="K827" s="174"/>
      <c r="L827" s="139"/>
      <c r="M827" s="139"/>
      <c r="N827" s="139"/>
      <c r="O827" s="139"/>
      <c r="P827" s="139"/>
      <c r="Q827" s="139"/>
      <c r="R827" s="139"/>
      <c r="S827" s="139"/>
      <c r="T827" s="139"/>
      <c r="U827" s="139"/>
      <c r="V827" s="139"/>
    </row>
    <row r="828">
      <c r="A828" s="176"/>
      <c r="B828" s="173"/>
      <c r="C828" s="173"/>
      <c r="D828" s="173"/>
      <c r="E828" s="173"/>
      <c r="F828" s="176"/>
      <c r="G828" s="173"/>
      <c r="H828" s="173"/>
      <c r="I828" s="173"/>
      <c r="J828" s="173"/>
      <c r="K828" s="173"/>
      <c r="L828" s="126"/>
      <c r="M828" s="126"/>
      <c r="N828" s="126"/>
      <c r="O828" s="126"/>
      <c r="P828" s="126"/>
      <c r="Q828" s="126"/>
      <c r="R828" s="126"/>
      <c r="S828" s="126"/>
      <c r="T828" s="126"/>
      <c r="U828" s="126"/>
      <c r="V828" s="126"/>
    </row>
    <row r="829">
      <c r="A829" s="175"/>
      <c r="B829" s="174"/>
      <c r="C829" s="174"/>
      <c r="D829" s="174"/>
      <c r="E829" s="174"/>
      <c r="F829" s="175"/>
      <c r="G829" s="174"/>
      <c r="H829" s="174"/>
      <c r="I829" s="174"/>
      <c r="J829" s="174"/>
      <c r="K829" s="174"/>
      <c r="L829" s="139"/>
      <c r="M829" s="139"/>
      <c r="N829" s="139"/>
      <c r="O829" s="139"/>
      <c r="P829" s="139"/>
      <c r="Q829" s="139"/>
      <c r="R829" s="139"/>
      <c r="S829" s="139"/>
      <c r="T829" s="139"/>
      <c r="U829" s="139"/>
      <c r="V829" s="139"/>
    </row>
    <row r="830">
      <c r="A830" s="176"/>
      <c r="B830" s="173"/>
      <c r="C830" s="173"/>
      <c r="D830" s="173"/>
      <c r="E830" s="173"/>
      <c r="F830" s="176"/>
      <c r="G830" s="173"/>
      <c r="H830" s="173"/>
      <c r="I830" s="173"/>
      <c r="J830" s="173"/>
      <c r="K830" s="173"/>
      <c r="L830" s="126"/>
      <c r="M830" s="126"/>
      <c r="N830" s="126"/>
      <c r="O830" s="126"/>
      <c r="P830" s="126"/>
      <c r="Q830" s="126"/>
      <c r="R830" s="126"/>
      <c r="S830" s="126"/>
      <c r="T830" s="126"/>
      <c r="U830" s="126"/>
      <c r="V830" s="126"/>
    </row>
    <row r="831">
      <c r="A831" s="175"/>
      <c r="B831" s="174"/>
      <c r="C831" s="174"/>
      <c r="D831" s="174"/>
      <c r="E831" s="174"/>
      <c r="F831" s="175"/>
      <c r="G831" s="174"/>
      <c r="H831" s="174"/>
      <c r="I831" s="174"/>
      <c r="J831" s="174"/>
      <c r="K831" s="174"/>
      <c r="L831" s="139"/>
      <c r="M831" s="139"/>
      <c r="N831" s="139"/>
      <c r="O831" s="139"/>
      <c r="P831" s="139"/>
      <c r="Q831" s="139"/>
      <c r="R831" s="139"/>
      <c r="S831" s="139"/>
      <c r="T831" s="139"/>
      <c r="U831" s="139"/>
      <c r="V831" s="139"/>
    </row>
    <row r="832">
      <c r="A832" s="176"/>
      <c r="B832" s="173"/>
      <c r="C832" s="173"/>
      <c r="D832" s="173"/>
      <c r="E832" s="173"/>
      <c r="F832" s="176"/>
      <c r="G832" s="173"/>
      <c r="H832" s="173"/>
      <c r="I832" s="173"/>
      <c r="J832" s="173"/>
      <c r="K832" s="173"/>
      <c r="L832" s="126"/>
      <c r="M832" s="126"/>
      <c r="N832" s="126"/>
      <c r="O832" s="126"/>
      <c r="P832" s="126"/>
      <c r="Q832" s="126"/>
      <c r="R832" s="126"/>
      <c r="S832" s="126"/>
      <c r="T832" s="126"/>
      <c r="U832" s="126"/>
      <c r="V832" s="126"/>
    </row>
    <row r="833">
      <c r="A833" s="175"/>
      <c r="B833" s="174"/>
      <c r="C833" s="174"/>
      <c r="D833" s="174"/>
      <c r="E833" s="174"/>
      <c r="F833" s="175"/>
      <c r="G833" s="174"/>
      <c r="H833" s="174"/>
      <c r="I833" s="174"/>
      <c r="J833" s="174"/>
      <c r="K833" s="174"/>
      <c r="L833" s="139"/>
      <c r="M833" s="139"/>
      <c r="N833" s="139"/>
      <c r="O833" s="139"/>
      <c r="P833" s="139"/>
      <c r="Q833" s="139"/>
      <c r="R833" s="139"/>
      <c r="S833" s="139"/>
      <c r="T833" s="139"/>
      <c r="U833" s="139"/>
      <c r="V833" s="139"/>
    </row>
    <row r="834">
      <c r="A834" s="176"/>
      <c r="B834" s="173"/>
      <c r="C834" s="173"/>
      <c r="D834" s="173"/>
      <c r="E834" s="173"/>
      <c r="F834" s="176"/>
      <c r="G834" s="173"/>
      <c r="H834" s="173"/>
      <c r="I834" s="173"/>
      <c r="J834" s="173"/>
      <c r="K834" s="173"/>
      <c r="L834" s="126"/>
      <c r="M834" s="126"/>
      <c r="N834" s="126"/>
      <c r="O834" s="126"/>
      <c r="P834" s="126"/>
      <c r="Q834" s="126"/>
      <c r="R834" s="126"/>
      <c r="S834" s="126"/>
      <c r="T834" s="126"/>
      <c r="U834" s="126"/>
      <c r="V834" s="126"/>
    </row>
    <row r="835">
      <c r="A835" s="175"/>
      <c r="B835" s="174"/>
      <c r="C835" s="174"/>
      <c r="D835" s="174"/>
      <c r="E835" s="174"/>
      <c r="F835" s="175"/>
      <c r="G835" s="174"/>
      <c r="H835" s="174"/>
      <c r="I835" s="174"/>
      <c r="J835" s="174"/>
      <c r="K835" s="174"/>
      <c r="L835" s="139"/>
      <c r="M835" s="139"/>
      <c r="N835" s="139"/>
      <c r="O835" s="139"/>
      <c r="P835" s="139"/>
      <c r="Q835" s="139"/>
      <c r="R835" s="139"/>
      <c r="S835" s="139"/>
      <c r="T835" s="139"/>
      <c r="U835" s="139"/>
      <c r="V835" s="139"/>
    </row>
    <row r="836">
      <c r="A836" s="176"/>
      <c r="B836" s="173"/>
      <c r="C836" s="173"/>
      <c r="D836" s="173"/>
      <c r="E836" s="173"/>
      <c r="F836" s="176"/>
      <c r="G836" s="173"/>
      <c r="H836" s="173"/>
      <c r="I836" s="173"/>
      <c r="J836" s="173"/>
      <c r="K836" s="173"/>
      <c r="L836" s="126"/>
      <c r="M836" s="126"/>
      <c r="N836" s="126"/>
      <c r="O836" s="126"/>
      <c r="P836" s="126"/>
      <c r="Q836" s="126"/>
      <c r="R836" s="126"/>
      <c r="S836" s="126"/>
      <c r="T836" s="126"/>
      <c r="U836" s="126"/>
      <c r="V836" s="126"/>
    </row>
    <row r="837">
      <c r="A837" s="175"/>
      <c r="B837" s="174"/>
      <c r="C837" s="174"/>
      <c r="D837" s="174"/>
      <c r="E837" s="174"/>
      <c r="F837" s="175"/>
      <c r="G837" s="174"/>
      <c r="H837" s="174"/>
      <c r="I837" s="174"/>
      <c r="J837" s="174"/>
      <c r="K837" s="174"/>
      <c r="L837" s="139"/>
      <c r="M837" s="139"/>
      <c r="N837" s="139"/>
      <c r="O837" s="139"/>
      <c r="P837" s="139"/>
      <c r="Q837" s="139"/>
      <c r="R837" s="139"/>
      <c r="S837" s="139"/>
      <c r="T837" s="139"/>
      <c r="U837" s="139"/>
      <c r="V837" s="139"/>
    </row>
    <row r="838">
      <c r="A838" s="176"/>
      <c r="B838" s="173"/>
      <c r="C838" s="173"/>
      <c r="D838" s="173"/>
      <c r="E838" s="173"/>
      <c r="F838" s="176"/>
      <c r="G838" s="173"/>
      <c r="H838" s="173"/>
      <c r="I838" s="173"/>
      <c r="J838" s="173"/>
      <c r="K838" s="173"/>
      <c r="L838" s="126"/>
      <c r="M838" s="126"/>
      <c r="N838" s="126"/>
      <c r="O838" s="126"/>
      <c r="P838" s="126"/>
      <c r="Q838" s="126"/>
      <c r="R838" s="126"/>
      <c r="S838" s="126"/>
      <c r="T838" s="126"/>
      <c r="U838" s="126"/>
      <c r="V838" s="126"/>
    </row>
    <row r="839">
      <c r="A839" s="175"/>
      <c r="B839" s="174"/>
      <c r="C839" s="174"/>
      <c r="D839" s="174"/>
      <c r="E839" s="174"/>
      <c r="F839" s="175"/>
      <c r="G839" s="174"/>
      <c r="H839" s="174"/>
      <c r="I839" s="174"/>
      <c r="J839" s="174"/>
      <c r="K839" s="174"/>
      <c r="L839" s="139"/>
      <c r="M839" s="139"/>
      <c r="N839" s="139"/>
      <c r="O839" s="139"/>
      <c r="P839" s="139"/>
      <c r="Q839" s="139"/>
      <c r="R839" s="139"/>
      <c r="S839" s="139"/>
      <c r="T839" s="139"/>
      <c r="U839" s="139"/>
      <c r="V839" s="139"/>
    </row>
    <row r="840">
      <c r="A840" s="176"/>
      <c r="B840" s="173"/>
      <c r="C840" s="173"/>
      <c r="D840" s="173"/>
      <c r="E840" s="173"/>
      <c r="F840" s="176"/>
      <c r="G840" s="173"/>
      <c r="H840" s="173"/>
      <c r="I840" s="173"/>
      <c r="J840" s="173"/>
      <c r="K840" s="173"/>
      <c r="L840" s="126"/>
      <c r="M840" s="126"/>
      <c r="N840" s="126"/>
      <c r="O840" s="126"/>
      <c r="P840" s="126"/>
      <c r="Q840" s="126"/>
      <c r="R840" s="126"/>
      <c r="S840" s="126"/>
      <c r="T840" s="126"/>
      <c r="U840" s="126"/>
      <c r="V840" s="126"/>
    </row>
    <row r="841">
      <c r="A841" s="175"/>
      <c r="B841" s="174"/>
      <c r="C841" s="174"/>
      <c r="D841" s="174"/>
      <c r="E841" s="174"/>
      <c r="F841" s="175"/>
      <c r="G841" s="174"/>
      <c r="H841" s="174"/>
      <c r="I841" s="174"/>
      <c r="J841" s="174"/>
      <c r="K841" s="174"/>
      <c r="L841" s="139"/>
      <c r="M841" s="139"/>
      <c r="N841" s="139"/>
      <c r="O841" s="139"/>
      <c r="P841" s="139"/>
      <c r="Q841" s="139"/>
      <c r="R841" s="139"/>
      <c r="S841" s="139"/>
      <c r="T841" s="139"/>
      <c r="U841" s="139"/>
      <c r="V841" s="139"/>
    </row>
    <row r="842">
      <c r="A842" s="176"/>
      <c r="B842" s="173"/>
      <c r="C842" s="173"/>
      <c r="D842" s="173"/>
      <c r="E842" s="173"/>
      <c r="F842" s="176"/>
      <c r="G842" s="173"/>
      <c r="H842" s="173"/>
      <c r="I842" s="173"/>
      <c r="J842" s="173"/>
      <c r="K842" s="173"/>
      <c r="L842" s="126"/>
      <c r="M842" s="126"/>
      <c r="N842" s="126"/>
      <c r="O842" s="126"/>
      <c r="P842" s="126"/>
      <c r="Q842" s="126"/>
      <c r="R842" s="126"/>
      <c r="S842" s="126"/>
      <c r="T842" s="126"/>
      <c r="U842" s="126"/>
      <c r="V842" s="126"/>
    </row>
    <row r="843">
      <c r="A843" s="175"/>
      <c r="B843" s="174"/>
      <c r="C843" s="174"/>
      <c r="D843" s="174"/>
      <c r="E843" s="174"/>
      <c r="F843" s="175"/>
      <c r="G843" s="174"/>
      <c r="H843" s="174"/>
      <c r="I843" s="174"/>
      <c r="J843" s="174"/>
      <c r="K843" s="174"/>
      <c r="L843" s="139"/>
      <c r="M843" s="139"/>
      <c r="N843" s="139"/>
      <c r="O843" s="139"/>
      <c r="P843" s="139"/>
      <c r="Q843" s="139"/>
      <c r="R843" s="139"/>
      <c r="S843" s="139"/>
      <c r="T843" s="139"/>
      <c r="U843" s="139"/>
      <c r="V843" s="139"/>
    </row>
    <row r="844">
      <c r="A844" s="176"/>
      <c r="B844" s="173"/>
      <c r="C844" s="173"/>
      <c r="D844" s="173"/>
      <c r="E844" s="173"/>
      <c r="F844" s="176"/>
      <c r="G844" s="173"/>
      <c r="H844" s="173"/>
      <c r="I844" s="173"/>
      <c r="J844" s="173"/>
      <c r="K844" s="173"/>
      <c r="L844" s="126"/>
      <c r="M844" s="126"/>
      <c r="N844" s="126"/>
      <c r="O844" s="126"/>
      <c r="P844" s="126"/>
      <c r="Q844" s="126"/>
      <c r="R844" s="126"/>
      <c r="S844" s="126"/>
      <c r="T844" s="126"/>
      <c r="U844" s="126"/>
      <c r="V844" s="126"/>
    </row>
    <row r="845">
      <c r="A845" s="175"/>
      <c r="B845" s="174"/>
      <c r="C845" s="174"/>
      <c r="D845" s="174"/>
      <c r="E845" s="174"/>
      <c r="F845" s="175"/>
      <c r="G845" s="174"/>
      <c r="H845" s="174"/>
      <c r="I845" s="174"/>
      <c r="J845" s="174"/>
      <c r="K845" s="174"/>
      <c r="L845" s="139"/>
      <c r="M845" s="139"/>
      <c r="N845" s="139"/>
      <c r="O845" s="139"/>
      <c r="P845" s="139"/>
      <c r="Q845" s="139"/>
      <c r="R845" s="139"/>
      <c r="S845" s="139"/>
      <c r="T845" s="139"/>
      <c r="U845" s="139"/>
      <c r="V845" s="139"/>
    </row>
    <row r="846">
      <c r="A846" s="176"/>
      <c r="B846" s="173"/>
      <c r="C846" s="173"/>
      <c r="D846" s="173"/>
      <c r="E846" s="173"/>
      <c r="F846" s="176"/>
      <c r="G846" s="173"/>
      <c r="H846" s="173"/>
      <c r="I846" s="173"/>
      <c r="J846" s="173"/>
      <c r="K846" s="173"/>
      <c r="L846" s="126"/>
      <c r="M846" s="126"/>
      <c r="N846" s="126"/>
      <c r="O846" s="126"/>
      <c r="P846" s="126"/>
      <c r="Q846" s="126"/>
      <c r="R846" s="126"/>
      <c r="S846" s="126"/>
      <c r="T846" s="126"/>
      <c r="U846" s="126"/>
      <c r="V846" s="126"/>
    </row>
    <row r="847">
      <c r="A847" s="175"/>
      <c r="B847" s="174"/>
      <c r="C847" s="174"/>
      <c r="D847" s="174"/>
      <c r="E847" s="174"/>
      <c r="F847" s="175"/>
      <c r="G847" s="174"/>
      <c r="H847" s="174"/>
      <c r="I847" s="174"/>
      <c r="J847" s="174"/>
      <c r="K847" s="174"/>
      <c r="L847" s="139"/>
      <c r="M847" s="139"/>
      <c r="N847" s="139"/>
      <c r="O847" s="139"/>
      <c r="P847" s="139"/>
      <c r="Q847" s="139"/>
      <c r="R847" s="139"/>
      <c r="S847" s="139"/>
      <c r="T847" s="139"/>
      <c r="U847" s="139"/>
      <c r="V847" s="139"/>
    </row>
    <row r="848">
      <c r="A848" s="176"/>
      <c r="B848" s="173"/>
      <c r="C848" s="173"/>
      <c r="D848" s="173"/>
      <c r="E848" s="173"/>
      <c r="F848" s="176"/>
      <c r="G848" s="173"/>
      <c r="H848" s="173"/>
      <c r="I848" s="173"/>
      <c r="J848" s="173"/>
      <c r="K848" s="173"/>
      <c r="L848" s="126"/>
      <c r="M848" s="126"/>
      <c r="N848" s="126"/>
      <c r="O848" s="126"/>
      <c r="P848" s="126"/>
      <c r="Q848" s="126"/>
      <c r="R848" s="126"/>
      <c r="S848" s="126"/>
      <c r="T848" s="126"/>
      <c r="U848" s="126"/>
      <c r="V848" s="126"/>
    </row>
    <row r="849">
      <c r="A849" s="175"/>
      <c r="B849" s="174"/>
      <c r="C849" s="174"/>
      <c r="D849" s="174"/>
      <c r="E849" s="174"/>
      <c r="F849" s="175"/>
      <c r="G849" s="174"/>
      <c r="H849" s="174"/>
      <c r="I849" s="174"/>
      <c r="J849" s="174"/>
      <c r="K849" s="174"/>
      <c r="L849" s="139"/>
      <c r="M849" s="139"/>
      <c r="N849" s="139"/>
      <c r="O849" s="139"/>
      <c r="P849" s="139"/>
      <c r="Q849" s="139"/>
      <c r="R849" s="139"/>
      <c r="S849" s="139"/>
      <c r="T849" s="139"/>
      <c r="U849" s="139"/>
      <c r="V849" s="139"/>
    </row>
    <row r="850">
      <c r="A850" s="176"/>
      <c r="B850" s="173"/>
      <c r="C850" s="173"/>
      <c r="D850" s="173"/>
      <c r="E850" s="173"/>
      <c r="F850" s="176"/>
      <c r="G850" s="173"/>
      <c r="H850" s="173"/>
      <c r="I850" s="173"/>
      <c r="J850" s="173"/>
      <c r="K850" s="173"/>
      <c r="L850" s="126"/>
      <c r="M850" s="126"/>
      <c r="N850" s="126"/>
      <c r="O850" s="126"/>
      <c r="P850" s="126"/>
      <c r="Q850" s="126"/>
      <c r="R850" s="126"/>
      <c r="S850" s="126"/>
      <c r="T850" s="126"/>
      <c r="U850" s="126"/>
      <c r="V850" s="126"/>
    </row>
    <row r="851">
      <c r="A851" s="175"/>
      <c r="B851" s="174"/>
      <c r="C851" s="174"/>
      <c r="D851" s="174"/>
      <c r="E851" s="174"/>
      <c r="F851" s="175"/>
      <c r="G851" s="174"/>
      <c r="H851" s="174"/>
      <c r="I851" s="174"/>
      <c r="J851" s="174"/>
      <c r="K851" s="174"/>
      <c r="L851" s="139"/>
      <c r="M851" s="139"/>
      <c r="N851" s="139"/>
      <c r="O851" s="139"/>
      <c r="P851" s="139"/>
      <c r="Q851" s="139"/>
      <c r="R851" s="139"/>
      <c r="S851" s="139"/>
      <c r="T851" s="139"/>
      <c r="U851" s="139"/>
      <c r="V851" s="139"/>
    </row>
    <row r="852">
      <c r="A852" s="176"/>
      <c r="B852" s="173"/>
      <c r="C852" s="173"/>
      <c r="D852" s="173"/>
      <c r="E852" s="173"/>
      <c r="F852" s="176"/>
      <c r="G852" s="173"/>
      <c r="H852" s="173"/>
      <c r="I852" s="173"/>
      <c r="J852" s="173"/>
      <c r="K852" s="173"/>
      <c r="L852" s="126"/>
      <c r="M852" s="126"/>
      <c r="N852" s="126"/>
      <c r="O852" s="126"/>
      <c r="P852" s="126"/>
      <c r="Q852" s="126"/>
      <c r="R852" s="126"/>
      <c r="S852" s="126"/>
      <c r="T852" s="126"/>
      <c r="U852" s="126"/>
      <c r="V852" s="126"/>
    </row>
    <row r="853">
      <c r="A853" s="175"/>
      <c r="B853" s="174"/>
      <c r="C853" s="174"/>
      <c r="D853" s="174"/>
      <c r="E853" s="174"/>
      <c r="F853" s="175"/>
      <c r="G853" s="174"/>
      <c r="H853" s="174"/>
      <c r="I853" s="174"/>
      <c r="J853" s="174"/>
      <c r="K853" s="174"/>
      <c r="L853" s="139"/>
      <c r="M853" s="139"/>
      <c r="N853" s="139"/>
      <c r="O853" s="139"/>
      <c r="P853" s="139"/>
      <c r="Q853" s="139"/>
      <c r="R853" s="139"/>
      <c r="S853" s="139"/>
      <c r="T853" s="139"/>
      <c r="U853" s="139"/>
      <c r="V853" s="139"/>
    </row>
    <row r="854">
      <c r="A854" s="176"/>
      <c r="B854" s="173"/>
      <c r="C854" s="173"/>
      <c r="D854" s="173"/>
      <c r="E854" s="173"/>
      <c r="F854" s="176"/>
      <c r="G854" s="173"/>
      <c r="H854" s="173"/>
      <c r="I854" s="173"/>
      <c r="J854" s="173"/>
      <c r="K854" s="173"/>
      <c r="L854" s="126"/>
      <c r="M854" s="126"/>
      <c r="N854" s="126"/>
      <c r="O854" s="126"/>
      <c r="P854" s="126"/>
      <c r="Q854" s="126"/>
      <c r="R854" s="126"/>
      <c r="S854" s="126"/>
      <c r="T854" s="126"/>
      <c r="U854" s="126"/>
      <c r="V854" s="126"/>
    </row>
    <row r="855">
      <c r="A855" s="175"/>
      <c r="B855" s="174"/>
      <c r="C855" s="174"/>
      <c r="D855" s="174"/>
      <c r="E855" s="174"/>
      <c r="F855" s="175"/>
      <c r="G855" s="174"/>
      <c r="H855" s="174"/>
      <c r="I855" s="174"/>
      <c r="J855" s="174"/>
      <c r="K855" s="174"/>
      <c r="L855" s="139"/>
      <c r="M855" s="139"/>
      <c r="N855" s="139"/>
      <c r="O855" s="139"/>
      <c r="P855" s="139"/>
      <c r="Q855" s="139"/>
      <c r="R855" s="139"/>
      <c r="S855" s="139"/>
      <c r="T855" s="139"/>
      <c r="U855" s="139"/>
      <c r="V855" s="139"/>
    </row>
    <row r="856">
      <c r="A856" s="176"/>
      <c r="B856" s="173"/>
      <c r="C856" s="173"/>
      <c r="D856" s="173"/>
      <c r="E856" s="173"/>
      <c r="F856" s="176"/>
      <c r="G856" s="173"/>
      <c r="H856" s="173"/>
      <c r="I856" s="173"/>
      <c r="J856" s="173"/>
      <c r="K856" s="173"/>
      <c r="L856" s="126"/>
      <c r="M856" s="126"/>
      <c r="N856" s="126"/>
      <c r="O856" s="126"/>
      <c r="P856" s="126"/>
      <c r="Q856" s="126"/>
      <c r="R856" s="126"/>
      <c r="S856" s="126"/>
      <c r="T856" s="126"/>
      <c r="U856" s="126"/>
      <c r="V856" s="126"/>
    </row>
    <row r="857">
      <c r="A857" s="175"/>
      <c r="B857" s="174"/>
      <c r="C857" s="174"/>
      <c r="D857" s="174"/>
      <c r="E857" s="174"/>
      <c r="F857" s="175"/>
      <c r="G857" s="174"/>
      <c r="H857" s="174"/>
      <c r="I857" s="174"/>
      <c r="J857" s="174"/>
      <c r="K857" s="174"/>
      <c r="L857" s="139"/>
      <c r="M857" s="139"/>
      <c r="N857" s="139"/>
      <c r="O857" s="139"/>
      <c r="P857" s="139"/>
      <c r="Q857" s="139"/>
      <c r="R857" s="139"/>
      <c r="S857" s="139"/>
      <c r="T857" s="139"/>
      <c r="U857" s="139"/>
      <c r="V857" s="139"/>
    </row>
    <row r="858">
      <c r="A858" s="176"/>
      <c r="B858" s="173"/>
      <c r="C858" s="173"/>
      <c r="D858" s="173"/>
      <c r="E858" s="173"/>
      <c r="F858" s="176"/>
      <c r="G858" s="173"/>
      <c r="H858" s="173"/>
      <c r="I858" s="173"/>
      <c r="J858" s="173"/>
      <c r="K858" s="173"/>
      <c r="L858" s="126"/>
      <c r="M858" s="126"/>
      <c r="N858" s="126"/>
      <c r="O858" s="126"/>
      <c r="P858" s="126"/>
      <c r="Q858" s="126"/>
      <c r="R858" s="126"/>
      <c r="S858" s="126"/>
      <c r="T858" s="126"/>
      <c r="U858" s="126"/>
      <c r="V858" s="126"/>
    </row>
    <row r="859">
      <c r="A859" s="175"/>
      <c r="B859" s="174"/>
      <c r="C859" s="174"/>
      <c r="D859" s="174"/>
      <c r="E859" s="174"/>
      <c r="F859" s="175"/>
      <c r="G859" s="174"/>
      <c r="H859" s="174"/>
      <c r="I859" s="174"/>
      <c r="J859" s="174"/>
      <c r="K859" s="174"/>
      <c r="L859" s="139"/>
      <c r="M859" s="139"/>
      <c r="N859" s="139"/>
      <c r="O859" s="139"/>
      <c r="P859" s="139"/>
      <c r="Q859" s="139"/>
      <c r="R859" s="139"/>
      <c r="S859" s="139"/>
      <c r="T859" s="139"/>
      <c r="U859" s="139"/>
      <c r="V859" s="139"/>
    </row>
    <row r="860">
      <c r="A860" s="176"/>
      <c r="B860" s="173"/>
      <c r="C860" s="173"/>
      <c r="D860" s="173"/>
      <c r="E860" s="173"/>
      <c r="F860" s="176"/>
      <c r="G860" s="173"/>
      <c r="H860" s="173"/>
      <c r="I860" s="173"/>
      <c r="J860" s="173"/>
      <c r="K860" s="173"/>
      <c r="L860" s="126"/>
      <c r="M860" s="126"/>
      <c r="N860" s="126"/>
      <c r="O860" s="126"/>
      <c r="P860" s="126"/>
      <c r="Q860" s="126"/>
      <c r="R860" s="126"/>
      <c r="S860" s="126"/>
      <c r="T860" s="126"/>
      <c r="U860" s="126"/>
      <c r="V860" s="126"/>
    </row>
    <row r="861">
      <c r="A861" s="175"/>
      <c r="B861" s="174"/>
      <c r="C861" s="174"/>
      <c r="D861" s="174"/>
      <c r="E861" s="174"/>
      <c r="F861" s="175"/>
      <c r="G861" s="174"/>
      <c r="H861" s="174"/>
      <c r="I861" s="174"/>
      <c r="J861" s="174"/>
      <c r="K861" s="174"/>
      <c r="L861" s="139"/>
      <c r="M861" s="139"/>
      <c r="N861" s="139"/>
      <c r="O861" s="139"/>
      <c r="P861" s="139"/>
      <c r="Q861" s="139"/>
      <c r="R861" s="139"/>
      <c r="S861" s="139"/>
      <c r="T861" s="139"/>
      <c r="U861" s="139"/>
      <c r="V861" s="139"/>
    </row>
    <row r="862">
      <c r="A862" s="176"/>
      <c r="B862" s="173"/>
      <c r="C862" s="173"/>
      <c r="D862" s="173"/>
      <c r="E862" s="173"/>
      <c r="F862" s="176"/>
      <c r="G862" s="173"/>
      <c r="H862" s="173"/>
      <c r="I862" s="173"/>
      <c r="J862" s="173"/>
      <c r="K862" s="173"/>
      <c r="L862" s="126"/>
      <c r="M862" s="126"/>
      <c r="N862" s="126"/>
      <c r="O862" s="126"/>
      <c r="P862" s="126"/>
      <c r="Q862" s="126"/>
      <c r="R862" s="126"/>
      <c r="S862" s="126"/>
      <c r="T862" s="126"/>
      <c r="U862" s="126"/>
      <c r="V862" s="126"/>
    </row>
    <row r="863">
      <c r="A863" s="175"/>
      <c r="B863" s="174"/>
      <c r="C863" s="174"/>
      <c r="D863" s="174"/>
      <c r="E863" s="174"/>
      <c r="F863" s="175"/>
      <c r="G863" s="174"/>
      <c r="H863" s="174"/>
      <c r="I863" s="174"/>
      <c r="J863" s="174"/>
      <c r="K863" s="174"/>
      <c r="L863" s="139"/>
      <c r="M863" s="139"/>
      <c r="N863" s="139"/>
      <c r="O863" s="139"/>
      <c r="P863" s="139"/>
      <c r="Q863" s="139"/>
      <c r="R863" s="139"/>
      <c r="S863" s="139"/>
      <c r="T863" s="139"/>
      <c r="U863" s="139"/>
      <c r="V863" s="139"/>
    </row>
    <row r="864">
      <c r="A864" s="176"/>
      <c r="B864" s="173"/>
      <c r="C864" s="173"/>
      <c r="D864" s="173"/>
      <c r="E864" s="173"/>
      <c r="F864" s="176"/>
      <c r="G864" s="173"/>
      <c r="H864" s="173"/>
      <c r="I864" s="173"/>
      <c r="J864" s="173"/>
      <c r="K864" s="173"/>
      <c r="L864" s="126"/>
      <c r="M864" s="126"/>
      <c r="N864" s="126"/>
      <c r="O864" s="126"/>
      <c r="P864" s="126"/>
      <c r="Q864" s="126"/>
      <c r="R864" s="126"/>
      <c r="S864" s="126"/>
      <c r="T864" s="126"/>
      <c r="U864" s="126"/>
      <c r="V864" s="126"/>
    </row>
    <row r="865">
      <c r="A865" s="175"/>
      <c r="B865" s="174"/>
      <c r="C865" s="174"/>
      <c r="D865" s="174"/>
      <c r="E865" s="174"/>
      <c r="F865" s="175"/>
      <c r="G865" s="174"/>
      <c r="H865" s="174"/>
      <c r="I865" s="174"/>
      <c r="J865" s="174"/>
      <c r="K865" s="174"/>
      <c r="L865" s="139"/>
      <c r="M865" s="139"/>
      <c r="N865" s="139"/>
      <c r="O865" s="139"/>
      <c r="P865" s="139"/>
      <c r="Q865" s="139"/>
      <c r="R865" s="139"/>
      <c r="S865" s="139"/>
      <c r="T865" s="139"/>
      <c r="U865" s="139"/>
      <c r="V865" s="139"/>
    </row>
    <row r="866">
      <c r="A866" s="176"/>
      <c r="B866" s="173"/>
      <c r="C866" s="173"/>
      <c r="D866" s="173"/>
      <c r="E866" s="173"/>
      <c r="F866" s="176"/>
      <c r="G866" s="173"/>
      <c r="H866" s="173"/>
      <c r="I866" s="173"/>
      <c r="J866" s="173"/>
      <c r="K866" s="173"/>
      <c r="L866" s="126"/>
      <c r="M866" s="126"/>
      <c r="N866" s="126"/>
      <c r="O866" s="126"/>
      <c r="P866" s="126"/>
      <c r="Q866" s="126"/>
      <c r="R866" s="126"/>
      <c r="S866" s="126"/>
      <c r="T866" s="126"/>
      <c r="U866" s="126"/>
      <c r="V866" s="126"/>
    </row>
    <row r="867">
      <c r="A867" s="175"/>
      <c r="B867" s="174"/>
      <c r="C867" s="174"/>
      <c r="D867" s="174"/>
      <c r="E867" s="174"/>
      <c r="F867" s="175"/>
      <c r="G867" s="174"/>
      <c r="H867" s="174"/>
      <c r="I867" s="174"/>
      <c r="J867" s="174"/>
      <c r="K867" s="174"/>
      <c r="L867" s="139"/>
      <c r="M867" s="139"/>
      <c r="N867" s="139"/>
      <c r="O867" s="139"/>
      <c r="P867" s="139"/>
      <c r="Q867" s="139"/>
      <c r="R867" s="139"/>
      <c r="S867" s="139"/>
      <c r="T867" s="139"/>
      <c r="U867" s="139"/>
      <c r="V867" s="139"/>
    </row>
    <row r="868">
      <c r="A868" s="176"/>
      <c r="B868" s="173"/>
      <c r="C868" s="173"/>
      <c r="D868" s="173"/>
      <c r="E868" s="173"/>
      <c r="F868" s="176"/>
      <c r="G868" s="173"/>
      <c r="H868" s="173"/>
      <c r="I868" s="173"/>
      <c r="J868" s="173"/>
      <c r="K868" s="173"/>
      <c r="L868" s="126"/>
      <c r="M868" s="126"/>
      <c r="N868" s="126"/>
      <c r="O868" s="126"/>
      <c r="P868" s="126"/>
      <c r="Q868" s="126"/>
      <c r="R868" s="126"/>
      <c r="S868" s="126"/>
      <c r="T868" s="126"/>
      <c r="U868" s="126"/>
      <c r="V868" s="126"/>
    </row>
    <row r="869">
      <c r="A869" s="175"/>
      <c r="B869" s="174"/>
      <c r="C869" s="174"/>
      <c r="D869" s="174"/>
      <c r="E869" s="174"/>
      <c r="F869" s="175"/>
      <c r="G869" s="174"/>
      <c r="H869" s="174"/>
      <c r="I869" s="174"/>
      <c r="J869" s="174"/>
      <c r="K869" s="174"/>
      <c r="L869" s="139"/>
      <c r="M869" s="139"/>
      <c r="N869" s="139"/>
      <c r="O869" s="139"/>
      <c r="P869" s="139"/>
      <c r="Q869" s="139"/>
      <c r="R869" s="139"/>
      <c r="S869" s="139"/>
      <c r="T869" s="139"/>
      <c r="U869" s="139"/>
      <c r="V869" s="139"/>
    </row>
    <row r="870">
      <c r="A870" s="176"/>
      <c r="B870" s="173"/>
      <c r="C870" s="173"/>
      <c r="D870" s="173"/>
      <c r="E870" s="173"/>
      <c r="F870" s="176"/>
      <c r="G870" s="173"/>
      <c r="H870" s="173"/>
      <c r="I870" s="173"/>
      <c r="J870" s="173"/>
      <c r="K870" s="173"/>
      <c r="L870" s="126"/>
      <c r="M870" s="126"/>
      <c r="N870" s="126"/>
      <c r="O870" s="126"/>
      <c r="P870" s="126"/>
      <c r="Q870" s="126"/>
      <c r="R870" s="126"/>
      <c r="S870" s="126"/>
      <c r="T870" s="126"/>
      <c r="U870" s="126"/>
      <c r="V870" s="126"/>
    </row>
    <row r="871">
      <c r="A871" s="175"/>
      <c r="B871" s="174"/>
      <c r="C871" s="174"/>
      <c r="D871" s="174"/>
      <c r="E871" s="174"/>
      <c r="F871" s="175"/>
      <c r="G871" s="174"/>
      <c r="H871" s="174"/>
      <c r="I871" s="174"/>
      <c r="J871" s="174"/>
      <c r="K871" s="174"/>
      <c r="L871" s="139"/>
      <c r="M871" s="139"/>
      <c r="N871" s="139"/>
      <c r="O871" s="139"/>
      <c r="P871" s="139"/>
      <c r="Q871" s="139"/>
      <c r="R871" s="139"/>
      <c r="S871" s="139"/>
      <c r="T871" s="139"/>
      <c r="U871" s="139"/>
      <c r="V871" s="139"/>
    </row>
    <row r="872">
      <c r="A872" s="176"/>
      <c r="B872" s="173"/>
      <c r="C872" s="173"/>
      <c r="D872" s="173"/>
      <c r="E872" s="173"/>
      <c r="F872" s="176"/>
      <c r="G872" s="173"/>
      <c r="H872" s="173"/>
      <c r="I872" s="173"/>
      <c r="J872" s="173"/>
      <c r="K872" s="173"/>
      <c r="L872" s="126"/>
      <c r="M872" s="126"/>
      <c r="N872" s="126"/>
      <c r="O872" s="126"/>
      <c r="P872" s="126"/>
      <c r="Q872" s="126"/>
      <c r="R872" s="126"/>
      <c r="S872" s="126"/>
      <c r="T872" s="126"/>
      <c r="U872" s="126"/>
      <c r="V872" s="126"/>
    </row>
    <row r="873">
      <c r="A873" s="175"/>
      <c r="B873" s="174"/>
      <c r="C873" s="174"/>
      <c r="D873" s="174"/>
      <c r="E873" s="174"/>
      <c r="F873" s="175"/>
      <c r="G873" s="174"/>
      <c r="H873" s="174"/>
      <c r="I873" s="174"/>
      <c r="J873" s="174"/>
      <c r="K873" s="174"/>
      <c r="L873" s="139"/>
      <c r="M873" s="139"/>
      <c r="N873" s="139"/>
      <c r="O873" s="139"/>
      <c r="P873" s="139"/>
      <c r="Q873" s="139"/>
      <c r="R873" s="139"/>
      <c r="S873" s="139"/>
      <c r="T873" s="139"/>
      <c r="U873" s="139"/>
      <c r="V873" s="139"/>
    </row>
    <row r="874">
      <c r="A874" s="176"/>
      <c r="B874" s="173"/>
      <c r="C874" s="173"/>
      <c r="D874" s="173"/>
      <c r="E874" s="173"/>
      <c r="F874" s="176"/>
      <c r="G874" s="173"/>
      <c r="H874" s="173"/>
      <c r="I874" s="173"/>
      <c r="J874" s="173"/>
      <c r="K874" s="173"/>
      <c r="L874" s="126"/>
      <c r="M874" s="126"/>
      <c r="N874" s="126"/>
      <c r="O874" s="126"/>
      <c r="P874" s="126"/>
      <c r="Q874" s="126"/>
      <c r="R874" s="126"/>
      <c r="S874" s="126"/>
      <c r="T874" s="126"/>
      <c r="U874" s="126"/>
      <c r="V874" s="126"/>
    </row>
    <row r="875">
      <c r="A875" s="175"/>
      <c r="B875" s="174"/>
      <c r="C875" s="174"/>
      <c r="D875" s="174"/>
      <c r="E875" s="174"/>
      <c r="F875" s="175"/>
      <c r="G875" s="174"/>
      <c r="H875" s="174"/>
      <c r="I875" s="174"/>
      <c r="J875" s="174"/>
      <c r="K875" s="174"/>
      <c r="L875" s="139"/>
      <c r="M875" s="139"/>
      <c r="N875" s="139"/>
      <c r="O875" s="139"/>
      <c r="P875" s="139"/>
      <c r="Q875" s="139"/>
      <c r="R875" s="139"/>
      <c r="S875" s="139"/>
      <c r="T875" s="139"/>
      <c r="U875" s="139"/>
      <c r="V875" s="139"/>
    </row>
    <row r="876">
      <c r="A876" s="176"/>
      <c r="B876" s="173"/>
      <c r="C876" s="173"/>
      <c r="D876" s="173"/>
      <c r="E876" s="173"/>
      <c r="F876" s="176"/>
      <c r="G876" s="173"/>
      <c r="H876" s="173"/>
      <c r="I876" s="173"/>
      <c r="J876" s="173"/>
      <c r="K876" s="173"/>
      <c r="L876" s="126"/>
      <c r="M876" s="126"/>
      <c r="N876" s="126"/>
      <c r="O876" s="126"/>
      <c r="P876" s="126"/>
      <c r="Q876" s="126"/>
      <c r="R876" s="126"/>
      <c r="S876" s="126"/>
      <c r="T876" s="126"/>
      <c r="U876" s="126"/>
      <c r="V876" s="126"/>
    </row>
    <row r="877">
      <c r="A877" s="175"/>
      <c r="B877" s="174"/>
      <c r="C877" s="174"/>
      <c r="D877" s="174"/>
      <c r="E877" s="174"/>
      <c r="F877" s="175"/>
      <c r="G877" s="174"/>
      <c r="H877" s="174"/>
      <c r="I877" s="174"/>
      <c r="J877" s="174"/>
      <c r="K877" s="174"/>
      <c r="L877" s="139"/>
      <c r="M877" s="139"/>
      <c r="N877" s="139"/>
      <c r="O877" s="139"/>
      <c r="P877" s="139"/>
      <c r="Q877" s="139"/>
      <c r="R877" s="139"/>
      <c r="S877" s="139"/>
      <c r="T877" s="139"/>
      <c r="U877" s="139"/>
      <c r="V877" s="139"/>
    </row>
    <row r="878">
      <c r="A878" s="176"/>
      <c r="B878" s="173"/>
      <c r="C878" s="173"/>
      <c r="D878" s="173"/>
      <c r="E878" s="173"/>
      <c r="F878" s="176"/>
      <c r="G878" s="173"/>
      <c r="H878" s="173"/>
      <c r="I878" s="173"/>
      <c r="J878" s="173"/>
      <c r="K878" s="173"/>
      <c r="L878" s="126"/>
      <c r="M878" s="126"/>
      <c r="N878" s="126"/>
      <c r="O878" s="126"/>
      <c r="P878" s="126"/>
      <c r="Q878" s="126"/>
      <c r="R878" s="126"/>
      <c r="S878" s="126"/>
      <c r="T878" s="126"/>
      <c r="U878" s="126"/>
      <c r="V878" s="126"/>
    </row>
    <row r="879">
      <c r="A879" s="175"/>
      <c r="B879" s="174"/>
      <c r="C879" s="174"/>
      <c r="D879" s="174"/>
      <c r="E879" s="174"/>
      <c r="F879" s="175"/>
      <c r="G879" s="174"/>
      <c r="H879" s="174"/>
      <c r="I879" s="174"/>
      <c r="J879" s="174"/>
      <c r="K879" s="174"/>
      <c r="L879" s="139"/>
      <c r="M879" s="139"/>
      <c r="N879" s="139"/>
      <c r="O879" s="139"/>
      <c r="P879" s="139"/>
      <c r="Q879" s="139"/>
      <c r="R879" s="139"/>
      <c r="S879" s="139"/>
      <c r="T879" s="139"/>
      <c r="U879" s="139"/>
      <c r="V879" s="139"/>
    </row>
    <row r="880">
      <c r="A880" s="176"/>
      <c r="B880" s="173"/>
      <c r="C880" s="173"/>
      <c r="D880" s="173"/>
      <c r="E880" s="173"/>
      <c r="F880" s="176"/>
      <c r="G880" s="173"/>
      <c r="H880" s="173"/>
      <c r="I880" s="173"/>
      <c r="J880" s="173"/>
      <c r="K880" s="173"/>
      <c r="L880" s="126"/>
      <c r="M880" s="126"/>
      <c r="N880" s="126"/>
      <c r="O880" s="126"/>
      <c r="P880" s="126"/>
      <c r="Q880" s="126"/>
      <c r="R880" s="126"/>
      <c r="S880" s="126"/>
      <c r="T880" s="126"/>
      <c r="U880" s="126"/>
      <c r="V880" s="126"/>
    </row>
    <row r="881">
      <c r="A881" s="175"/>
      <c r="B881" s="174"/>
      <c r="C881" s="174"/>
      <c r="D881" s="174"/>
      <c r="E881" s="174"/>
      <c r="F881" s="175"/>
      <c r="G881" s="174"/>
      <c r="H881" s="174"/>
      <c r="I881" s="174"/>
      <c r="J881" s="174"/>
      <c r="K881" s="174"/>
      <c r="L881" s="139"/>
      <c r="M881" s="139"/>
      <c r="N881" s="139"/>
      <c r="O881" s="139"/>
      <c r="P881" s="139"/>
      <c r="Q881" s="139"/>
      <c r="R881" s="139"/>
      <c r="S881" s="139"/>
      <c r="T881" s="139"/>
      <c r="U881" s="139"/>
      <c r="V881" s="139"/>
    </row>
    <row r="882">
      <c r="A882" s="176"/>
      <c r="B882" s="173"/>
      <c r="C882" s="173"/>
      <c r="D882" s="173"/>
      <c r="E882" s="173"/>
      <c r="F882" s="176"/>
      <c r="G882" s="173"/>
      <c r="H882" s="173"/>
      <c r="I882" s="173"/>
      <c r="J882" s="173"/>
      <c r="K882" s="173"/>
      <c r="L882" s="126"/>
      <c r="M882" s="126"/>
      <c r="N882" s="126"/>
      <c r="O882" s="126"/>
      <c r="P882" s="126"/>
      <c r="Q882" s="126"/>
      <c r="R882" s="126"/>
      <c r="S882" s="126"/>
      <c r="T882" s="126"/>
      <c r="U882" s="126"/>
      <c r="V882" s="126"/>
    </row>
    <row r="883">
      <c r="A883" s="175"/>
      <c r="B883" s="174"/>
      <c r="C883" s="174"/>
      <c r="D883" s="174"/>
      <c r="E883" s="174"/>
      <c r="F883" s="175"/>
      <c r="G883" s="174"/>
      <c r="H883" s="174"/>
      <c r="I883" s="174"/>
      <c r="J883" s="174"/>
      <c r="K883" s="174"/>
      <c r="L883" s="139"/>
      <c r="M883" s="139"/>
      <c r="N883" s="139"/>
      <c r="O883" s="139"/>
      <c r="P883" s="139"/>
      <c r="Q883" s="139"/>
      <c r="R883" s="139"/>
      <c r="S883" s="139"/>
      <c r="T883" s="139"/>
      <c r="U883" s="139"/>
      <c r="V883" s="139"/>
    </row>
    <row r="884">
      <c r="A884" s="176"/>
      <c r="B884" s="173"/>
      <c r="C884" s="173"/>
      <c r="D884" s="173"/>
      <c r="E884" s="173"/>
      <c r="F884" s="176"/>
      <c r="G884" s="173"/>
      <c r="H884" s="173"/>
      <c r="I884" s="173"/>
      <c r="J884" s="173"/>
      <c r="K884" s="173"/>
      <c r="L884" s="126"/>
      <c r="M884" s="126"/>
      <c r="N884" s="126"/>
      <c r="O884" s="126"/>
      <c r="P884" s="126"/>
      <c r="Q884" s="126"/>
      <c r="R884" s="126"/>
      <c r="S884" s="126"/>
      <c r="T884" s="126"/>
      <c r="U884" s="126"/>
      <c r="V884" s="126"/>
    </row>
    <row r="885">
      <c r="A885" s="175"/>
      <c r="B885" s="174"/>
      <c r="C885" s="174"/>
      <c r="D885" s="174"/>
      <c r="E885" s="174"/>
      <c r="F885" s="175"/>
      <c r="G885" s="174"/>
      <c r="H885" s="174"/>
      <c r="I885" s="174"/>
      <c r="J885" s="174"/>
      <c r="K885" s="174"/>
      <c r="L885" s="139"/>
      <c r="M885" s="139"/>
      <c r="N885" s="139"/>
      <c r="O885" s="139"/>
      <c r="P885" s="139"/>
      <c r="Q885" s="139"/>
      <c r="R885" s="139"/>
      <c r="S885" s="139"/>
      <c r="T885" s="139"/>
      <c r="U885" s="139"/>
      <c r="V885" s="139"/>
    </row>
    <row r="886">
      <c r="A886" s="176"/>
      <c r="B886" s="173"/>
      <c r="C886" s="173"/>
      <c r="D886" s="173"/>
      <c r="E886" s="173"/>
      <c r="F886" s="176"/>
      <c r="G886" s="173"/>
      <c r="H886" s="173"/>
      <c r="I886" s="173"/>
      <c r="J886" s="173"/>
      <c r="K886" s="173"/>
      <c r="L886" s="126"/>
      <c r="M886" s="126"/>
      <c r="N886" s="126"/>
      <c r="O886" s="126"/>
      <c r="P886" s="126"/>
      <c r="Q886" s="126"/>
      <c r="R886" s="126"/>
      <c r="S886" s="126"/>
      <c r="T886" s="126"/>
      <c r="U886" s="126"/>
      <c r="V886" s="126"/>
    </row>
    <row r="887">
      <c r="A887" s="175"/>
      <c r="B887" s="174"/>
      <c r="C887" s="174"/>
      <c r="D887" s="174"/>
      <c r="E887" s="174"/>
      <c r="F887" s="175"/>
      <c r="G887" s="174"/>
      <c r="H887" s="174"/>
      <c r="I887" s="174"/>
      <c r="J887" s="174"/>
      <c r="K887" s="174"/>
      <c r="L887" s="139"/>
      <c r="M887" s="139"/>
      <c r="N887" s="139"/>
      <c r="O887" s="139"/>
      <c r="P887" s="139"/>
      <c r="Q887" s="139"/>
      <c r="R887" s="139"/>
      <c r="S887" s="139"/>
      <c r="T887" s="139"/>
      <c r="U887" s="139"/>
      <c r="V887" s="139"/>
    </row>
    <row r="888">
      <c r="A888" s="176"/>
      <c r="B888" s="173"/>
      <c r="C888" s="173"/>
      <c r="D888" s="173"/>
      <c r="E888" s="173"/>
      <c r="F888" s="176"/>
      <c r="G888" s="173"/>
      <c r="H888" s="173"/>
      <c r="I888" s="173"/>
      <c r="J888" s="173"/>
      <c r="K888" s="173"/>
      <c r="L888" s="126"/>
      <c r="M888" s="126"/>
      <c r="N888" s="126"/>
      <c r="O888" s="126"/>
      <c r="P888" s="126"/>
      <c r="Q888" s="126"/>
      <c r="R888" s="126"/>
      <c r="S888" s="126"/>
      <c r="T888" s="126"/>
      <c r="U888" s="126"/>
      <c r="V888" s="126"/>
    </row>
    <row r="889">
      <c r="A889" s="175"/>
      <c r="B889" s="174"/>
      <c r="C889" s="174"/>
      <c r="D889" s="174"/>
      <c r="E889" s="174"/>
      <c r="F889" s="175"/>
      <c r="G889" s="174"/>
      <c r="H889" s="174"/>
      <c r="I889" s="174"/>
      <c r="J889" s="174"/>
      <c r="K889" s="174"/>
      <c r="L889" s="139"/>
      <c r="M889" s="139"/>
      <c r="N889" s="139"/>
      <c r="O889" s="139"/>
      <c r="P889" s="139"/>
      <c r="Q889" s="139"/>
      <c r="R889" s="139"/>
      <c r="S889" s="139"/>
      <c r="T889" s="139"/>
      <c r="U889" s="139"/>
      <c r="V889" s="139"/>
    </row>
    <row r="890">
      <c r="A890" s="176"/>
      <c r="B890" s="173"/>
      <c r="C890" s="173"/>
      <c r="D890" s="173"/>
      <c r="E890" s="173"/>
      <c r="F890" s="176"/>
      <c r="G890" s="173"/>
      <c r="H890" s="173"/>
      <c r="I890" s="173"/>
      <c r="J890" s="173"/>
      <c r="K890" s="173"/>
      <c r="L890" s="126"/>
      <c r="M890" s="126"/>
      <c r="N890" s="126"/>
      <c r="O890" s="126"/>
      <c r="P890" s="126"/>
      <c r="Q890" s="126"/>
      <c r="R890" s="126"/>
      <c r="S890" s="126"/>
      <c r="T890" s="126"/>
      <c r="U890" s="126"/>
      <c r="V890" s="126"/>
    </row>
    <row r="891">
      <c r="A891" s="175"/>
      <c r="B891" s="174"/>
      <c r="C891" s="174"/>
      <c r="D891" s="174"/>
      <c r="E891" s="174"/>
      <c r="F891" s="175"/>
      <c r="G891" s="174"/>
      <c r="H891" s="174"/>
      <c r="I891" s="174"/>
      <c r="J891" s="174"/>
      <c r="K891" s="174"/>
      <c r="L891" s="139"/>
      <c r="M891" s="139"/>
      <c r="N891" s="139"/>
      <c r="O891" s="139"/>
      <c r="P891" s="139"/>
      <c r="Q891" s="139"/>
      <c r="R891" s="139"/>
      <c r="S891" s="139"/>
      <c r="T891" s="139"/>
      <c r="U891" s="139"/>
      <c r="V891" s="139"/>
    </row>
    <row r="892">
      <c r="A892" s="176"/>
      <c r="B892" s="173"/>
      <c r="C892" s="173"/>
      <c r="D892" s="173"/>
      <c r="E892" s="173"/>
      <c r="F892" s="176"/>
      <c r="G892" s="173"/>
      <c r="H892" s="173"/>
      <c r="I892" s="173"/>
      <c r="J892" s="173"/>
      <c r="K892" s="173"/>
      <c r="L892" s="126"/>
      <c r="M892" s="126"/>
      <c r="N892" s="126"/>
      <c r="O892" s="126"/>
      <c r="P892" s="126"/>
      <c r="Q892" s="126"/>
      <c r="R892" s="126"/>
      <c r="S892" s="126"/>
      <c r="T892" s="126"/>
      <c r="U892" s="126"/>
      <c r="V892" s="126"/>
    </row>
    <row r="893">
      <c r="A893" s="175"/>
      <c r="B893" s="174"/>
      <c r="C893" s="174"/>
      <c r="D893" s="174"/>
      <c r="E893" s="174"/>
      <c r="F893" s="175"/>
      <c r="G893" s="174"/>
      <c r="H893" s="174"/>
      <c r="I893" s="174"/>
      <c r="J893" s="174"/>
      <c r="K893" s="174"/>
      <c r="L893" s="139"/>
      <c r="M893" s="139"/>
      <c r="N893" s="139"/>
      <c r="O893" s="139"/>
      <c r="P893" s="139"/>
      <c r="Q893" s="139"/>
      <c r="R893" s="139"/>
      <c r="S893" s="139"/>
      <c r="T893" s="139"/>
      <c r="U893" s="139"/>
      <c r="V893" s="139"/>
    </row>
    <row r="894">
      <c r="A894" s="176"/>
      <c r="B894" s="173"/>
      <c r="C894" s="173"/>
      <c r="D894" s="173"/>
      <c r="E894" s="173"/>
      <c r="F894" s="176"/>
      <c r="G894" s="173"/>
      <c r="H894" s="173"/>
      <c r="I894" s="173"/>
      <c r="J894" s="173"/>
      <c r="K894" s="173"/>
      <c r="L894" s="126"/>
      <c r="M894" s="126"/>
      <c r="N894" s="126"/>
      <c r="O894" s="126"/>
      <c r="P894" s="126"/>
      <c r="Q894" s="126"/>
      <c r="R894" s="126"/>
      <c r="S894" s="126"/>
      <c r="T894" s="126"/>
      <c r="U894" s="126"/>
      <c r="V894" s="126"/>
    </row>
    <row r="895">
      <c r="A895" s="175"/>
      <c r="B895" s="174"/>
      <c r="C895" s="174"/>
      <c r="D895" s="174"/>
      <c r="E895" s="174"/>
      <c r="F895" s="175"/>
      <c r="G895" s="174"/>
      <c r="H895" s="174"/>
      <c r="I895" s="174"/>
      <c r="J895" s="174"/>
      <c r="K895" s="174"/>
      <c r="L895" s="139"/>
      <c r="M895" s="139"/>
      <c r="N895" s="139"/>
      <c r="O895" s="139"/>
      <c r="P895" s="139"/>
      <c r="Q895" s="139"/>
      <c r="R895" s="139"/>
      <c r="S895" s="139"/>
      <c r="T895" s="139"/>
      <c r="U895" s="139"/>
      <c r="V895" s="139"/>
    </row>
    <row r="896">
      <c r="A896" s="176"/>
      <c r="B896" s="173"/>
      <c r="C896" s="173"/>
      <c r="D896" s="173"/>
      <c r="E896" s="173"/>
      <c r="F896" s="176"/>
      <c r="G896" s="173"/>
      <c r="H896" s="173"/>
      <c r="I896" s="173"/>
      <c r="J896" s="173"/>
      <c r="K896" s="173"/>
      <c r="L896" s="126"/>
      <c r="M896" s="126"/>
      <c r="N896" s="126"/>
      <c r="O896" s="126"/>
      <c r="P896" s="126"/>
      <c r="Q896" s="126"/>
      <c r="R896" s="126"/>
      <c r="S896" s="126"/>
      <c r="T896" s="126"/>
      <c r="U896" s="126"/>
      <c r="V896" s="126"/>
    </row>
    <row r="897">
      <c r="A897" s="175"/>
      <c r="B897" s="174"/>
      <c r="C897" s="174"/>
      <c r="D897" s="174"/>
      <c r="E897" s="174"/>
      <c r="F897" s="175"/>
      <c r="G897" s="174"/>
      <c r="H897" s="174"/>
      <c r="I897" s="174"/>
      <c r="J897" s="174"/>
      <c r="K897" s="174"/>
      <c r="L897" s="139"/>
      <c r="M897" s="139"/>
      <c r="N897" s="139"/>
      <c r="O897" s="139"/>
      <c r="P897" s="139"/>
      <c r="Q897" s="139"/>
      <c r="R897" s="139"/>
      <c r="S897" s="139"/>
      <c r="T897" s="139"/>
      <c r="U897" s="139"/>
      <c r="V897" s="139"/>
    </row>
    <row r="898">
      <c r="A898" s="176"/>
      <c r="B898" s="173"/>
      <c r="C898" s="173"/>
      <c r="D898" s="173"/>
      <c r="E898" s="173"/>
      <c r="F898" s="176"/>
      <c r="G898" s="173"/>
      <c r="H898" s="173"/>
      <c r="I898" s="173"/>
      <c r="J898" s="173"/>
      <c r="K898" s="173"/>
      <c r="L898" s="126"/>
      <c r="M898" s="126"/>
      <c r="N898" s="126"/>
      <c r="O898" s="126"/>
      <c r="P898" s="126"/>
      <c r="Q898" s="126"/>
      <c r="R898" s="126"/>
      <c r="S898" s="126"/>
      <c r="T898" s="126"/>
      <c r="U898" s="126"/>
      <c r="V898" s="126"/>
    </row>
    <row r="899">
      <c r="A899" s="175"/>
      <c r="B899" s="174"/>
      <c r="C899" s="174"/>
      <c r="D899" s="174"/>
      <c r="E899" s="174"/>
      <c r="F899" s="175"/>
      <c r="G899" s="174"/>
      <c r="H899" s="174"/>
      <c r="I899" s="174"/>
      <c r="J899" s="174"/>
      <c r="K899" s="174"/>
      <c r="L899" s="139"/>
      <c r="M899" s="139"/>
      <c r="N899" s="139"/>
      <c r="O899" s="139"/>
      <c r="P899" s="139"/>
      <c r="Q899" s="139"/>
      <c r="R899" s="139"/>
      <c r="S899" s="139"/>
      <c r="T899" s="139"/>
      <c r="U899" s="139"/>
      <c r="V899" s="139"/>
    </row>
    <row r="900">
      <c r="A900" s="176"/>
      <c r="B900" s="173"/>
      <c r="C900" s="173"/>
      <c r="D900" s="173"/>
      <c r="E900" s="173"/>
      <c r="F900" s="176"/>
      <c r="G900" s="173"/>
      <c r="H900" s="173"/>
      <c r="I900" s="173"/>
      <c r="J900" s="173"/>
      <c r="K900" s="173"/>
      <c r="L900" s="126"/>
      <c r="M900" s="126"/>
      <c r="N900" s="126"/>
      <c r="O900" s="126"/>
      <c r="P900" s="126"/>
      <c r="Q900" s="126"/>
      <c r="R900" s="126"/>
      <c r="S900" s="126"/>
      <c r="T900" s="126"/>
      <c r="U900" s="126"/>
      <c r="V900" s="126"/>
    </row>
    <row r="901">
      <c r="A901" s="175"/>
      <c r="B901" s="174"/>
      <c r="C901" s="174"/>
      <c r="D901" s="174"/>
      <c r="E901" s="174"/>
      <c r="F901" s="175"/>
      <c r="G901" s="174"/>
      <c r="H901" s="174"/>
      <c r="I901" s="174"/>
      <c r="J901" s="174"/>
      <c r="K901" s="174"/>
      <c r="L901" s="139"/>
      <c r="M901" s="139"/>
      <c r="N901" s="139"/>
      <c r="O901" s="139"/>
      <c r="P901" s="139"/>
      <c r="Q901" s="139"/>
      <c r="R901" s="139"/>
      <c r="S901" s="139"/>
      <c r="T901" s="139"/>
      <c r="U901" s="139"/>
      <c r="V901" s="139"/>
    </row>
    <row r="902">
      <c r="A902" s="176"/>
      <c r="B902" s="173"/>
      <c r="C902" s="173"/>
      <c r="D902" s="173"/>
      <c r="E902" s="173"/>
      <c r="F902" s="176"/>
      <c r="G902" s="173"/>
      <c r="H902" s="173"/>
      <c r="I902" s="173"/>
      <c r="J902" s="173"/>
      <c r="K902" s="173"/>
      <c r="L902" s="126"/>
      <c r="M902" s="126"/>
      <c r="N902" s="126"/>
      <c r="O902" s="126"/>
      <c r="P902" s="126"/>
      <c r="Q902" s="126"/>
      <c r="R902" s="126"/>
      <c r="S902" s="126"/>
      <c r="T902" s="126"/>
      <c r="U902" s="126"/>
      <c r="V902" s="126"/>
    </row>
    <row r="903">
      <c r="A903" s="175"/>
      <c r="B903" s="174"/>
      <c r="C903" s="174"/>
      <c r="D903" s="174"/>
      <c r="E903" s="174"/>
      <c r="F903" s="175"/>
      <c r="G903" s="174"/>
      <c r="H903" s="174"/>
      <c r="I903" s="174"/>
      <c r="J903" s="174"/>
      <c r="K903" s="174"/>
      <c r="L903" s="139"/>
      <c r="M903" s="139"/>
      <c r="N903" s="139"/>
      <c r="O903" s="139"/>
      <c r="P903" s="139"/>
      <c r="Q903" s="139"/>
      <c r="R903" s="139"/>
      <c r="S903" s="139"/>
      <c r="T903" s="139"/>
      <c r="U903" s="139"/>
      <c r="V903" s="139"/>
    </row>
    <row r="904">
      <c r="A904" s="176"/>
      <c r="B904" s="173"/>
      <c r="C904" s="173"/>
      <c r="D904" s="173"/>
      <c r="E904" s="173"/>
      <c r="F904" s="176"/>
      <c r="G904" s="173"/>
      <c r="H904" s="173"/>
      <c r="I904" s="173"/>
      <c r="J904" s="173"/>
      <c r="K904" s="173"/>
      <c r="L904" s="126"/>
      <c r="M904" s="126"/>
      <c r="N904" s="126"/>
      <c r="O904" s="126"/>
      <c r="P904" s="126"/>
      <c r="Q904" s="126"/>
      <c r="R904" s="126"/>
      <c r="S904" s="126"/>
      <c r="T904" s="126"/>
      <c r="U904" s="126"/>
      <c r="V904" s="126"/>
    </row>
    <row r="905">
      <c r="A905" s="175"/>
      <c r="B905" s="174"/>
      <c r="C905" s="174"/>
      <c r="D905" s="174"/>
      <c r="E905" s="174"/>
      <c r="F905" s="175"/>
      <c r="G905" s="174"/>
      <c r="H905" s="174"/>
      <c r="I905" s="174"/>
      <c r="J905" s="174"/>
      <c r="K905" s="174"/>
      <c r="L905" s="139"/>
      <c r="M905" s="139"/>
      <c r="N905" s="139"/>
      <c r="O905" s="139"/>
      <c r="P905" s="139"/>
      <c r="Q905" s="139"/>
      <c r="R905" s="139"/>
      <c r="S905" s="139"/>
      <c r="T905" s="139"/>
      <c r="U905" s="139"/>
      <c r="V905" s="139"/>
    </row>
    <row r="906">
      <c r="A906" s="176"/>
      <c r="B906" s="173"/>
      <c r="C906" s="173"/>
      <c r="D906" s="173"/>
      <c r="E906" s="173"/>
      <c r="F906" s="176"/>
      <c r="G906" s="173"/>
      <c r="H906" s="173"/>
      <c r="I906" s="173"/>
      <c r="J906" s="173"/>
      <c r="K906" s="173"/>
      <c r="L906" s="126"/>
      <c r="M906" s="126"/>
      <c r="N906" s="126"/>
      <c r="O906" s="126"/>
      <c r="P906" s="126"/>
      <c r="Q906" s="126"/>
      <c r="R906" s="126"/>
      <c r="S906" s="126"/>
      <c r="T906" s="126"/>
      <c r="U906" s="126"/>
      <c r="V906" s="126"/>
    </row>
    <row r="907">
      <c r="A907" s="175"/>
      <c r="B907" s="174"/>
      <c r="C907" s="174"/>
      <c r="D907" s="174"/>
      <c r="E907" s="174"/>
      <c r="F907" s="175"/>
      <c r="G907" s="174"/>
      <c r="H907" s="174"/>
      <c r="I907" s="174"/>
      <c r="J907" s="174"/>
      <c r="K907" s="174"/>
      <c r="L907" s="139"/>
      <c r="M907" s="139"/>
      <c r="N907" s="139"/>
      <c r="O907" s="139"/>
      <c r="P907" s="139"/>
      <c r="Q907" s="139"/>
      <c r="R907" s="139"/>
      <c r="S907" s="139"/>
      <c r="T907" s="139"/>
      <c r="U907" s="139"/>
      <c r="V907" s="139"/>
    </row>
    <row r="908">
      <c r="A908" s="176"/>
      <c r="B908" s="173"/>
      <c r="C908" s="173"/>
      <c r="D908" s="173"/>
      <c r="E908" s="173"/>
      <c r="F908" s="176"/>
      <c r="G908" s="173"/>
      <c r="H908" s="173"/>
      <c r="I908" s="173"/>
      <c r="J908" s="173"/>
      <c r="K908" s="173"/>
      <c r="L908" s="126"/>
      <c r="M908" s="126"/>
      <c r="N908" s="126"/>
      <c r="O908" s="126"/>
      <c r="P908" s="126"/>
      <c r="Q908" s="126"/>
      <c r="R908" s="126"/>
      <c r="S908" s="126"/>
      <c r="T908" s="126"/>
      <c r="U908" s="126"/>
      <c r="V908" s="126"/>
    </row>
    <row r="909">
      <c r="A909" s="175"/>
      <c r="B909" s="174"/>
      <c r="C909" s="174"/>
      <c r="D909" s="174"/>
      <c r="E909" s="174"/>
      <c r="F909" s="175"/>
      <c r="G909" s="174"/>
      <c r="H909" s="174"/>
      <c r="I909" s="174"/>
      <c r="J909" s="174"/>
      <c r="K909" s="174"/>
      <c r="L909" s="139"/>
      <c r="M909" s="139"/>
      <c r="N909" s="139"/>
      <c r="O909" s="139"/>
      <c r="P909" s="139"/>
      <c r="Q909" s="139"/>
      <c r="R909" s="139"/>
      <c r="S909" s="139"/>
      <c r="T909" s="139"/>
      <c r="U909" s="139"/>
      <c r="V909" s="139"/>
    </row>
    <row r="910">
      <c r="A910" s="176"/>
      <c r="B910" s="173"/>
      <c r="C910" s="173"/>
      <c r="D910" s="173"/>
      <c r="E910" s="173"/>
      <c r="F910" s="176"/>
      <c r="G910" s="173"/>
      <c r="H910" s="173"/>
      <c r="I910" s="173"/>
      <c r="J910" s="173"/>
      <c r="K910" s="173"/>
      <c r="L910" s="126"/>
      <c r="M910" s="126"/>
      <c r="N910" s="126"/>
      <c r="O910" s="126"/>
      <c r="P910" s="126"/>
      <c r="Q910" s="126"/>
      <c r="R910" s="126"/>
      <c r="S910" s="126"/>
      <c r="T910" s="126"/>
      <c r="U910" s="126"/>
      <c r="V910" s="126"/>
    </row>
    <row r="911">
      <c r="A911" s="175"/>
      <c r="B911" s="174"/>
      <c r="C911" s="174"/>
      <c r="D911" s="174"/>
      <c r="E911" s="174"/>
      <c r="F911" s="175"/>
      <c r="G911" s="174"/>
      <c r="H911" s="174"/>
      <c r="I911" s="174"/>
      <c r="J911" s="174"/>
      <c r="K911" s="174"/>
      <c r="L911" s="139"/>
      <c r="M911" s="139"/>
      <c r="N911" s="139"/>
      <c r="O911" s="139"/>
      <c r="P911" s="139"/>
      <c r="Q911" s="139"/>
      <c r="R911" s="139"/>
      <c r="S911" s="139"/>
      <c r="T911" s="139"/>
      <c r="U911" s="139"/>
      <c r="V911" s="139"/>
    </row>
    <row r="912">
      <c r="A912" s="176"/>
      <c r="B912" s="173"/>
      <c r="C912" s="173"/>
      <c r="D912" s="173"/>
      <c r="E912" s="173"/>
      <c r="F912" s="176"/>
      <c r="G912" s="173"/>
      <c r="H912" s="173"/>
      <c r="I912" s="173"/>
      <c r="J912" s="173"/>
      <c r="K912" s="173"/>
      <c r="L912" s="126"/>
      <c r="M912" s="126"/>
      <c r="N912" s="126"/>
      <c r="O912" s="126"/>
      <c r="P912" s="126"/>
      <c r="Q912" s="126"/>
      <c r="R912" s="126"/>
      <c r="S912" s="126"/>
      <c r="T912" s="126"/>
      <c r="U912" s="126"/>
      <c r="V912" s="126"/>
    </row>
    <row r="913">
      <c r="A913" s="175"/>
      <c r="B913" s="174"/>
      <c r="C913" s="174"/>
      <c r="D913" s="174"/>
      <c r="E913" s="174"/>
      <c r="F913" s="175"/>
      <c r="G913" s="174"/>
      <c r="H913" s="174"/>
      <c r="I913" s="174"/>
      <c r="J913" s="174"/>
      <c r="K913" s="174"/>
      <c r="L913" s="139"/>
      <c r="M913" s="139"/>
      <c r="N913" s="139"/>
      <c r="O913" s="139"/>
      <c r="P913" s="139"/>
      <c r="Q913" s="139"/>
      <c r="R913" s="139"/>
      <c r="S913" s="139"/>
      <c r="T913" s="139"/>
      <c r="U913" s="139"/>
      <c r="V913" s="139"/>
    </row>
    <row r="914">
      <c r="A914" s="176"/>
      <c r="B914" s="173"/>
      <c r="C914" s="173"/>
      <c r="D914" s="173"/>
      <c r="E914" s="173"/>
      <c r="F914" s="176"/>
      <c r="G914" s="173"/>
      <c r="H914" s="173"/>
      <c r="I914" s="173"/>
      <c r="J914" s="173"/>
      <c r="K914" s="173"/>
      <c r="L914" s="126"/>
      <c r="M914" s="126"/>
      <c r="N914" s="126"/>
      <c r="O914" s="126"/>
      <c r="P914" s="126"/>
      <c r="Q914" s="126"/>
      <c r="R914" s="126"/>
      <c r="S914" s="126"/>
      <c r="T914" s="126"/>
      <c r="U914" s="126"/>
      <c r="V914" s="126"/>
    </row>
    <row r="915">
      <c r="A915" s="175"/>
      <c r="B915" s="174"/>
      <c r="C915" s="174"/>
      <c r="D915" s="174"/>
      <c r="E915" s="174"/>
      <c r="F915" s="175"/>
      <c r="G915" s="174"/>
      <c r="H915" s="174"/>
      <c r="I915" s="174"/>
      <c r="J915" s="174"/>
      <c r="K915" s="174"/>
      <c r="L915" s="139"/>
      <c r="M915" s="139"/>
      <c r="N915" s="139"/>
      <c r="O915" s="139"/>
      <c r="P915" s="139"/>
      <c r="Q915" s="139"/>
      <c r="R915" s="139"/>
      <c r="S915" s="139"/>
      <c r="T915" s="139"/>
      <c r="U915" s="139"/>
      <c r="V915" s="139"/>
    </row>
    <row r="916">
      <c r="A916" s="176"/>
      <c r="B916" s="173"/>
      <c r="C916" s="173"/>
      <c r="D916" s="173"/>
      <c r="E916" s="173"/>
      <c r="F916" s="176"/>
      <c r="G916" s="173"/>
      <c r="H916" s="173"/>
      <c r="I916" s="173"/>
      <c r="J916" s="173"/>
      <c r="K916" s="173"/>
      <c r="L916" s="126"/>
      <c r="M916" s="126"/>
      <c r="N916" s="126"/>
      <c r="O916" s="126"/>
      <c r="P916" s="126"/>
      <c r="Q916" s="126"/>
      <c r="R916" s="126"/>
      <c r="S916" s="126"/>
      <c r="T916" s="126"/>
      <c r="U916" s="126"/>
      <c r="V916" s="126"/>
    </row>
    <row r="917">
      <c r="A917" s="175"/>
      <c r="B917" s="174"/>
      <c r="C917" s="174"/>
      <c r="D917" s="174"/>
      <c r="E917" s="174"/>
      <c r="F917" s="175"/>
      <c r="G917" s="174"/>
      <c r="H917" s="174"/>
      <c r="I917" s="174"/>
      <c r="J917" s="174"/>
      <c r="K917" s="174"/>
      <c r="L917" s="139"/>
      <c r="M917" s="139"/>
      <c r="N917" s="139"/>
      <c r="O917" s="139"/>
      <c r="P917" s="139"/>
      <c r="Q917" s="139"/>
      <c r="R917" s="139"/>
      <c r="S917" s="139"/>
      <c r="T917" s="139"/>
      <c r="U917" s="139"/>
      <c r="V917" s="139"/>
    </row>
    <row r="918">
      <c r="A918" s="176"/>
      <c r="B918" s="173"/>
      <c r="C918" s="173"/>
      <c r="D918" s="173"/>
      <c r="E918" s="173"/>
      <c r="F918" s="176"/>
      <c r="G918" s="173"/>
      <c r="H918" s="173"/>
      <c r="I918" s="173"/>
      <c r="J918" s="173"/>
      <c r="K918" s="173"/>
      <c r="L918" s="126"/>
      <c r="M918" s="126"/>
      <c r="N918" s="126"/>
      <c r="O918" s="126"/>
      <c r="P918" s="126"/>
      <c r="Q918" s="126"/>
      <c r="R918" s="126"/>
      <c r="S918" s="126"/>
      <c r="T918" s="126"/>
      <c r="U918" s="126"/>
      <c r="V918" s="126"/>
    </row>
    <row r="919">
      <c r="A919" s="175"/>
      <c r="B919" s="174"/>
      <c r="C919" s="174"/>
      <c r="D919" s="174"/>
      <c r="E919" s="174"/>
      <c r="F919" s="175"/>
      <c r="G919" s="174"/>
      <c r="H919" s="174"/>
      <c r="I919" s="174"/>
      <c r="J919" s="174"/>
      <c r="K919" s="174"/>
      <c r="L919" s="139"/>
      <c r="M919" s="139"/>
      <c r="N919" s="139"/>
      <c r="O919" s="139"/>
      <c r="P919" s="139"/>
      <c r="Q919" s="139"/>
      <c r="R919" s="139"/>
      <c r="S919" s="139"/>
      <c r="T919" s="139"/>
      <c r="U919" s="139"/>
      <c r="V919" s="139"/>
    </row>
    <row r="920">
      <c r="A920" s="176"/>
      <c r="B920" s="173"/>
      <c r="C920" s="173"/>
      <c r="D920" s="173"/>
      <c r="E920" s="173"/>
      <c r="F920" s="176"/>
      <c r="G920" s="173"/>
      <c r="H920" s="173"/>
      <c r="I920" s="173"/>
      <c r="J920" s="173"/>
      <c r="K920" s="173"/>
      <c r="L920" s="126"/>
      <c r="M920" s="126"/>
      <c r="N920" s="126"/>
      <c r="O920" s="126"/>
      <c r="P920" s="126"/>
      <c r="Q920" s="126"/>
      <c r="R920" s="126"/>
      <c r="S920" s="126"/>
      <c r="T920" s="126"/>
      <c r="U920" s="126"/>
      <c r="V920" s="126"/>
    </row>
    <row r="921">
      <c r="A921" s="175"/>
      <c r="B921" s="174"/>
      <c r="C921" s="174"/>
      <c r="D921" s="174"/>
      <c r="E921" s="174"/>
      <c r="F921" s="175"/>
      <c r="G921" s="174"/>
      <c r="H921" s="174"/>
      <c r="I921" s="174"/>
      <c r="J921" s="174"/>
      <c r="K921" s="174"/>
      <c r="L921" s="139"/>
      <c r="M921" s="139"/>
      <c r="N921" s="139"/>
      <c r="O921" s="139"/>
      <c r="P921" s="139"/>
      <c r="Q921" s="139"/>
      <c r="R921" s="139"/>
      <c r="S921" s="139"/>
      <c r="T921" s="139"/>
      <c r="U921" s="139"/>
      <c r="V921" s="139"/>
    </row>
    <row r="922">
      <c r="A922" s="176"/>
      <c r="B922" s="173"/>
      <c r="C922" s="173"/>
      <c r="D922" s="173"/>
      <c r="E922" s="173"/>
      <c r="F922" s="176"/>
      <c r="G922" s="173"/>
      <c r="H922" s="173"/>
      <c r="I922" s="173"/>
      <c r="J922" s="173"/>
      <c r="K922" s="173"/>
      <c r="L922" s="126"/>
      <c r="M922" s="126"/>
      <c r="N922" s="126"/>
      <c r="O922" s="126"/>
      <c r="P922" s="126"/>
      <c r="Q922" s="126"/>
      <c r="R922" s="126"/>
      <c r="S922" s="126"/>
      <c r="T922" s="126"/>
      <c r="U922" s="126"/>
      <c r="V922" s="126"/>
    </row>
    <row r="923">
      <c r="A923" s="175"/>
      <c r="B923" s="174"/>
      <c r="C923" s="174"/>
      <c r="D923" s="174"/>
      <c r="E923" s="174"/>
      <c r="F923" s="175"/>
      <c r="G923" s="174"/>
      <c r="H923" s="174"/>
      <c r="I923" s="174"/>
      <c r="J923" s="174"/>
      <c r="K923" s="174"/>
      <c r="L923" s="139"/>
      <c r="M923" s="139"/>
      <c r="N923" s="139"/>
      <c r="O923" s="139"/>
      <c r="P923" s="139"/>
      <c r="Q923" s="139"/>
      <c r="R923" s="139"/>
      <c r="S923" s="139"/>
      <c r="T923" s="139"/>
      <c r="U923" s="139"/>
      <c r="V923" s="139"/>
    </row>
    <row r="924">
      <c r="A924" s="176"/>
      <c r="B924" s="173"/>
      <c r="C924" s="173"/>
      <c r="D924" s="173"/>
      <c r="E924" s="173"/>
      <c r="F924" s="176"/>
      <c r="G924" s="173"/>
      <c r="H924" s="173"/>
      <c r="I924" s="173"/>
      <c r="J924" s="173"/>
      <c r="K924" s="173"/>
      <c r="L924" s="126"/>
      <c r="M924" s="126"/>
      <c r="N924" s="126"/>
      <c r="O924" s="126"/>
      <c r="P924" s="126"/>
      <c r="Q924" s="126"/>
      <c r="R924" s="126"/>
      <c r="S924" s="126"/>
      <c r="T924" s="126"/>
      <c r="U924" s="126"/>
      <c r="V924" s="126"/>
    </row>
    <row r="925">
      <c r="A925" s="175"/>
      <c r="B925" s="174"/>
      <c r="C925" s="174"/>
      <c r="D925" s="174"/>
      <c r="E925" s="174"/>
      <c r="F925" s="175"/>
      <c r="G925" s="174"/>
      <c r="H925" s="174"/>
      <c r="I925" s="174"/>
      <c r="J925" s="174"/>
      <c r="K925" s="174"/>
      <c r="L925" s="139"/>
      <c r="M925" s="139"/>
      <c r="N925" s="139"/>
      <c r="O925" s="139"/>
      <c r="P925" s="139"/>
      <c r="Q925" s="139"/>
      <c r="R925" s="139"/>
      <c r="S925" s="139"/>
      <c r="T925" s="139"/>
      <c r="U925" s="139"/>
      <c r="V925" s="139"/>
    </row>
    <row r="926">
      <c r="A926" s="176"/>
      <c r="B926" s="173"/>
      <c r="C926" s="173"/>
      <c r="D926" s="173"/>
      <c r="E926" s="173"/>
      <c r="F926" s="176"/>
      <c r="G926" s="173"/>
      <c r="H926" s="173"/>
      <c r="I926" s="173"/>
      <c r="J926" s="173"/>
      <c r="K926" s="173"/>
      <c r="L926" s="126"/>
      <c r="M926" s="126"/>
      <c r="N926" s="126"/>
      <c r="O926" s="126"/>
      <c r="P926" s="126"/>
      <c r="Q926" s="126"/>
      <c r="R926" s="126"/>
      <c r="S926" s="126"/>
      <c r="T926" s="126"/>
      <c r="U926" s="126"/>
      <c r="V926" s="126"/>
    </row>
    <row r="927">
      <c r="A927" s="175"/>
      <c r="B927" s="174"/>
      <c r="C927" s="174"/>
      <c r="D927" s="174"/>
      <c r="E927" s="174"/>
      <c r="F927" s="175"/>
      <c r="G927" s="174"/>
      <c r="H927" s="174"/>
      <c r="I927" s="174"/>
      <c r="J927" s="174"/>
      <c r="K927" s="174"/>
      <c r="L927" s="139"/>
      <c r="M927" s="139"/>
      <c r="N927" s="139"/>
      <c r="O927" s="139"/>
      <c r="P927" s="139"/>
      <c r="Q927" s="139"/>
      <c r="R927" s="139"/>
      <c r="S927" s="139"/>
      <c r="T927" s="139"/>
      <c r="U927" s="139"/>
      <c r="V927" s="139"/>
    </row>
    <row r="928">
      <c r="A928" s="176"/>
      <c r="B928" s="173"/>
      <c r="C928" s="173"/>
      <c r="D928" s="173"/>
      <c r="E928" s="173"/>
      <c r="F928" s="176"/>
      <c r="G928" s="173"/>
      <c r="H928" s="173"/>
      <c r="I928" s="173"/>
      <c r="J928" s="173"/>
      <c r="K928" s="173"/>
      <c r="L928" s="126"/>
      <c r="M928" s="126"/>
      <c r="N928" s="126"/>
      <c r="O928" s="126"/>
      <c r="P928" s="126"/>
      <c r="Q928" s="126"/>
      <c r="R928" s="126"/>
      <c r="S928" s="126"/>
      <c r="T928" s="126"/>
      <c r="U928" s="126"/>
      <c r="V928" s="126"/>
    </row>
    <row r="929">
      <c r="A929" s="175"/>
      <c r="B929" s="174"/>
      <c r="C929" s="174"/>
      <c r="D929" s="174"/>
      <c r="E929" s="174"/>
      <c r="F929" s="175"/>
      <c r="G929" s="174"/>
      <c r="H929" s="174"/>
      <c r="I929" s="174"/>
      <c r="J929" s="174"/>
      <c r="K929" s="174"/>
      <c r="L929" s="139"/>
      <c r="M929" s="139"/>
      <c r="N929" s="139"/>
      <c r="O929" s="139"/>
      <c r="P929" s="139"/>
      <c r="Q929" s="139"/>
      <c r="R929" s="139"/>
      <c r="S929" s="139"/>
      <c r="T929" s="139"/>
      <c r="U929" s="139"/>
      <c r="V929" s="139"/>
    </row>
    <row r="930">
      <c r="A930" s="176"/>
      <c r="B930" s="173"/>
      <c r="C930" s="173"/>
      <c r="D930" s="173"/>
      <c r="E930" s="173"/>
      <c r="F930" s="176"/>
      <c r="G930" s="173"/>
      <c r="H930" s="173"/>
      <c r="I930" s="173"/>
      <c r="J930" s="173"/>
      <c r="K930" s="173"/>
      <c r="L930" s="126"/>
      <c r="M930" s="126"/>
      <c r="N930" s="126"/>
      <c r="O930" s="126"/>
      <c r="P930" s="126"/>
      <c r="Q930" s="126"/>
      <c r="R930" s="126"/>
      <c r="S930" s="126"/>
      <c r="T930" s="126"/>
      <c r="U930" s="126"/>
      <c r="V930" s="126"/>
    </row>
    <row r="931">
      <c r="A931" s="175"/>
      <c r="B931" s="174"/>
      <c r="C931" s="174"/>
      <c r="D931" s="174"/>
      <c r="E931" s="174"/>
      <c r="F931" s="175"/>
      <c r="G931" s="174"/>
      <c r="H931" s="174"/>
      <c r="I931" s="174"/>
      <c r="J931" s="174"/>
      <c r="K931" s="174"/>
      <c r="L931" s="139"/>
      <c r="M931" s="139"/>
      <c r="N931" s="139"/>
      <c r="O931" s="139"/>
      <c r="P931" s="139"/>
      <c r="Q931" s="139"/>
      <c r="R931" s="139"/>
      <c r="S931" s="139"/>
      <c r="T931" s="139"/>
      <c r="U931" s="139"/>
      <c r="V931" s="139"/>
    </row>
    <row r="932">
      <c r="A932" s="176"/>
      <c r="B932" s="173"/>
      <c r="C932" s="173"/>
      <c r="D932" s="173"/>
      <c r="E932" s="173"/>
      <c r="F932" s="176"/>
      <c r="G932" s="173"/>
      <c r="H932" s="173"/>
      <c r="I932" s="173"/>
      <c r="J932" s="173"/>
      <c r="K932" s="173"/>
      <c r="L932" s="126"/>
      <c r="M932" s="126"/>
      <c r="N932" s="126"/>
      <c r="O932" s="126"/>
      <c r="P932" s="126"/>
      <c r="Q932" s="126"/>
      <c r="R932" s="126"/>
      <c r="S932" s="126"/>
      <c r="T932" s="126"/>
      <c r="U932" s="126"/>
      <c r="V932" s="126"/>
    </row>
    <row r="933">
      <c r="A933" s="175"/>
      <c r="B933" s="174"/>
      <c r="C933" s="174"/>
      <c r="D933" s="174"/>
      <c r="E933" s="174"/>
      <c r="F933" s="175"/>
      <c r="G933" s="174"/>
      <c r="H933" s="174"/>
      <c r="I933" s="174"/>
      <c r="J933" s="174"/>
      <c r="K933" s="174"/>
      <c r="L933" s="139"/>
      <c r="M933" s="139"/>
      <c r="N933" s="139"/>
      <c r="O933" s="139"/>
      <c r="P933" s="139"/>
      <c r="Q933" s="139"/>
      <c r="R933" s="139"/>
      <c r="S933" s="139"/>
      <c r="T933" s="139"/>
      <c r="U933" s="139"/>
      <c r="V933" s="139"/>
    </row>
    <row r="934">
      <c r="A934" s="176"/>
      <c r="B934" s="173"/>
      <c r="C934" s="173"/>
      <c r="D934" s="173"/>
      <c r="E934" s="173"/>
      <c r="F934" s="176"/>
      <c r="G934" s="173"/>
      <c r="H934" s="173"/>
      <c r="I934" s="173"/>
      <c r="J934" s="173"/>
      <c r="K934" s="173"/>
      <c r="L934" s="126"/>
      <c r="M934" s="126"/>
      <c r="N934" s="126"/>
      <c r="O934" s="126"/>
      <c r="P934" s="126"/>
      <c r="Q934" s="126"/>
      <c r="R934" s="126"/>
      <c r="S934" s="126"/>
      <c r="T934" s="126"/>
      <c r="U934" s="126"/>
      <c r="V934" s="126"/>
    </row>
    <row r="935">
      <c r="A935" s="175"/>
      <c r="B935" s="174"/>
      <c r="C935" s="174"/>
      <c r="D935" s="174"/>
      <c r="E935" s="174"/>
      <c r="F935" s="175"/>
      <c r="G935" s="174"/>
      <c r="H935" s="174"/>
      <c r="I935" s="174"/>
      <c r="J935" s="174"/>
      <c r="K935" s="174"/>
      <c r="L935" s="139"/>
      <c r="M935" s="139"/>
      <c r="N935" s="139"/>
      <c r="O935" s="139"/>
      <c r="P935" s="139"/>
      <c r="Q935" s="139"/>
      <c r="R935" s="139"/>
      <c r="S935" s="139"/>
      <c r="T935" s="139"/>
      <c r="U935" s="139"/>
      <c r="V935" s="139"/>
    </row>
    <row r="936">
      <c r="A936" s="176"/>
      <c r="B936" s="173"/>
      <c r="C936" s="173"/>
      <c r="D936" s="173"/>
      <c r="E936" s="173"/>
      <c r="F936" s="176"/>
      <c r="G936" s="173"/>
      <c r="H936" s="173"/>
      <c r="I936" s="173"/>
      <c r="J936" s="173"/>
      <c r="K936" s="173"/>
      <c r="L936" s="126"/>
      <c r="M936" s="126"/>
      <c r="N936" s="126"/>
      <c r="O936" s="126"/>
      <c r="P936" s="126"/>
      <c r="Q936" s="126"/>
      <c r="R936" s="126"/>
      <c r="S936" s="126"/>
      <c r="T936" s="126"/>
      <c r="U936" s="126"/>
      <c r="V936" s="126"/>
    </row>
    <row r="937">
      <c r="A937" s="175"/>
      <c r="B937" s="174"/>
      <c r="C937" s="174"/>
      <c r="D937" s="174"/>
      <c r="E937" s="174"/>
      <c r="F937" s="175"/>
      <c r="G937" s="174"/>
      <c r="H937" s="174"/>
      <c r="I937" s="174"/>
      <c r="J937" s="174"/>
      <c r="K937" s="174"/>
      <c r="L937" s="139"/>
      <c r="M937" s="139"/>
      <c r="N937" s="139"/>
      <c r="O937" s="139"/>
      <c r="P937" s="139"/>
      <c r="Q937" s="139"/>
      <c r="R937" s="139"/>
      <c r="S937" s="139"/>
      <c r="T937" s="139"/>
      <c r="U937" s="139"/>
      <c r="V937" s="139"/>
    </row>
    <row r="938">
      <c r="A938" s="176"/>
      <c r="B938" s="173"/>
      <c r="C938" s="173"/>
      <c r="D938" s="173"/>
      <c r="E938" s="173"/>
      <c r="F938" s="176"/>
      <c r="G938" s="173"/>
      <c r="H938" s="173"/>
      <c r="I938" s="173"/>
      <c r="J938" s="173"/>
      <c r="K938" s="173"/>
      <c r="L938" s="126"/>
      <c r="M938" s="126"/>
      <c r="N938" s="126"/>
      <c r="O938" s="126"/>
      <c r="P938" s="126"/>
      <c r="Q938" s="126"/>
      <c r="R938" s="126"/>
      <c r="S938" s="126"/>
      <c r="T938" s="126"/>
      <c r="U938" s="126"/>
      <c r="V938" s="126"/>
    </row>
    <row r="939">
      <c r="A939" s="175"/>
      <c r="B939" s="174"/>
      <c r="C939" s="174"/>
      <c r="D939" s="174"/>
      <c r="E939" s="174"/>
      <c r="F939" s="175"/>
      <c r="G939" s="174"/>
      <c r="H939" s="174"/>
      <c r="I939" s="174"/>
      <c r="J939" s="174"/>
      <c r="K939" s="174"/>
      <c r="L939" s="139"/>
      <c r="M939" s="139"/>
      <c r="N939" s="139"/>
      <c r="O939" s="139"/>
      <c r="P939" s="139"/>
      <c r="Q939" s="139"/>
      <c r="R939" s="139"/>
      <c r="S939" s="139"/>
      <c r="T939" s="139"/>
      <c r="U939" s="139"/>
      <c r="V939" s="139"/>
    </row>
    <row r="940">
      <c r="A940" s="176"/>
      <c r="B940" s="173"/>
      <c r="C940" s="173"/>
      <c r="D940" s="173"/>
      <c r="E940" s="173"/>
      <c r="F940" s="176"/>
      <c r="G940" s="173"/>
      <c r="H940" s="173"/>
      <c r="I940" s="173"/>
      <c r="J940" s="173"/>
      <c r="K940" s="173"/>
      <c r="L940" s="126"/>
      <c r="M940" s="126"/>
      <c r="N940" s="126"/>
      <c r="O940" s="126"/>
      <c r="P940" s="126"/>
      <c r="Q940" s="126"/>
      <c r="R940" s="126"/>
      <c r="S940" s="126"/>
      <c r="T940" s="126"/>
      <c r="U940" s="126"/>
      <c r="V940" s="126"/>
    </row>
    <row r="941">
      <c r="A941" s="175"/>
      <c r="B941" s="174"/>
      <c r="C941" s="174"/>
      <c r="D941" s="174"/>
      <c r="E941" s="174"/>
      <c r="F941" s="175"/>
      <c r="G941" s="174"/>
      <c r="H941" s="174"/>
      <c r="I941" s="174"/>
      <c r="J941" s="174"/>
      <c r="K941" s="174"/>
      <c r="L941" s="139"/>
      <c r="M941" s="139"/>
      <c r="N941" s="139"/>
      <c r="O941" s="139"/>
      <c r="P941" s="139"/>
      <c r="Q941" s="139"/>
      <c r="R941" s="139"/>
      <c r="S941" s="139"/>
      <c r="T941" s="139"/>
      <c r="U941" s="139"/>
      <c r="V941" s="139"/>
    </row>
    <row r="942">
      <c r="A942" s="176"/>
      <c r="B942" s="173"/>
      <c r="C942" s="173"/>
      <c r="D942" s="173"/>
      <c r="E942" s="173"/>
      <c r="F942" s="176"/>
      <c r="G942" s="173"/>
      <c r="H942" s="173"/>
      <c r="I942" s="173"/>
      <c r="J942" s="173"/>
      <c r="K942" s="173"/>
      <c r="L942" s="126"/>
      <c r="M942" s="126"/>
      <c r="N942" s="126"/>
      <c r="O942" s="126"/>
      <c r="P942" s="126"/>
      <c r="Q942" s="126"/>
      <c r="R942" s="126"/>
      <c r="S942" s="126"/>
      <c r="T942" s="126"/>
      <c r="U942" s="126"/>
      <c r="V942" s="126"/>
    </row>
    <row r="943">
      <c r="A943" s="175"/>
      <c r="B943" s="174"/>
      <c r="C943" s="174"/>
      <c r="D943" s="174"/>
      <c r="E943" s="174"/>
      <c r="F943" s="175"/>
      <c r="G943" s="174"/>
      <c r="H943" s="174"/>
      <c r="I943" s="174"/>
      <c r="J943" s="174"/>
      <c r="K943" s="174"/>
      <c r="L943" s="139"/>
      <c r="M943" s="139"/>
      <c r="N943" s="139"/>
      <c r="O943" s="139"/>
      <c r="P943" s="139"/>
      <c r="Q943" s="139"/>
      <c r="R943" s="139"/>
      <c r="S943" s="139"/>
      <c r="T943" s="139"/>
      <c r="U943" s="139"/>
      <c r="V943" s="139"/>
    </row>
    <row r="944">
      <c r="A944" s="176"/>
      <c r="B944" s="173"/>
      <c r="C944" s="173"/>
      <c r="D944" s="173"/>
      <c r="E944" s="173"/>
      <c r="F944" s="176"/>
      <c r="G944" s="173"/>
      <c r="H944" s="173"/>
      <c r="I944" s="173"/>
      <c r="J944" s="173"/>
      <c r="K944" s="173"/>
      <c r="L944" s="126"/>
      <c r="M944" s="126"/>
      <c r="N944" s="126"/>
      <c r="O944" s="126"/>
      <c r="P944" s="126"/>
      <c r="Q944" s="126"/>
      <c r="R944" s="126"/>
      <c r="S944" s="126"/>
      <c r="T944" s="126"/>
      <c r="U944" s="126"/>
      <c r="V944" s="126"/>
    </row>
    <row r="945">
      <c r="A945" s="175"/>
      <c r="B945" s="174"/>
      <c r="C945" s="174"/>
      <c r="D945" s="174"/>
      <c r="E945" s="174"/>
      <c r="F945" s="175"/>
      <c r="G945" s="174"/>
      <c r="H945" s="174"/>
      <c r="I945" s="174"/>
      <c r="J945" s="174"/>
      <c r="K945" s="174"/>
      <c r="L945" s="139"/>
      <c r="M945" s="139"/>
      <c r="N945" s="139"/>
      <c r="O945" s="139"/>
      <c r="P945" s="139"/>
      <c r="Q945" s="139"/>
      <c r="R945" s="139"/>
      <c r="S945" s="139"/>
      <c r="T945" s="139"/>
      <c r="U945" s="139"/>
      <c r="V945" s="139"/>
    </row>
    <row r="946">
      <c r="A946" s="176"/>
      <c r="B946" s="173"/>
      <c r="C946" s="173"/>
      <c r="D946" s="173"/>
      <c r="E946" s="173"/>
      <c r="F946" s="176"/>
      <c r="G946" s="173"/>
      <c r="H946" s="173"/>
      <c r="I946" s="173"/>
      <c r="J946" s="173"/>
      <c r="K946" s="173"/>
      <c r="L946" s="126"/>
      <c r="M946" s="126"/>
      <c r="N946" s="126"/>
      <c r="O946" s="126"/>
      <c r="P946" s="126"/>
      <c r="Q946" s="126"/>
      <c r="R946" s="126"/>
      <c r="S946" s="126"/>
      <c r="T946" s="126"/>
      <c r="U946" s="126"/>
      <c r="V946" s="126"/>
    </row>
    <row r="947">
      <c r="A947" s="175"/>
      <c r="B947" s="174"/>
      <c r="C947" s="174"/>
      <c r="D947" s="174"/>
      <c r="E947" s="174"/>
      <c r="F947" s="175"/>
      <c r="G947" s="174"/>
      <c r="H947" s="174"/>
      <c r="I947" s="174"/>
      <c r="J947" s="174"/>
      <c r="K947" s="174"/>
      <c r="L947" s="139"/>
      <c r="M947" s="139"/>
      <c r="N947" s="139"/>
      <c r="O947" s="139"/>
      <c r="P947" s="139"/>
      <c r="Q947" s="139"/>
      <c r="R947" s="139"/>
      <c r="S947" s="139"/>
      <c r="T947" s="139"/>
      <c r="U947" s="139"/>
      <c r="V947" s="139"/>
    </row>
    <row r="948">
      <c r="A948" s="176"/>
      <c r="B948" s="173"/>
      <c r="C948" s="173"/>
      <c r="D948" s="173"/>
      <c r="E948" s="173"/>
      <c r="F948" s="176"/>
      <c r="G948" s="173"/>
      <c r="H948" s="173"/>
      <c r="I948" s="173"/>
      <c r="J948" s="173"/>
      <c r="K948" s="173"/>
      <c r="L948" s="126"/>
      <c r="M948" s="126"/>
      <c r="N948" s="126"/>
      <c r="O948" s="126"/>
      <c r="P948" s="126"/>
      <c r="Q948" s="126"/>
      <c r="R948" s="126"/>
      <c r="S948" s="126"/>
      <c r="T948" s="126"/>
      <c r="U948" s="126"/>
      <c r="V948" s="126"/>
    </row>
    <row r="949">
      <c r="A949" s="175"/>
      <c r="B949" s="174"/>
      <c r="C949" s="174"/>
      <c r="D949" s="174"/>
      <c r="E949" s="174"/>
      <c r="F949" s="175"/>
      <c r="G949" s="174"/>
      <c r="H949" s="174"/>
      <c r="I949" s="174"/>
      <c r="J949" s="174"/>
      <c r="K949" s="174"/>
      <c r="L949" s="139"/>
      <c r="M949" s="139"/>
      <c r="N949" s="139"/>
      <c r="O949" s="139"/>
      <c r="P949" s="139"/>
      <c r="Q949" s="139"/>
      <c r="R949" s="139"/>
      <c r="S949" s="139"/>
      <c r="T949" s="139"/>
      <c r="U949" s="139"/>
      <c r="V949" s="139"/>
    </row>
    <row r="950">
      <c r="A950" s="176"/>
      <c r="B950" s="173"/>
      <c r="C950" s="173"/>
      <c r="D950" s="173"/>
      <c r="E950" s="173"/>
      <c r="F950" s="176"/>
      <c r="G950" s="173"/>
      <c r="H950" s="173"/>
      <c r="I950" s="173"/>
      <c r="J950" s="173"/>
      <c r="K950" s="173"/>
      <c r="L950" s="126"/>
      <c r="M950" s="126"/>
      <c r="N950" s="126"/>
      <c r="O950" s="126"/>
      <c r="P950" s="126"/>
      <c r="Q950" s="126"/>
      <c r="R950" s="126"/>
      <c r="S950" s="126"/>
      <c r="T950" s="126"/>
      <c r="U950" s="126"/>
      <c r="V950" s="126"/>
    </row>
    <row r="951">
      <c r="A951" s="175"/>
      <c r="B951" s="174"/>
      <c r="C951" s="174"/>
      <c r="D951" s="174"/>
      <c r="E951" s="174"/>
      <c r="F951" s="175"/>
      <c r="G951" s="174"/>
      <c r="H951" s="174"/>
      <c r="I951" s="174"/>
      <c r="J951" s="174"/>
      <c r="K951" s="174"/>
      <c r="L951" s="139"/>
      <c r="M951" s="139"/>
      <c r="N951" s="139"/>
      <c r="O951" s="139"/>
      <c r="P951" s="139"/>
      <c r="Q951" s="139"/>
      <c r="R951" s="139"/>
      <c r="S951" s="139"/>
      <c r="T951" s="139"/>
      <c r="U951" s="139"/>
      <c r="V951" s="139"/>
    </row>
    <row r="952">
      <c r="A952" s="176"/>
      <c r="B952" s="173"/>
      <c r="C952" s="173"/>
      <c r="D952" s="173"/>
      <c r="E952" s="173"/>
      <c r="F952" s="176"/>
      <c r="G952" s="173"/>
      <c r="H952" s="173"/>
      <c r="I952" s="173"/>
      <c r="J952" s="173"/>
      <c r="K952" s="173"/>
      <c r="L952" s="126"/>
      <c r="M952" s="126"/>
      <c r="N952" s="126"/>
      <c r="O952" s="126"/>
      <c r="P952" s="126"/>
      <c r="Q952" s="126"/>
      <c r="R952" s="126"/>
      <c r="S952" s="126"/>
      <c r="T952" s="126"/>
      <c r="U952" s="126"/>
      <c r="V952" s="126"/>
    </row>
    <row r="953">
      <c r="A953" s="175"/>
      <c r="B953" s="174"/>
      <c r="C953" s="174"/>
      <c r="D953" s="174"/>
      <c r="E953" s="174"/>
      <c r="F953" s="175"/>
      <c r="G953" s="174"/>
      <c r="H953" s="174"/>
      <c r="I953" s="174"/>
      <c r="J953" s="174"/>
      <c r="K953" s="174"/>
      <c r="L953" s="139"/>
      <c r="M953" s="139"/>
      <c r="N953" s="139"/>
      <c r="O953" s="139"/>
      <c r="P953" s="139"/>
      <c r="Q953" s="139"/>
      <c r="R953" s="139"/>
      <c r="S953" s="139"/>
      <c r="T953" s="139"/>
      <c r="U953" s="139"/>
      <c r="V953" s="139"/>
    </row>
    <row r="954">
      <c r="A954" s="176"/>
      <c r="B954" s="173"/>
      <c r="C954" s="173"/>
      <c r="D954" s="173"/>
      <c r="E954" s="173"/>
      <c r="F954" s="176"/>
      <c r="G954" s="173"/>
      <c r="H954" s="173"/>
      <c r="I954" s="173"/>
      <c r="J954" s="173"/>
      <c r="K954" s="173"/>
      <c r="L954" s="126"/>
      <c r="M954" s="126"/>
      <c r="N954" s="126"/>
      <c r="O954" s="126"/>
      <c r="P954" s="126"/>
      <c r="Q954" s="126"/>
      <c r="R954" s="126"/>
      <c r="S954" s="126"/>
      <c r="T954" s="126"/>
      <c r="U954" s="126"/>
      <c r="V954" s="126"/>
    </row>
    <row r="955">
      <c r="A955" s="175"/>
      <c r="B955" s="174"/>
      <c r="C955" s="174"/>
      <c r="D955" s="174"/>
      <c r="E955" s="174"/>
      <c r="F955" s="175"/>
      <c r="G955" s="174"/>
      <c r="H955" s="174"/>
      <c r="I955" s="174"/>
      <c r="J955" s="174"/>
      <c r="K955" s="174"/>
      <c r="L955" s="139"/>
      <c r="M955" s="139"/>
      <c r="N955" s="139"/>
      <c r="O955" s="139"/>
      <c r="P955" s="139"/>
      <c r="Q955" s="139"/>
      <c r="R955" s="139"/>
      <c r="S955" s="139"/>
      <c r="T955" s="139"/>
      <c r="U955" s="139"/>
      <c r="V955" s="139"/>
    </row>
    <row r="956">
      <c r="A956" s="176"/>
      <c r="B956" s="173"/>
      <c r="C956" s="173"/>
      <c r="D956" s="173"/>
      <c r="E956" s="173"/>
      <c r="F956" s="176"/>
      <c r="G956" s="173"/>
      <c r="H956" s="173"/>
      <c r="I956" s="173"/>
      <c r="J956" s="173"/>
      <c r="K956" s="173"/>
      <c r="L956" s="126"/>
      <c r="M956" s="126"/>
      <c r="N956" s="126"/>
      <c r="O956" s="126"/>
      <c r="P956" s="126"/>
      <c r="Q956" s="126"/>
      <c r="R956" s="126"/>
      <c r="S956" s="126"/>
      <c r="T956" s="126"/>
      <c r="U956" s="126"/>
      <c r="V956" s="126"/>
    </row>
    <row r="957">
      <c r="A957" s="175"/>
      <c r="B957" s="174"/>
      <c r="C957" s="174"/>
      <c r="D957" s="174"/>
      <c r="E957" s="174"/>
      <c r="F957" s="175"/>
      <c r="G957" s="174"/>
      <c r="H957" s="174"/>
      <c r="I957" s="174"/>
      <c r="J957" s="174"/>
      <c r="K957" s="174"/>
      <c r="L957" s="139"/>
      <c r="M957" s="139"/>
      <c r="N957" s="139"/>
      <c r="O957" s="139"/>
      <c r="P957" s="139"/>
      <c r="Q957" s="139"/>
      <c r="R957" s="139"/>
      <c r="S957" s="139"/>
      <c r="T957" s="139"/>
      <c r="U957" s="139"/>
      <c r="V957" s="139"/>
    </row>
    <row r="958">
      <c r="A958" s="176"/>
      <c r="B958" s="173"/>
      <c r="C958" s="173"/>
      <c r="D958" s="173"/>
      <c r="E958" s="173"/>
      <c r="F958" s="176"/>
      <c r="G958" s="173"/>
      <c r="H958" s="173"/>
      <c r="I958" s="173"/>
      <c r="J958" s="173"/>
      <c r="K958" s="173"/>
      <c r="L958" s="126"/>
      <c r="M958" s="126"/>
      <c r="N958" s="126"/>
      <c r="O958" s="126"/>
      <c r="P958" s="126"/>
      <c r="Q958" s="126"/>
      <c r="R958" s="126"/>
      <c r="S958" s="126"/>
      <c r="T958" s="126"/>
      <c r="U958" s="126"/>
      <c r="V958" s="126"/>
    </row>
    <row r="959">
      <c r="A959" s="175"/>
      <c r="B959" s="174"/>
      <c r="C959" s="174"/>
      <c r="D959" s="174"/>
      <c r="E959" s="174"/>
      <c r="F959" s="175"/>
      <c r="G959" s="174"/>
      <c r="H959" s="174"/>
      <c r="I959" s="174"/>
      <c r="J959" s="174"/>
      <c r="K959" s="174"/>
      <c r="L959" s="139"/>
      <c r="M959" s="139"/>
      <c r="N959" s="139"/>
      <c r="O959" s="139"/>
      <c r="P959" s="139"/>
      <c r="Q959" s="139"/>
      <c r="R959" s="139"/>
      <c r="S959" s="139"/>
      <c r="T959" s="139"/>
      <c r="U959" s="139"/>
      <c r="V959" s="139"/>
    </row>
    <row r="960">
      <c r="A960" s="176"/>
      <c r="B960" s="173"/>
      <c r="C960" s="173"/>
      <c r="D960" s="173"/>
      <c r="E960" s="173"/>
      <c r="F960" s="176"/>
      <c r="G960" s="173"/>
      <c r="H960" s="173"/>
      <c r="I960" s="173"/>
      <c r="J960" s="173"/>
      <c r="K960" s="173"/>
      <c r="L960" s="126"/>
      <c r="M960" s="126"/>
      <c r="N960" s="126"/>
      <c r="O960" s="126"/>
      <c r="P960" s="126"/>
      <c r="Q960" s="126"/>
      <c r="R960" s="126"/>
      <c r="S960" s="126"/>
      <c r="T960" s="126"/>
      <c r="U960" s="126"/>
      <c r="V960" s="126"/>
    </row>
    <row r="961">
      <c r="A961" s="175"/>
      <c r="B961" s="174"/>
      <c r="C961" s="174"/>
      <c r="D961" s="174"/>
      <c r="E961" s="174"/>
      <c r="F961" s="175"/>
      <c r="G961" s="174"/>
      <c r="H961" s="174"/>
      <c r="I961" s="174"/>
      <c r="J961" s="174"/>
      <c r="K961" s="174"/>
      <c r="L961" s="139"/>
      <c r="M961" s="139"/>
      <c r="N961" s="139"/>
      <c r="O961" s="139"/>
      <c r="P961" s="139"/>
      <c r="Q961" s="139"/>
      <c r="R961" s="139"/>
      <c r="S961" s="139"/>
      <c r="T961" s="139"/>
      <c r="U961" s="139"/>
      <c r="V961" s="139"/>
    </row>
    <row r="962">
      <c r="A962" s="176"/>
      <c r="B962" s="173"/>
      <c r="C962" s="173"/>
      <c r="D962" s="173"/>
      <c r="E962" s="173"/>
      <c r="F962" s="176"/>
      <c r="G962" s="173"/>
      <c r="H962" s="173"/>
      <c r="I962" s="173"/>
      <c r="J962" s="173"/>
      <c r="K962" s="173"/>
      <c r="L962" s="126"/>
      <c r="M962" s="126"/>
      <c r="N962" s="126"/>
      <c r="O962" s="126"/>
      <c r="P962" s="126"/>
      <c r="Q962" s="126"/>
      <c r="R962" s="126"/>
      <c r="S962" s="126"/>
      <c r="T962" s="126"/>
      <c r="U962" s="126"/>
      <c r="V962" s="126"/>
    </row>
    <row r="963">
      <c r="A963" s="175"/>
      <c r="B963" s="174"/>
      <c r="C963" s="174"/>
      <c r="D963" s="174"/>
      <c r="E963" s="174"/>
      <c r="F963" s="175"/>
      <c r="G963" s="174"/>
      <c r="H963" s="174"/>
      <c r="I963" s="174"/>
      <c r="J963" s="174"/>
      <c r="K963" s="174"/>
      <c r="L963" s="139"/>
      <c r="M963" s="139"/>
      <c r="N963" s="139"/>
      <c r="O963" s="139"/>
      <c r="P963" s="139"/>
      <c r="Q963" s="139"/>
      <c r="R963" s="139"/>
      <c r="S963" s="139"/>
      <c r="T963" s="139"/>
      <c r="U963" s="139"/>
      <c r="V963" s="139"/>
    </row>
    <row r="964">
      <c r="A964" s="176"/>
      <c r="B964" s="173"/>
      <c r="C964" s="173"/>
      <c r="D964" s="173"/>
      <c r="E964" s="173"/>
      <c r="F964" s="176"/>
      <c r="G964" s="173"/>
      <c r="H964" s="173"/>
      <c r="I964" s="173"/>
      <c r="J964" s="173"/>
      <c r="K964" s="173"/>
      <c r="L964" s="126"/>
      <c r="M964" s="126"/>
      <c r="N964" s="126"/>
      <c r="O964" s="126"/>
      <c r="P964" s="126"/>
      <c r="Q964" s="126"/>
      <c r="R964" s="126"/>
      <c r="S964" s="126"/>
      <c r="T964" s="126"/>
      <c r="U964" s="126"/>
      <c r="V964" s="126"/>
    </row>
    <row r="965">
      <c r="A965" s="175"/>
      <c r="B965" s="174"/>
      <c r="C965" s="174"/>
      <c r="D965" s="174"/>
      <c r="E965" s="174"/>
      <c r="F965" s="175"/>
      <c r="G965" s="174"/>
      <c r="H965" s="174"/>
      <c r="I965" s="174"/>
      <c r="J965" s="174"/>
      <c r="K965" s="174"/>
      <c r="L965" s="139"/>
      <c r="M965" s="139"/>
      <c r="N965" s="139"/>
      <c r="O965" s="139"/>
      <c r="P965" s="139"/>
      <c r="Q965" s="139"/>
      <c r="R965" s="139"/>
      <c r="S965" s="139"/>
      <c r="T965" s="139"/>
      <c r="U965" s="139"/>
      <c r="V965" s="139"/>
    </row>
    <row r="966">
      <c r="A966" s="176"/>
      <c r="B966" s="173"/>
      <c r="C966" s="173"/>
      <c r="D966" s="173"/>
      <c r="E966" s="173"/>
      <c r="F966" s="176"/>
      <c r="G966" s="173"/>
      <c r="H966" s="173"/>
      <c r="I966" s="173"/>
      <c r="J966" s="173"/>
      <c r="K966" s="173"/>
      <c r="L966" s="126"/>
      <c r="M966" s="126"/>
      <c r="N966" s="126"/>
      <c r="O966" s="126"/>
      <c r="P966" s="126"/>
      <c r="Q966" s="126"/>
      <c r="R966" s="126"/>
      <c r="S966" s="126"/>
      <c r="T966" s="126"/>
      <c r="U966" s="126"/>
      <c r="V966" s="126"/>
    </row>
    <row r="967">
      <c r="A967" s="175"/>
      <c r="B967" s="174"/>
      <c r="C967" s="174"/>
      <c r="D967" s="174"/>
      <c r="E967" s="174"/>
      <c r="F967" s="175"/>
      <c r="G967" s="174"/>
      <c r="H967" s="174"/>
      <c r="I967" s="174"/>
      <c r="J967" s="174"/>
      <c r="K967" s="174"/>
      <c r="L967" s="139"/>
      <c r="M967" s="139"/>
      <c r="N967" s="139"/>
      <c r="O967" s="139"/>
      <c r="P967" s="139"/>
      <c r="Q967" s="139"/>
      <c r="R967" s="139"/>
      <c r="S967" s="139"/>
      <c r="T967" s="139"/>
      <c r="U967" s="139"/>
      <c r="V967" s="139"/>
    </row>
    <row r="968">
      <c r="A968" s="176"/>
      <c r="B968" s="173"/>
      <c r="C968" s="173"/>
      <c r="D968" s="173"/>
      <c r="E968" s="173"/>
      <c r="F968" s="176"/>
      <c r="G968" s="173"/>
      <c r="H968" s="173"/>
      <c r="I968" s="173"/>
      <c r="J968" s="173"/>
      <c r="K968" s="173"/>
      <c r="L968" s="126"/>
      <c r="M968" s="126"/>
      <c r="N968" s="126"/>
      <c r="O968" s="126"/>
      <c r="P968" s="126"/>
      <c r="Q968" s="126"/>
      <c r="R968" s="126"/>
      <c r="S968" s="126"/>
      <c r="T968" s="126"/>
      <c r="U968" s="126"/>
      <c r="V968" s="126"/>
    </row>
    <row r="969">
      <c r="A969" s="175"/>
      <c r="B969" s="174"/>
      <c r="C969" s="174"/>
      <c r="D969" s="174"/>
      <c r="E969" s="174"/>
      <c r="F969" s="175"/>
      <c r="G969" s="174"/>
      <c r="H969" s="174"/>
      <c r="I969" s="174"/>
      <c r="J969" s="174"/>
      <c r="K969" s="174"/>
      <c r="L969" s="139"/>
      <c r="M969" s="139"/>
      <c r="N969" s="139"/>
      <c r="O969" s="139"/>
      <c r="P969" s="139"/>
      <c r="Q969" s="139"/>
      <c r="R969" s="139"/>
      <c r="S969" s="139"/>
      <c r="T969" s="139"/>
      <c r="U969" s="139"/>
      <c r="V969" s="139"/>
    </row>
    <row r="970">
      <c r="A970" s="176"/>
      <c r="B970" s="173"/>
      <c r="C970" s="173"/>
      <c r="D970" s="173"/>
      <c r="E970" s="173"/>
      <c r="F970" s="176"/>
      <c r="G970" s="173"/>
      <c r="H970" s="173"/>
      <c r="I970" s="173"/>
      <c r="J970" s="173"/>
      <c r="K970" s="173"/>
      <c r="L970" s="126"/>
      <c r="M970" s="126"/>
      <c r="N970" s="126"/>
      <c r="O970" s="126"/>
      <c r="P970" s="126"/>
      <c r="Q970" s="126"/>
      <c r="R970" s="126"/>
      <c r="S970" s="126"/>
      <c r="T970" s="126"/>
      <c r="U970" s="126"/>
      <c r="V970" s="126"/>
    </row>
    <row r="971">
      <c r="A971" s="175"/>
      <c r="B971" s="174"/>
      <c r="C971" s="174"/>
      <c r="D971" s="174"/>
      <c r="E971" s="174"/>
      <c r="F971" s="175"/>
      <c r="G971" s="174"/>
      <c r="H971" s="174"/>
      <c r="I971" s="174"/>
      <c r="J971" s="174"/>
      <c r="K971" s="174"/>
      <c r="L971" s="139"/>
      <c r="M971" s="139"/>
      <c r="N971" s="139"/>
      <c r="O971" s="139"/>
      <c r="P971" s="139"/>
      <c r="Q971" s="139"/>
      <c r="R971" s="139"/>
      <c r="S971" s="139"/>
      <c r="T971" s="139"/>
      <c r="U971" s="139"/>
      <c r="V971" s="139"/>
    </row>
    <row r="972">
      <c r="A972" s="176"/>
      <c r="B972" s="173"/>
      <c r="C972" s="173"/>
      <c r="D972" s="173"/>
      <c r="E972" s="173"/>
      <c r="F972" s="176"/>
      <c r="G972" s="173"/>
      <c r="H972" s="173"/>
      <c r="I972" s="173"/>
      <c r="J972" s="173"/>
      <c r="K972" s="173"/>
      <c r="L972" s="126"/>
      <c r="M972" s="126"/>
      <c r="N972" s="126"/>
      <c r="O972" s="126"/>
      <c r="P972" s="126"/>
      <c r="Q972" s="126"/>
      <c r="R972" s="126"/>
      <c r="S972" s="126"/>
      <c r="T972" s="126"/>
      <c r="U972" s="126"/>
      <c r="V972" s="126"/>
    </row>
    <row r="973">
      <c r="A973" s="175"/>
      <c r="B973" s="174"/>
      <c r="C973" s="174"/>
      <c r="D973" s="174"/>
      <c r="E973" s="174"/>
      <c r="F973" s="175"/>
      <c r="G973" s="174"/>
      <c r="H973" s="174"/>
      <c r="I973" s="174"/>
      <c r="J973" s="174"/>
      <c r="K973" s="174"/>
      <c r="L973" s="139"/>
      <c r="M973" s="139"/>
      <c r="N973" s="139"/>
      <c r="O973" s="139"/>
      <c r="P973" s="139"/>
      <c r="Q973" s="139"/>
      <c r="R973" s="139"/>
      <c r="S973" s="139"/>
      <c r="T973" s="139"/>
      <c r="U973" s="139"/>
      <c r="V973" s="139"/>
    </row>
    <row r="974">
      <c r="A974" s="176"/>
      <c r="B974" s="173"/>
      <c r="C974" s="173"/>
      <c r="D974" s="173"/>
      <c r="E974" s="173"/>
      <c r="F974" s="176"/>
      <c r="G974" s="173"/>
      <c r="H974" s="173"/>
      <c r="I974" s="173"/>
      <c r="J974" s="173"/>
      <c r="K974" s="173"/>
      <c r="L974" s="126"/>
      <c r="M974" s="126"/>
      <c r="N974" s="126"/>
      <c r="O974" s="126"/>
      <c r="P974" s="126"/>
      <c r="Q974" s="126"/>
      <c r="R974" s="126"/>
      <c r="S974" s="126"/>
      <c r="T974" s="126"/>
      <c r="U974" s="126"/>
      <c r="V974" s="126"/>
    </row>
    <row r="975">
      <c r="A975" s="175"/>
      <c r="B975" s="174"/>
      <c r="C975" s="174"/>
      <c r="D975" s="174"/>
      <c r="E975" s="174"/>
      <c r="F975" s="175"/>
      <c r="G975" s="174"/>
      <c r="H975" s="174"/>
      <c r="I975" s="174"/>
      <c r="J975" s="174"/>
      <c r="K975" s="174"/>
      <c r="L975" s="139"/>
      <c r="M975" s="139"/>
      <c r="N975" s="139"/>
      <c r="O975" s="139"/>
      <c r="P975" s="139"/>
      <c r="Q975" s="139"/>
      <c r="R975" s="139"/>
      <c r="S975" s="139"/>
      <c r="T975" s="139"/>
      <c r="U975" s="139"/>
      <c r="V975" s="139"/>
    </row>
    <row r="976">
      <c r="A976" s="176"/>
      <c r="B976" s="173"/>
      <c r="C976" s="173"/>
      <c r="D976" s="173"/>
      <c r="E976" s="173"/>
      <c r="F976" s="176"/>
      <c r="G976" s="173"/>
      <c r="H976" s="173"/>
      <c r="I976" s="173"/>
      <c r="J976" s="173"/>
      <c r="K976" s="173"/>
      <c r="L976" s="126"/>
      <c r="M976" s="126"/>
      <c r="N976" s="126"/>
      <c r="O976" s="126"/>
      <c r="P976" s="126"/>
      <c r="Q976" s="126"/>
      <c r="R976" s="126"/>
      <c r="S976" s="126"/>
      <c r="T976" s="126"/>
      <c r="U976" s="126"/>
      <c r="V976" s="126"/>
    </row>
    <row r="977">
      <c r="A977" s="175"/>
      <c r="B977" s="174"/>
      <c r="C977" s="174"/>
      <c r="D977" s="174"/>
      <c r="E977" s="174"/>
      <c r="F977" s="175"/>
      <c r="G977" s="174"/>
      <c r="H977" s="174"/>
      <c r="I977" s="174"/>
      <c r="J977" s="174"/>
      <c r="K977" s="174"/>
      <c r="L977" s="139"/>
      <c r="M977" s="139"/>
      <c r="N977" s="139"/>
      <c r="O977" s="139"/>
      <c r="P977" s="139"/>
      <c r="Q977" s="139"/>
      <c r="R977" s="139"/>
      <c r="S977" s="139"/>
      <c r="T977" s="139"/>
      <c r="U977" s="139"/>
      <c r="V977" s="139"/>
    </row>
    <row r="978">
      <c r="A978" s="176"/>
      <c r="B978" s="173"/>
      <c r="C978" s="173"/>
      <c r="D978" s="173"/>
      <c r="E978" s="173"/>
      <c r="F978" s="176"/>
      <c r="G978" s="173"/>
      <c r="H978" s="173"/>
      <c r="I978" s="173"/>
      <c r="J978" s="173"/>
      <c r="K978" s="173"/>
      <c r="L978" s="126"/>
      <c r="M978" s="126"/>
      <c r="N978" s="126"/>
      <c r="O978" s="126"/>
      <c r="P978" s="126"/>
      <c r="Q978" s="126"/>
      <c r="R978" s="126"/>
      <c r="S978" s="126"/>
      <c r="T978" s="126"/>
      <c r="U978" s="126"/>
      <c r="V978" s="126"/>
    </row>
    <row r="979">
      <c r="A979" s="175"/>
      <c r="B979" s="174"/>
      <c r="C979" s="174"/>
      <c r="D979" s="174"/>
      <c r="E979" s="174"/>
      <c r="F979" s="175"/>
      <c r="G979" s="174"/>
      <c r="H979" s="174"/>
      <c r="I979" s="174"/>
      <c r="J979" s="174"/>
      <c r="K979" s="174"/>
      <c r="L979" s="139"/>
      <c r="M979" s="139"/>
      <c r="N979" s="139"/>
      <c r="O979" s="139"/>
      <c r="P979" s="139"/>
      <c r="Q979" s="139"/>
      <c r="R979" s="139"/>
      <c r="S979" s="139"/>
      <c r="T979" s="139"/>
      <c r="U979" s="139"/>
      <c r="V979" s="139"/>
    </row>
    <row r="980">
      <c r="A980" s="176"/>
      <c r="B980" s="173"/>
      <c r="C980" s="173"/>
      <c r="D980" s="173"/>
      <c r="E980" s="173"/>
      <c r="F980" s="176"/>
      <c r="G980" s="173"/>
      <c r="H980" s="173"/>
      <c r="I980" s="173"/>
      <c r="J980" s="173"/>
      <c r="K980" s="173"/>
      <c r="L980" s="126"/>
      <c r="M980" s="126"/>
      <c r="N980" s="126"/>
      <c r="O980" s="126"/>
      <c r="P980" s="126"/>
      <c r="Q980" s="126"/>
      <c r="R980" s="126"/>
      <c r="S980" s="126"/>
      <c r="T980" s="126"/>
      <c r="U980" s="126"/>
      <c r="V980" s="126"/>
    </row>
    <row r="981">
      <c r="A981" s="175"/>
      <c r="B981" s="174"/>
      <c r="C981" s="174"/>
      <c r="D981" s="174"/>
      <c r="E981" s="174"/>
      <c r="F981" s="175"/>
      <c r="G981" s="174"/>
      <c r="H981" s="174"/>
      <c r="I981" s="174"/>
      <c r="J981" s="174"/>
      <c r="K981" s="174"/>
      <c r="L981" s="139"/>
      <c r="M981" s="139"/>
      <c r="N981" s="139"/>
      <c r="O981" s="139"/>
      <c r="P981" s="139"/>
      <c r="Q981" s="139"/>
      <c r="R981" s="139"/>
      <c r="S981" s="139"/>
      <c r="T981" s="139"/>
      <c r="U981" s="139"/>
      <c r="V981" s="139"/>
    </row>
    <row r="982">
      <c r="A982" s="176"/>
      <c r="B982" s="173"/>
      <c r="C982" s="173"/>
      <c r="D982" s="173"/>
      <c r="E982" s="173"/>
      <c r="F982" s="176"/>
      <c r="G982" s="173"/>
      <c r="H982" s="173"/>
      <c r="I982" s="173"/>
      <c r="J982" s="173"/>
      <c r="K982" s="173"/>
      <c r="L982" s="126"/>
      <c r="M982" s="126"/>
      <c r="N982" s="126"/>
      <c r="O982" s="126"/>
      <c r="P982" s="126"/>
      <c r="Q982" s="126"/>
      <c r="R982" s="126"/>
      <c r="S982" s="126"/>
      <c r="T982" s="126"/>
      <c r="U982" s="126"/>
      <c r="V982" s="126"/>
    </row>
    <row r="983">
      <c r="A983" s="175"/>
      <c r="B983" s="174"/>
      <c r="C983" s="174"/>
      <c r="D983" s="174"/>
      <c r="E983" s="174"/>
      <c r="F983" s="175"/>
      <c r="G983" s="174"/>
      <c r="H983" s="174"/>
      <c r="I983" s="174"/>
      <c r="J983" s="174"/>
      <c r="K983" s="174"/>
      <c r="L983" s="139"/>
      <c r="M983" s="139"/>
      <c r="N983" s="139"/>
      <c r="O983" s="139"/>
      <c r="P983" s="139"/>
      <c r="Q983" s="139"/>
      <c r="R983" s="139"/>
      <c r="S983" s="139"/>
      <c r="T983" s="139"/>
      <c r="U983" s="139"/>
      <c r="V983" s="139"/>
    </row>
    <row r="984">
      <c r="A984" s="176"/>
      <c r="B984" s="173"/>
      <c r="C984" s="173"/>
      <c r="D984" s="173"/>
      <c r="E984" s="173"/>
      <c r="F984" s="176"/>
      <c r="G984" s="173"/>
      <c r="H984" s="173"/>
      <c r="I984" s="173"/>
      <c r="J984" s="173"/>
      <c r="K984" s="173"/>
      <c r="L984" s="126"/>
      <c r="M984" s="126"/>
      <c r="N984" s="126"/>
      <c r="O984" s="126"/>
      <c r="P984" s="126"/>
      <c r="Q984" s="126"/>
      <c r="R984" s="126"/>
      <c r="S984" s="126"/>
      <c r="T984" s="126"/>
      <c r="U984" s="126"/>
      <c r="V984" s="126"/>
    </row>
    <row r="985">
      <c r="A985" s="175"/>
      <c r="B985" s="174"/>
      <c r="C985" s="174"/>
      <c r="D985" s="174"/>
      <c r="E985" s="174"/>
      <c r="F985" s="175"/>
      <c r="G985" s="174"/>
      <c r="H985" s="174"/>
      <c r="I985" s="174"/>
      <c r="J985" s="174"/>
      <c r="K985" s="174"/>
      <c r="L985" s="139"/>
      <c r="M985" s="139"/>
      <c r="N985" s="139"/>
      <c r="O985" s="139"/>
      <c r="P985" s="139"/>
      <c r="Q985" s="139"/>
      <c r="R985" s="139"/>
      <c r="S985" s="139"/>
      <c r="T985" s="139"/>
      <c r="U985" s="139"/>
      <c r="V985" s="139"/>
    </row>
    <row r="986">
      <c r="A986" s="176"/>
      <c r="B986" s="173"/>
      <c r="C986" s="173"/>
      <c r="D986" s="173"/>
      <c r="E986" s="173"/>
      <c r="F986" s="176"/>
      <c r="G986" s="173"/>
      <c r="H986" s="173"/>
      <c r="I986" s="173"/>
      <c r="J986" s="173"/>
      <c r="K986" s="173"/>
      <c r="L986" s="126"/>
      <c r="M986" s="126"/>
      <c r="N986" s="126"/>
      <c r="O986" s="126"/>
      <c r="P986" s="126"/>
      <c r="Q986" s="126"/>
      <c r="R986" s="126"/>
      <c r="S986" s="126"/>
      <c r="T986" s="126"/>
      <c r="U986" s="126"/>
      <c r="V986" s="126"/>
    </row>
    <row r="987">
      <c r="A987" s="175"/>
      <c r="B987" s="174"/>
      <c r="C987" s="174"/>
      <c r="D987" s="174"/>
      <c r="E987" s="174"/>
      <c r="F987" s="175"/>
      <c r="G987" s="174"/>
      <c r="H987" s="174"/>
      <c r="I987" s="174"/>
      <c r="J987" s="174"/>
      <c r="K987" s="174"/>
      <c r="L987" s="139"/>
      <c r="M987" s="139"/>
      <c r="N987" s="139"/>
      <c r="O987" s="139"/>
      <c r="P987" s="139"/>
      <c r="Q987" s="139"/>
      <c r="R987" s="139"/>
      <c r="S987" s="139"/>
      <c r="T987" s="139"/>
      <c r="U987" s="139"/>
      <c r="V987" s="139"/>
    </row>
    <row r="988">
      <c r="A988" s="176"/>
      <c r="B988" s="173"/>
      <c r="C988" s="173"/>
      <c r="D988" s="173"/>
      <c r="E988" s="173"/>
      <c r="F988" s="176"/>
      <c r="G988" s="173"/>
      <c r="H988" s="173"/>
      <c r="I988" s="173"/>
      <c r="J988" s="173"/>
      <c r="K988" s="173"/>
      <c r="L988" s="126"/>
      <c r="M988" s="126"/>
      <c r="N988" s="126"/>
      <c r="O988" s="126"/>
      <c r="P988" s="126"/>
      <c r="Q988" s="126"/>
      <c r="R988" s="126"/>
      <c r="S988" s="126"/>
      <c r="T988" s="126"/>
      <c r="U988" s="126"/>
      <c r="V988" s="126"/>
    </row>
    <row r="989">
      <c r="A989" s="175"/>
      <c r="B989" s="174"/>
      <c r="C989" s="174"/>
      <c r="D989" s="174"/>
      <c r="E989" s="174"/>
      <c r="F989" s="175"/>
      <c r="G989" s="174"/>
      <c r="H989" s="174"/>
      <c r="I989" s="174"/>
      <c r="J989" s="174"/>
      <c r="K989" s="174"/>
      <c r="L989" s="139"/>
      <c r="M989" s="139"/>
      <c r="N989" s="139"/>
      <c r="O989" s="139"/>
      <c r="P989" s="139"/>
      <c r="Q989" s="139"/>
      <c r="R989" s="139"/>
      <c r="S989" s="139"/>
      <c r="T989" s="139"/>
      <c r="U989" s="139"/>
      <c r="V989" s="139"/>
    </row>
    <row r="990">
      <c r="A990" s="176"/>
      <c r="B990" s="173"/>
      <c r="C990" s="173"/>
      <c r="D990" s="173"/>
      <c r="E990" s="173"/>
      <c r="F990" s="176"/>
      <c r="G990" s="173"/>
      <c r="H990" s="173"/>
      <c r="I990" s="173"/>
      <c r="J990" s="173"/>
      <c r="K990" s="173"/>
      <c r="L990" s="126"/>
      <c r="M990" s="126"/>
      <c r="N990" s="126"/>
      <c r="O990" s="126"/>
      <c r="P990" s="126"/>
      <c r="Q990" s="126"/>
      <c r="R990" s="126"/>
      <c r="S990" s="126"/>
      <c r="T990" s="126"/>
      <c r="U990" s="126"/>
      <c r="V990" s="126"/>
    </row>
    <row r="991">
      <c r="A991" s="175"/>
      <c r="B991" s="174"/>
      <c r="C991" s="174"/>
      <c r="D991" s="174"/>
      <c r="E991" s="174"/>
      <c r="F991" s="175"/>
      <c r="G991" s="174"/>
      <c r="H991" s="174"/>
      <c r="I991" s="174"/>
      <c r="J991" s="174"/>
      <c r="K991" s="174"/>
      <c r="L991" s="139"/>
      <c r="M991" s="139"/>
      <c r="N991" s="139"/>
      <c r="O991" s="139"/>
      <c r="P991" s="139"/>
      <c r="Q991" s="139"/>
      <c r="R991" s="139"/>
      <c r="S991" s="139"/>
      <c r="T991" s="139"/>
      <c r="U991" s="139"/>
      <c r="V991" s="139"/>
    </row>
    <row r="992">
      <c r="A992" s="176"/>
      <c r="B992" s="173"/>
      <c r="C992" s="173"/>
      <c r="D992" s="173"/>
      <c r="E992" s="173"/>
      <c r="F992" s="176"/>
      <c r="G992" s="173"/>
      <c r="H992" s="173"/>
      <c r="I992" s="173"/>
      <c r="J992" s="173"/>
      <c r="K992" s="173"/>
      <c r="L992" s="126"/>
      <c r="M992" s="126"/>
      <c r="N992" s="126"/>
      <c r="O992" s="126"/>
      <c r="P992" s="126"/>
      <c r="Q992" s="126"/>
      <c r="R992" s="126"/>
      <c r="S992" s="126"/>
      <c r="T992" s="126"/>
      <c r="U992" s="126"/>
      <c r="V992" s="126"/>
    </row>
    <row r="993">
      <c r="A993" s="175"/>
      <c r="B993" s="174"/>
      <c r="C993" s="174"/>
      <c r="D993" s="174"/>
      <c r="E993" s="174"/>
      <c r="F993" s="175"/>
      <c r="G993" s="174"/>
      <c r="H993" s="174"/>
      <c r="I993" s="174"/>
      <c r="J993" s="174"/>
      <c r="K993" s="174"/>
      <c r="L993" s="139"/>
      <c r="M993" s="139"/>
      <c r="N993" s="139"/>
      <c r="O993" s="139"/>
      <c r="P993" s="139"/>
      <c r="Q993" s="139"/>
      <c r="R993" s="139"/>
      <c r="S993" s="139"/>
      <c r="T993" s="139"/>
      <c r="U993" s="139"/>
      <c r="V993" s="139"/>
    </row>
    <row r="994">
      <c r="A994" s="176"/>
      <c r="B994" s="173"/>
      <c r="C994" s="173"/>
      <c r="D994" s="173"/>
      <c r="E994" s="173"/>
      <c r="F994" s="176"/>
      <c r="G994" s="173"/>
      <c r="H994" s="173"/>
      <c r="I994" s="173"/>
      <c r="J994" s="173"/>
      <c r="K994" s="173"/>
      <c r="L994" s="126"/>
      <c r="M994" s="126"/>
      <c r="N994" s="126"/>
      <c r="O994" s="126"/>
      <c r="P994" s="126"/>
      <c r="Q994" s="126"/>
      <c r="R994" s="126"/>
      <c r="S994" s="126"/>
      <c r="T994" s="126"/>
      <c r="U994" s="126"/>
      <c r="V994" s="126"/>
    </row>
    <row r="995">
      <c r="A995" s="175"/>
      <c r="B995" s="174"/>
      <c r="C995" s="174"/>
      <c r="D995" s="174"/>
      <c r="E995" s="174"/>
      <c r="F995" s="175"/>
      <c r="G995" s="174"/>
      <c r="H995" s="174"/>
      <c r="I995" s="174"/>
      <c r="J995" s="174"/>
      <c r="K995" s="174"/>
      <c r="L995" s="139"/>
      <c r="M995" s="139"/>
      <c r="N995" s="139"/>
      <c r="O995" s="139"/>
      <c r="P995" s="139"/>
      <c r="Q995" s="139"/>
      <c r="R995" s="139"/>
      <c r="S995" s="139"/>
      <c r="T995" s="139"/>
      <c r="U995" s="139"/>
      <c r="V995" s="139"/>
    </row>
    <row r="996">
      <c r="A996" s="176"/>
      <c r="B996" s="173"/>
      <c r="C996" s="173"/>
      <c r="D996" s="173"/>
      <c r="E996" s="173"/>
      <c r="F996" s="176"/>
      <c r="G996" s="173"/>
      <c r="H996" s="173"/>
      <c r="I996" s="173"/>
      <c r="J996" s="173"/>
      <c r="K996" s="173"/>
      <c r="L996" s="126"/>
      <c r="M996" s="126"/>
      <c r="N996" s="126"/>
      <c r="O996" s="126"/>
      <c r="P996" s="126"/>
      <c r="Q996" s="126"/>
      <c r="R996" s="126"/>
      <c r="S996" s="126"/>
      <c r="T996" s="126"/>
      <c r="U996" s="126"/>
      <c r="V996" s="126"/>
    </row>
    <row r="997">
      <c r="A997" s="175"/>
      <c r="B997" s="174"/>
      <c r="C997" s="174"/>
      <c r="D997" s="174"/>
      <c r="E997" s="174"/>
      <c r="F997" s="175"/>
      <c r="G997" s="174"/>
      <c r="H997" s="174"/>
      <c r="I997" s="174"/>
      <c r="J997" s="174"/>
      <c r="K997" s="174"/>
      <c r="L997" s="139"/>
      <c r="M997" s="139"/>
      <c r="N997" s="139"/>
      <c r="O997" s="139"/>
      <c r="P997" s="139"/>
      <c r="Q997" s="139"/>
      <c r="R997" s="139"/>
      <c r="S997" s="139"/>
      <c r="T997" s="139"/>
      <c r="U997" s="139"/>
      <c r="V997" s="139"/>
    </row>
    <row r="998">
      <c r="A998" s="176"/>
      <c r="B998" s="173"/>
      <c r="C998" s="173"/>
      <c r="D998" s="173"/>
      <c r="E998" s="173"/>
      <c r="F998" s="176"/>
      <c r="G998" s="173"/>
      <c r="H998" s="173"/>
      <c r="I998" s="173"/>
      <c r="J998" s="173"/>
      <c r="K998" s="173"/>
      <c r="L998" s="126"/>
      <c r="M998" s="126"/>
      <c r="N998" s="126"/>
      <c r="O998" s="126"/>
      <c r="P998" s="126"/>
      <c r="Q998" s="126"/>
      <c r="R998" s="126"/>
      <c r="S998" s="126"/>
      <c r="T998" s="126"/>
      <c r="U998" s="126"/>
      <c r="V998" s="126"/>
    </row>
    <row r="999">
      <c r="A999" s="175"/>
      <c r="B999" s="174"/>
      <c r="C999" s="174"/>
      <c r="D999" s="174"/>
      <c r="E999" s="174"/>
      <c r="F999" s="175"/>
      <c r="G999" s="174"/>
      <c r="H999" s="174"/>
      <c r="I999" s="174"/>
      <c r="J999" s="174"/>
      <c r="K999" s="174"/>
      <c r="L999" s="139"/>
      <c r="M999" s="139"/>
      <c r="N999" s="139"/>
      <c r="O999" s="139"/>
      <c r="P999" s="139"/>
      <c r="Q999" s="139"/>
      <c r="R999" s="139"/>
      <c r="S999" s="139"/>
      <c r="T999" s="139"/>
      <c r="U999" s="139"/>
      <c r="V999" s="139"/>
    </row>
    <row r="1000">
      <c r="A1000" s="176"/>
      <c r="B1000" s="173"/>
      <c r="C1000" s="173"/>
      <c r="D1000" s="173"/>
      <c r="E1000" s="173"/>
      <c r="F1000" s="176"/>
      <c r="G1000" s="173"/>
      <c r="H1000" s="173"/>
      <c r="I1000" s="173"/>
      <c r="J1000" s="173"/>
      <c r="K1000" s="173"/>
      <c r="L1000" s="126"/>
      <c r="M1000" s="126"/>
      <c r="N1000" s="126"/>
      <c r="O1000" s="126"/>
      <c r="P1000" s="126"/>
      <c r="Q1000" s="126"/>
      <c r="R1000" s="126"/>
      <c r="S1000" s="126"/>
      <c r="T1000" s="126"/>
      <c r="U1000" s="126"/>
      <c r="V1000" s="126"/>
    </row>
    <row r="1001">
      <c r="A1001" s="175"/>
      <c r="B1001" s="174"/>
      <c r="C1001" s="174"/>
      <c r="D1001" s="174"/>
      <c r="E1001" s="174"/>
      <c r="F1001" s="175"/>
      <c r="G1001" s="174"/>
      <c r="H1001" s="174"/>
      <c r="I1001" s="174"/>
      <c r="J1001" s="174"/>
      <c r="K1001" s="174"/>
      <c r="L1001" s="139"/>
      <c r="M1001" s="139"/>
      <c r="N1001" s="139"/>
      <c r="O1001" s="139"/>
      <c r="P1001" s="139"/>
      <c r="Q1001" s="139"/>
      <c r="R1001" s="139"/>
      <c r="S1001" s="139"/>
      <c r="T1001" s="139"/>
      <c r="U1001" s="139"/>
      <c r="V1001" s="139"/>
    </row>
    <row r="1002">
      <c r="A1002" s="176"/>
      <c r="B1002" s="173"/>
      <c r="C1002" s="173"/>
      <c r="D1002" s="173"/>
      <c r="E1002" s="173"/>
      <c r="F1002" s="176"/>
      <c r="G1002" s="173"/>
      <c r="H1002" s="173"/>
      <c r="I1002" s="173"/>
      <c r="J1002" s="173"/>
      <c r="K1002" s="173"/>
      <c r="L1002" s="126"/>
      <c r="M1002" s="126"/>
      <c r="N1002" s="126"/>
      <c r="O1002" s="126"/>
      <c r="P1002" s="126"/>
      <c r="Q1002" s="126"/>
      <c r="R1002" s="126"/>
      <c r="S1002" s="126"/>
      <c r="T1002" s="126"/>
      <c r="U1002" s="126"/>
      <c r="V1002" s="126"/>
    </row>
  </sheetData>
  <mergeCells count="36">
    <mergeCell ref="N6:R6"/>
    <mergeCell ref="N7:Q10"/>
    <mergeCell ref="R7:R10"/>
    <mergeCell ref="S11:T11"/>
    <mergeCell ref="W11:X11"/>
    <mergeCell ref="S12:T12"/>
    <mergeCell ref="S13:T13"/>
    <mergeCell ref="W16:X16"/>
    <mergeCell ref="W17:X17"/>
    <mergeCell ref="W18:X18"/>
    <mergeCell ref="W12:X12"/>
    <mergeCell ref="W13:X13"/>
    <mergeCell ref="W14:X14"/>
    <mergeCell ref="S15:T15"/>
    <mergeCell ref="W15:X15"/>
    <mergeCell ref="S16:T16"/>
    <mergeCell ref="S17:T17"/>
    <mergeCell ref="W22:X22"/>
    <mergeCell ref="W23:X23"/>
    <mergeCell ref="S19:T19"/>
    <mergeCell ref="W19:X19"/>
    <mergeCell ref="S20:T20"/>
    <mergeCell ref="W20:X20"/>
    <mergeCell ref="S21:T21"/>
    <mergeCell ref="W21:X21"/>
    <mergeCell ref="S23:T23"/>
    <mergeCell ref="W29:X29"/>
    <mergeCell ref="W30:X30"/>
    <mergeCell ref="W31:X31"/>
    <mergeCell ref="S24:T24"/>
    <mergeCell ref="W24:X24"/>
    <mergeCell ref="S25:T25"/>
    <mergeCell ref="W25:X25"/>
    <mergeCell ref="W26:X26"/>
    <mergeCell ref="W27:X27"/>
    <mergeCell ref="W28:X28"/>
  </mergeCells>
  <conditionalFormatting sqref="B2:L24 O2 N5:O5 AA6 S9:T10 AA9 N11:N12 O11:O24 R11:R13 S15:S25 U15:U25 N17:N24 T19:T21 Y21:Y22 Y24 B26:K26 N26 B28:K35 L28 N28">
    <cfRule type="beginsWith" dxfId="6" priority="1" operator="beginsWith" text="FALSE">
      <formula>LEFT((B2),LEN("FALSE"))=("FALSE")</formula>
    </cfRule>
  </conditionalFormatting>
  <conditionalFormatting sqref="M4:AB4">
    <cfRule type="colorScale" priority="2">
      <colorScale>
        <cfvo type="percentile" val="0"/>
        <cfvo type="max"/>
        <color rgb="FFE9B6E4"/>
        <color rgb="FFFF00FF"/>
      </colorScale>
    </cfRule>
  </conditionalFormatting>
  <conditionalFormatting sqref="B2:L23 B28:L28">
    <cfRule type="colorScale" priority="3">
      <colorScale>
        <cfvo type="min"/>
        <cfvo type="percentile" val="20"/>
        <cfvo type="formula" val="7"/>
        <color rgb="FFE67C73"/>
        <color rgb="FFFFFFFF"/>
        <color rgb="FF57BB8A"/>
      </colorScale>
    </cfRule>
  </conditionalFormatting>
  <dataValidations>
    <dataValidation type="decimal" allowBlank="1" showDropDown="1" sqref="B2:E2 G2:L2 O2 N5:O5 T9:T10 N11:O12 R11:R13 O13:O16 B3:L23 B24:J24 N17:O24 B26:E26 G26:J26 N26 B28:L28 N28 B29:E35 G29:K35">
      <formula1>-2.0</formula1>
      <formula2>500.0</formula2>
    </dataValidation>
  </dataValidations>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75"/>
    <col customWidth="1" min="11" max="11" width="14.0"/>
    <col customWidth="1" min="17" max="17" width="13.25"/>
    <col customWidth="1" min="22" max="22" width="14.13"/>
  </cols>
  <sheetData>
    <row r="1">
      <c r="A1" s="193" t="s">
        <v>3526</v>
      </c>
      <c r="B1" s="194" t="s">
        <v>3476</v>
      </c>
      <c r="C1" s="208" t="s">
        <v>1265</v>
      </c>
      <c r="D1" s="194" t="s">
        <v>3471</v>
      </c>
      <c r="E1" s="195" t="s">
        <v>3500</v>
      </c>
      <c r="F1" s="194" t="s">
        <v>3472</v>
      </c>
      <c r="G1" s="194" t="s">
        <v>3501</v>
      </c>
      <c r="H1" s="194" t="s">
        <v>1336</v>
      </c>
      <c r="I1" s="194" t="s">
        <v>826</v>
      </c>
      <c r="J1" s="194" t="s">
        <v>979</v>
      </c>
      <c r="K1" s="194" t="s">
        <v>690</v>
      </c>
      <c r="L1" s="194" t="s">
        <v>3527</v>
      </c>
      <c r="M1" s="196"/>
      <c r="N1" s="77"/>
      <c r="O1" s="77"/>
      <c r="P1" s="77"/>
      <c r="Q1" s="77"/>
      <c r="R1" s="77"/>
      <c r="S1" s="77"/>
      <c r="T1" s="77"/>
      <c r="U1" s="77"/>
      <c r="V1" s="77"/>
      <c r="W1" s="127"/>
      <c r="X1" s="127"/>
      <c r="Y1" s="127"/>
      <c r="Z1" s="127"/>
    </row>
    <row r="2">
      <c r="A2" s="170">
        <v>44563.0</v>
      </c>
      <c r="B2" s="153">
        <v>1.0</v>
      </c>
      <c r="C2" s="153">
        <v>1.0</v>
      </c>
      <c r="D2" s="153">
        <v>0.0</v>
      </c>
      <c r="E2" s="153">
        <v>0.0</v>
      </c>
      <c r="F2" s="153">
        <v>0.0</v>
      </c>
      <c r="G2" s="153">
        <v>0.0</v>
      </c>
      <c r="H2" s="153">
        <v>0.0</v>
      </c>
      <c r="I2" s="153">
        <v>0.0</v>
      </c>
      <c r="J2" s="153">
        <v>0.0</v>
      </c>
      <c r="K2" s="153">
        <v>0.0</v>
      </c>
      <c r="L2" s="212"/>
      <c r="O2" s="153"/>
      <c r="P2" s="126"/>
      <c r="Q2" s="126"/>
      <c r="R2" s="126"/>
      <c r="S2" s="126"/>
      <c r="T2" s="126"/>
      <c r="U2" s="126"/>
      <c r="V2" s="126"/>
      <c r="W2" s="127"/>
      <c r="X2" s="127"/>
      <c r="Y2" s="127"/>
    </row>
    <row r="3">
      <c r="A3" s="167">
        <v>44564.0</v>
      </c>
      <c r="B3" s="152">
        <v>1.0</v>
      </c>
      <c r="C3" s="152">
        <v>0.0</v>
      </c>
      <c r="D3" s="152">
        <v>0.0</v>
      </c>
      <c r="E3" s="152">
        <v>0.0</v>
      </c>
      <c r="F3" s="152">
        <v>0.0</v>
      </c>
      <c r="G3" s="152">
        <v>0.0</v>
      </c>
      <c r="H3" s="152">
        <v>0.0</v>
      </c>
      <c r="I3" s="152">
        <v>0.0</v>
      </c>
      <c r="J3" s="152">
        <v>0.0</v>
      </c>
      <c r="K3" s="152">
        <v>0.0</v>
      </c>
      <c r="L3" s="212"/>
      <c r="P3" s="133" t="s">
        <v>3476</v>
      </c>
      <c r="Q3" s="133" t="s">
        <v>3528</v>
      </c>
      <c r="R3" s="133" t="s">
        <v>3471</v>
      </c>
      <c r="S3" s="133" t="s">
        <v>3500</v>
      </c>
      <c r="T3" s="133" t="s">
        <v>3472</v>
      </c>
      <c r="U3" s="133" t="s">
        <v>3501</v>
      </c>
      <c r="V3" s="133" t="s">
        <v>1336</v>
      </c>
      <c r="W3" s="134" t="s">
        <v>826</v>
      </c>
      <c r="X3" s="134" t="s">
        <v>979</v>
      </c>
      <c r="Y3" s="134" t="s">
        <v>690</v>
      </c>
      <c r="Z3" s="134" t="s">
        <v>3527</v>
      </c>
    </row>
    <row r="4">
      <c r="A4" s="170">
        <v>44565.0</v>
      </c>
      <c r="B4" s="153">
        <v>1.0</v>
      </c>
      <c r="C4" s="153">
        <v>0.0</v>
      </c>
      <c r="D4" s="153">
        <v>0.0</v>
      </c>
      <c r="E4" s="153">
        <v>0.0</v>
      </c>
      <c r="F4" s="153">
        <v>0.0</v>
      </c>
      <c r="G4" s="153">
        <v>0.0</v>
      </c>
      <c r="H4" s="153">
        <v>0.0</v>
      </c>
      <c r="I4" s="153">
        <v>0.0</v>
      </c>
      <c r="J4" s="153">
        <v>0.0</v>
      </c>
      <c r="K4" s="153">
        <v>0.0</v>
      </c>
      <c r="L4" s="212"/>
      <c r="O4" s="153"/>
      <c r="P4" s="137">
        <f t="shared" ref="P4:Z4" si="1">SUM(B15:B34)</f>
        <v>6</v>
      </c>
      <c r="Q4" s="137">
        <f t="shared" si="1"/>
        <v>6</v>
      </c>
      <c r="R4" s="137">
        <f t="shared" si="1"/>
        <v>5</v>
      </c>
      <c r="S4" s="137">
        <f t="shared" si="1"/>
        <v>10</v>
      </c>
      <c r="T4" s="137">
        <f t="shared" si="1"/>
        <v>11</v>
      </c>
      <c r="U4" s="137">
        <f t="shared" si="1"/>
        <v>9</v>
      </c>
      <c r="V4" s="137">
        <f t="shared" si="1"/>
        <v>4</v>
      </c>
      <c r="W4" s="138">
        <f t="shared" si="1"/>
        <v>1</v>
      </c>
      <c r="X4" s="138">
        <f t="shared" si="1"/>
        <v>0</v>
      </c>
      <c r="Y4" s="138">
        <f t="shared" si="1"/>
        <v>0</v>
      </c>
      <c r="Z4" s="138">
        <f t="shared" si="1"/>
        <v>0</v>
      </c>
    </row>
    <row r="5">
      <c r="A5" s="167">
        <v>44566.0</v>
      </c>
      <c r="B5" s="152">
        <v>1.0</v>
      </c>
      <c r="C5" s="152">
        <v>0.0</v>
      </c>
      <c r="D5" s="152">
        <v>0.0</v>
      </c>
      <c r="E5" s="152">
        <v>0.0</v>
      </c>
      <c r="F5" s="152">
        <v>0.0</v>
      </c>
      <c r="G5" s="152">
        <v>0.0</v>
      </c>
      <c r="H5" s="152">
        <v>0.0</v>
      </c>
      <c r="I5" s="152">
        <v>0.0</v>
      </c>
      <c r="J5" s="152">
        <v>0.0</v>
      </c>
      <c r="K5" s="152">
        <v>0.0</v>
      </c>
      <c r="L5" s="212"/>
      <c r="O5" s="139"/>
      <c r="P5" s="139"/>
      <c r="Q5" s="139"/>
      <c r="R5" s="139"/>
      <c r="S5" s="139"/>
      <c r="T5" s="139"/>
      <c r="U5" s="139"/>
      <c r="V5" s="139"/>
      <c r="W5" s="140"/>
      <c r="X5" s="127"/>
      <c r="Y5" s="127"/>
    </row>
    <row r="6">
      <c r="A6" s="213" t="s">
        <v>3529</v>
      </c>
      <c r="L6" s="212"/>
      <c r="M6" s="162" t="s">
        <v>3507</v>
      </c>
      <c r="Q6" s="126"/>
      <c r="T6" s="214" t="s">
        <v>3519</v>
      </c>
      <c r="W6" s="215" t="s">
        <v>3516</v>
      </c>
    </row>
    <row r="7">
      <c r="A7" s="167">
        <v>44567.0</v>
      </c>
      <c r="B7" s="152">
        <v>1.0</v>
      </c>
      <c r="C7" s="152">
        <v>2.0</v>
      </c>
      <c r="D7" s="152">
        <v>1.0</v>
      </c>
      <c r="E7" s="152">
        <v>1.0</v>
      </c>
      <c r="F7" s="152">
        <v>1.0</v>
      </c>
      <c r="G7" s="152">
        <v>6.0</v>
      </c>
      <c r="H7" s="152">
        <v>3.0</v>
      </c>
      <c r="I7" s="152">
        <v>1.0</v>
      </c>
      <c r="J7" s="152">
        <v>0.0</v>
      </c>
      <c r="K7" s="152">
        <v>0.0</v>
      </c>
      <c r="L7" s="212"/>
      <c r="M7" s="216" t="str">
        <f t="array" ref="M7">INDIRECT(ADDRESS(3,15+MATCH(MAX(P4:Z4),P4:Z4,0)))</f>
        <v>Lena</v>
      </c>
      <c r="Q7" s="217" t="s">
        <v>3494</v>
      </c>
      <c r="T7" s="186" t="s">
        <v>3530</v>
      </c>
      <c r="U7" s="190">
        <f> SUM(B15:L21)</f>
        <v>48</v>
      </c>
      <c r="W7" s="218" t="s">
        <v>3518</v>
      </c>
      <c r="Y7" s="219">
        <f>sum(B7:K13)</f>
        <v>89</v>
      </c>
    </row>
    <row r="8">
      <c r="A8" s="170">
        <v>44568.0</v>
      </c>
      <c r="B8" s="153">
        <v>1.0</v>
      </c>
      <c r="C8" s="153">
        <v>1.0</v>
      </c>
      <c r="D8" s="153">
        <v>1.0</v>
      </c>
      <c r="E8" s="153">
        <v>1.0</v>
      </c>
      <c r="F8" s="153">
        <v>1.0</v>
      </c>
      <c r="G8" s="153">
        <v>7.0</v>
      </c>
      <c r="H8" s="153">
        <v>0.0</v>
      </c>
      <c r="I8" s="153">
        <v>1.0</v>
      </c>
      <c r="J8" s="153">
        <v>2.0</v>
      </c>
      <c r="K8" s="153">
        <v>3.0</v>
      </c>
      <c r="L8" s="212"/>
      <c r="T8" s="187" t="s">
        <v>3531</v>
      </c>
      <c r="U8" s="158">
        <f> (TODAY() - DATE(2022,1,12))*11</f>
        <v>14113</v>
      </c>
      <c r="W8" s="218" t="s">
        <v>3525</v>
      </c>
      <c r="Y8" s="220">
        <v>70.0</v>
      </c>
      <c r="AA8" s="221"/>
    </row>
    <row r="9">
      <c r="A9" s="167">
        <v>44569.0</v>
      </c>
      <c r="B9" s="152">
        <v>1.0</v>
      </c>
      <c r="C9" s="152">
        <v>2.0</v>
      </c>
      <c r="D9" s="152">
        <v>2.0</v>
      </c>
      <c r="E9" s="152">
        <v>1.0</v>
      </c>
      <c r="F9" s="152">
        <v>1.0</v>
      </c>
      <c r="G9" s="152">
        <v>1.0</v>
      </c>
      <c r="H9" s="152">
        <v>2.0</v>
      </c>
      <c r="I9" s="152">
        <v>1.0</v>
      </c>
      <c r="J9" s="152">
        <v>1.0</v>
      </c>
      <c r="K9" s="152">
        <v>3.0</v>
      </c>
      <c r="L9" s="212"/>
      <c r="T9" s="139"/>
      <c r="U9" s="222"/>
    </row>
    <row r="10">
      <c r="A10" s="170">
        <v>44570.0</v>
      </c>
      <c r="B10" s="153">
        <v>1.0</v>
      </c>
      <c r="C10" s="153">
        <v>3.0</v>
      </c>
      <c r="D10" s="153">
        <v>1.0</v>
      </c>
      <c r="E10" s="153">
        <v>1.0</v>
      </c>
      <c r="F10" s="153">
        <v>1.0</v>
      </c>
      <c r="G10" s="153">
        <v>0.0</v>
      </c>
      <c r="H10" s="153">
        <v>0.0</v>
      </c>
      <c r="I10" s="153">
        <v>1.0</v>
      </c>
      <c r="J10" s="153">
        <v>0.0</v>
      </c>
      <c r="K10" s="153">
        <v>0.0</v>
      </c>
      <c r="L10" s="212"/>
      <c r="O10" s="153"/>
      <c r="P10" s="126"/>
      <c r="Q10" s="126"/>
      <c r="R10" s="126"/>
      <c r="S10" s="126"/>
      <c r="T10" s="206" t="s">
        <v>3522</v>
      </c>
      <c r="U10" s="207">
        <f>sum(B7:K31)</f>
        <v>141</v>
      </c>
    </row>
    <row r="11">
      <c r="A11" s="167">
        <v>44571.0</v>
      </c>
      <c r="B11" s="152">
        <v>1.0</v>
      </c>
      <c r="C11" s="152">
        <v>1.0</v>
      </c>
      <c r="D11" s="152">
        <v>1.0</v>
      </c>
      <c r="E11" s="152">
        <v>1.0</v>
      </c>
      <c r="F11" s="152">
        <v>1.0</v>
      </c>
      <c r="G11" s="152">
        <v>0.0</v>
      </c>
      <c r="H11" s="152">
        <v>1.0</v>
      </c>
      <c r="I11" s="152">
        <v>1.0</v>
      </c>
      <c r="J11" s="152">
        <v>1.0</v>
      </c>
      <c r="K11" s="152">
        <v>0.0</v>
      </c>
      <c r="L11" s="212"/>
      <c r="O11" s="152"/>
      <c r="P11" s="139"/>
      <c r="Q11" s="139"/>
      <c r="R11" s="139"/>
      <c r="S11" s="139"/>
      <c r="T11" s="139"/>
    </row>
    <row r="12">
      <c r="A12" s="170">
        <v>44572.0</v>
      </c>
      <c r="B12" s="153">
        <v>2.0</v>
      </c>
      <c r="C12" s="153">
        <v>3.0</v>
      </c>
      <c r="D12" s="153">
        <v>3.0</v>
      </c>
      <c r="E12" s="153">
        <v>1.0</v>
      </c>
      <c r="F12" s="153">
        <v>1.0</v>
      </c>
      <c r="G12" s="153">
        <v>0.0</v>
      </c>
      <c r="H12" s="153">
        <v>1.0</v>
      </c>
      <c r="I12" s="153">
        <v>1.0</v>
      </c>
      <c r="J12" s="153">
        <v>1.0</v>
      </c>
      <c r="K12" s="153">
        <v>0.0</v>
      </c>
      <c r="L12" s="212"/>
      <c r="O12" s="153"/>
      <c r="P12" s="126"/>
      <c r="Q12" s="126"/>
      <c r="R12" s="126"/>
      <c r="S12" s="126"/>
      <c r="T12" s="126"/>
    </row>
    <row r="13">
      <c r="A13" s="167">
        <v>44573.0</v>
      </c>
      <c r="B13" s="152">
        <v>1.0</v>
      </c>
      <c r="C13" s="152">
        <v>2.0</v>
      </c>
      <c r="D13" s="152">
        <v>3.0</v>
      </c>
      <c r="E13" s="152">
        <v>1.0</v>
      </c>
      <c r="F13" s="152">
        <v>1.0</v>
      </c>
      <c r="G13" s="152">
        <v>1.0</v>
      </c>
      <c r="H13" s="152">
        <v>0.0</v>
      </c>
      <c r="I13" s="152">
        <v>1.0</v>
      </c>
      <c r="J13" s="152">
        <v>1.0</v>
      </c>
      <c r="K13" s="152">
        <v>0.0</v>
      </c>
      <c r="L13" s="212"/>
      <c r="O13" s="139"/>
      <c r="P13" s="139"/>
      <c r="Q13" s="139"/>
      <c r="R13" s="139"/>
      <c r="S13" s="139"/>
      <c r="T13" s="139"/>
    </row>
    <row r="14">
      <c r="A14" s="223" t="s">
        <v>3519</v>
      </c>
      <c r="M14" s="187" t="s">
        <v>3517</v>
      </c>
      <c r="O14" s="126"/>
      <c r="P14" s="126"/>
      <c r="Q14" s="126"/>
      <c r="R14" s="126"/>
      <c r="S14" s="126"/>
      <c r="T14" s="126"/>
      <c r="U14" s="126"/>
      <c r="V14" s="126"/>
      <c r="W14" s="127"/>
      <c r="X14" s="127"/>
      <c r="Y14" s="127"/>
    </row>
    <row r="15">
      <c r="A15" s="167">
        <v>44574.0</v>
      </c>
      <c r="B15" s="224">
        <v>1.0</v>
      </c>
      <c r="C15" s="224">
        <v>1.0</v>
      </c>
      <c r="D15" s="224">
        <v>1.0</v>
      </c>
      <c r="E15" s="224">
        <v>3.0</v>
      </c>
      <c r="F15" s="224">
        <v>2.0</v>
      </c>
      <c r="G15" s="224">
        <v>1.0</v>
      </c>
      <c r="H15" s="224">
        <v>0.0</v>
      </c>
      <c r="I15" s="224">
        <v>0.0</v>
      </c>
      <c r="J15" s="224">
        <v>0.0</v>
      </c>
      <c r="K15" s="224">
        <v>0.0</v>
      </c>
      <c r="L15" s="212"/>
      <c r="M15" s="139">
        <f t="shared" ref="M15:M25" si="2">sum(B15:L15)</f>
        <v>9</v>
      </c>
      <c r="O15" s="139"/>
      <c r="P15" s="139"/>
      <c r="Q15" s="139"/>
      <c r="R15" s="139"/>
      <c r="S15" s="139"/>
      <c r="T15" s="139"/>
      <c r="U15" s="139"/>
      <c r="V15" s="139"/>
      <c r="W15" s="127"/>
      <c r="X15" s="127"/>
      <c r="Y15" s="127"/>
    </row>
    <row r="16">
      <c r="A16" s="170">
        <v>44575.0</v>
      </c>
      <c r="B16" s="224">
        <v>1.0</v>
      </c>
      <c r="C16" s="224">
        <v>1.0</v>
      </c>
      <c r="D16" s="224">
        <v>1.0</v>
      </c>
      <c r="E16" s="224">
        <v>1.0</v>
      </c>
      <c r="F16" s="224">
        <v>2.0</v>
      </c>
      <c r="G16" s="224">
        <v>1.0</v>
      </c>
      <c r="H16" s="224">
        <v>0.0</v>
      </c>
      <c r="I16" s="224">
        <v>0.0</v>
      </c>
      <c r="J16" s="224">
        <v>0.0</v>
      </c>
      <c r="K16" s="224">
        <v>0.0</v>
      </c>
      <c r="L16" s="212"/>
      <c r="M16" s="126">
        <f t="shared" si="2"/>
        <v>7</v>
      </c>
      <c r="O16" s="126"/>
      <c r="P16" s="126"/>
      <c r="Q16" s="126"/>
      <c r="R16" s="126"/>
      <c r="S16" s="126"/>
      <c r="T16" s="126"/>
      <c r="U16" s="187" t="s">
        <v>1866</v>
      </c>
      <c r="V16" s="126"/>
      <c r="W16" s="127"/>
      <c r="X16" s="127"/>
      <c r="Y16" s="127"/>
    </row>
    <row r="17">
      <c r="A17" s="167">
        <v>44576.0</v>
      </c>
      <c r="B17" s="224">
        <v>1.0</v>
      </c>
      <c r="C17" s="224">
        <v>1.0</v>
      </c>
      <c r="D17" s="224">
        <v>1.0</v>
      </c>
      <c r="E17" s="224">
        <v>1.0</v>
      </c>
      <c r="F17" s="224">
        <v>1.0</v>
      </c>
      <c r="G17" s="224">
        <v>2.0</v>
      </c>
      <c r="H17" s="224">
        <v>0.0</v>
      </c>
      <c r="I17" s="224">
        <v>1.0</v>
      </c>
      <c r="J17" s="224">
        <v>0.0</v>
      </c>
      <c r="K17" s="224">
        <v>0.0</v>
      </c>
      <c r="L17" s="212"/>
      <c r="M17" s="139">
        <f t="shared" si="2"/>
        <v>8</v>
      </c>
      <c r="O17" s="139"/>
      <c r="P17" s="139"/>
      <c r="Q17" s="139"/>
      <c r="R17" s="139"/>
      <c r="S17" s="139"/>
      <c r="T17" s="139"/>
      <c r="U17" s="139"/>
      <c r="V17" s="139"/>
      <c r="W17" s="127"/>
      <c r="X17" s="127"/>
      <c r="Y17" s="127"/>
      <c r="Z17" s="225" t="s">
        <v>3532</v>
      </c>
      <c r="AA17" s="226">
        <v>5.0</v>
      </c>
    </row>
    <row r="18">
      <c r="A18" s="170">
        <v>44577.0</v>
      </c>
      <c r="B18" s="224">
        <v>1.0</v>
      </c>
      <c r="C18" s="224">
        <v>1.0</v>
      </c>
      <c r="D18" s="224">
        <v>1.0</v>
      </c>
      <c r="E18" s="224">
        <v>1.0</v>
      </c>
      <c r="F18" s="224">
        <v>0.0</v>
      </c>
      <c r="G18" s="224">
        <v>0.0</v>
      </c>
      <c r="H18" s="224">
        <v>2.0</v>
      </c>
      <c r="I18" s="224">
        <v>0.0</v>
      </c>
      <c r="J18" s="224">
        <v>0.0</v>
      </c>
      <c r="K18" s="224">
        <v>0.0</v>
      </c>
      <c r="L18" s="212"/>
      <c r="M18" s="126">
        <f t="shared" si="2"/>
        <v>6</v>
      </c>
      <c r="O18" s="126"/>
      <c r="P18" s="126"/>
      <c r="Q18" s="126"/>
      <c r="R18" s="126"/>
      <c r="S18" s="126"/>
      <c r="T18" s="126"/>
      <c r="U18" s="126"/>
      <c r="V18" s="187"/>
      <c r="W18" s="127"/>
      <c r="X18" s="127"/>
      <c r="Y18" s="127"/>
      <c r="Z18" s="225" t="s">
        <v>3533</v>
      </c>
      <c r="AA18" s="226">
        <v>6.0</v>
      </c>
    </row>
    <row r="19">
      <c r="A19" s="167">
        <v>44578.0</v>
      </c>
      <c r="B19" s="224">
        <v>1.0</v>
      </c>
      <c r="C19" s="224">
        <v>1.0</v>
      </c>
      <c r="D19" s="224">
        <v>0.0</v>
      </c>
      <c r="E19" s="224">
        <v>1.0</v>
      </c>
      <c r="F19" s="224">
        <v>0.0</v>
      </c>
      <c r="G19" s="224">
        <v>0.0</v>
      </c>
      <c r="H19" s="152">
        <v>2.0</v>
      </c>
      <c r="I19" s="224">
        <v>0.0</v>
      </c>
      <c r="J19" s="224">
        <v>0.0</v>
      </c>
      <c r="K19" s="224">
        <v>0.0</v>
      </c>
      <c r="L19" s="212"/>
      <c r="M19" s="139">
        <f t="shared" si="2"/>
        <v>5</v>
      </c>
      <c r="O19" s="139"/>
      <c r="P19" s="139"/>
      <c r="Q19" s="139"/>
      <c r="R19" s="139"/>
      <c r="S19" s="139"/>
      <c r="T19" s="139"/>
      <c r="U19" s="139"/>
      <c r="V19" s="139"/>
      <c r="W19" s="127"/>
      <c r="X19" s="127"/>
      <c r="Y19" s="127"/>
    </row>
    <row r="20">
      <c r="A20" s="170">
        <v>44579.0</v>
      </c>
      <c r="B20" s="224">
        <v>1.0</v>
      </c>
      <c r="C20" s="224">
        <v>1.0</v>
      </c>
      <c r="D20" s="224">
        <v>1.0</v>
      </c>
      <c r="E20" s="224">
        <v>1.0</v>
      </c>
      <c r="F20" s="224">
        <v>2.0</v>
      </c>
      <c r="G20" s="224">
        <v>4.0</v>
      </c>
      <c r="H20" s="224">
        <v>0.0</v>
      </c>
      <c r="I20" s="224">
        <v>0.0</v>
      </c>
      <c r="J20" s="224">
        <v>0.0</v>
      </c>
      <c r="K20" s="224">
        <v>0.0</v>
      </c>
      <c r="L20" s="212"/>
      <c r="M20" s="126">
        <f t="shared" si="2"/>
        <v>10</v>
      </c>
      <c r="O20" s="126"/>
      <c r="P20" s="126"/>
      <c r="Q20" s="126"/>
      <c r="R20" s="126"/>
      <c r="S20" s="126"/>
      <c r="T20" s="126"/>
      <c r="U20" s="126"/>
      <c r="V20" s="126"/>
      <c r="W20" s="127"/>
      <c r="X20" s="127"/>
      <c r="Y20" s="127"/>
    </row>
    <row r="21">
      <c r="A21" s="167">
        <v>44580.0</v>
      </c>
      <c r="B21" s="224">
        <v>0.0</v>
      </c>
      <c r="C21" s="224">
        <v>0.0</v>
      </c>
      <c r="D21" s="224">
        <v>0.0</v>
      </c>
      <c r="E21" s="224">
        <v>1.0</v>
      </c>
      <c r="F21" s="224">
        <v>1.0</v>
      </c>
      <c r="G21" s="224">
        <v>1.0</v>
      </c>
      <c r="H21" s="224">
        <v>0.0</v>
      </c>
      <c r="I21" s="224">
        <v>0.0</v>
      </c>
      <c r="J21" s="224">
        <v>0.0</v>
      </c>
      <c r="K21" s="224">
        <v>0.0</v>
      </c>
      <c r="L21" s="212"/>
      <c r="M21" s="139">
        <f t="shared" si="2"/>
        <v>3</v>
      </c>
      <c r="O21" s="139"/>
      <c r="P21" s="139"/>
      <c r="Q21" s="139"/>
      <c r="R21" s="139"/>
      <c r="S21" s="139"/>
      <c r="T21" s="139"/>
      <c r="U21" s="139"/>
      <c r="V21" s="139"/>
      <c r="W21" s="127"/>
      <c r="X21" s="127"/>
      <c r="Y21" s="127"/>
    </row>
    <row r="22">
      <c r="A22" s="170">
        <v>44581.0</v>
      </c>
      <c r="B22" s="224">
        <v>0.0</v>
      </c>
      <c r="C22" s="224">
        <v>0.0</v>
      </c>
      <c r="D22" s="224">
        <v>0.0</v>
      </c>
      <c r="E22" s="224">
        <v>1.0</v>
      </c>
      <c r="F22" s="224">
        <v>3.0</v>
      </c>
      <c r="G22" s="224">
        <v>0.0</v>
      </c>
      <c r="H22" s="224">
        <v>0.0</v>
      </c>
      <c r="I22" s="224">
        <v>0.0</v>
      </c>
      <c r="J22" s="224">
        <v>0.0</v>
      </c>
      <c r="K22" s="224">
        <v>0.0</v>
      </c>
      <c r="L22" s="212"/>
      <c r="M22" s="126">
        <f t="shared" si="2"/>
        <v>4</v>
      </c>
      <c r="O22" s="126"/>
      <c r="P22" s="126"/>
      <c r="Q22" s="126"/>
      <c r="R22" s="126"/>
      <c r="S22" s="126"/>
      <c r="T22" s="126"/>
      <c r="U22" s="126"/>
      <c r="V22" s="126"/>
      <c r="W22" s="127"/>
      <c r="X22" s="127"/>
      <c r="Y22" s="127"/>
    </row>
    <row r="23">
      <c r="A23" s="167">
        <v>44582.0</v>
      </c>
      <c r="B23" s="224">
        <v>0.0</v>
      </c>
      <c r="C23" s="224">
        <v>0.0</v>
      </c>
      <c r="D23" s="224">
        <v>0.0</v>
      </c>
      <c r="E23" s="224">
        <v>0.0</v>
      </c>
      <c r="F23" s="224">
        <v>0.0</v>
      </c>
      <c r="G23" s="224">
        <v>0.0</v>
      </c>
      <c r="H23" s="224">
        <v>0.0</v>
      </c>
      <c r="I23" s="224">
        <v>0.0</v>
      </c>
      <c r="J23" s="224">
        <v>0.0</v>
      </c>
      <c r="K23" s="224">
        <v>0.0</v>
      </c>
      <c r="L23" s="212"/>
      <c r="M23" s="139">
        <f t="shared" si="2"/>
        <v>0</v>
      </c>
      <c r="O23" s="139"/>
      <c r="P23" s="139"/>
      <c r="Q23" s="139"/>
      <c r="R23" s="139"/>
      <c r="S23" s="139"/>
      <c r="T23" s="139"/>
      <c r="U23" s="139"/>
      <c r="V23" s="139"/>
      <c r="W23" s="127"/>
      <c r="X23" s="127"/>
      <c r="Y23" s="127"/>
    </row>
    <row r="24">
      <c r="A24" s="170">
        <v>44583.0</v>
      </c>
      <c r="B24" s="224">
        <v>0.0</v>
      </c>
      <c r="C24" s="224">
        <v>0.0</v>
      </c>
      <c r="D24" s="224">
        <v>0.0</v>
      </c>
      <c r="E24" s="224">
        <v>0.0</v>
      </c>
      <c r="F24" s="224">
        <v>0.0</v>
      </c>
      <c r="G24" s="224">
        <v>0.0</v>
      </c>
      <c r="H24" s="224">
        <v>0.0</v>
      </c>
      <c r="I24" s="224">
        <v>0.0</v>
      </c>
      <c r="J24" s="224">
        <v>0.0</v>
      </c>
      <c r="K24" s="224">
        <v>0.0</v>
      </c>
      <c r="L24" s="212"/>
      <c r="M24" s="126">
        <f t="shared" si="2"/>
        <v>0</v>
      </c>
      <c r="O24" s="126"/>
      <c r="P24" s="126"/>
      <c r="Q24" s="126"/>
      <c r="R24" s="126"/>
      <c r="S24" s="126"/>
      <c r="T24" s="126"/>
      <c r="U24" s="126"/>
      <c r="V24" s="126"/>
      <c r="W24" s="127"/>
      <c r="X24" s="127"/>
      <c r="Y24" s="127"/>
    </row>
    <row r="25">
      <c r="A25" s="167">
        <v>44584.0</v>
      </c>
      <c r="B25" s="174"/>
      <c r="C25" s="174"/>
      <c r="D25" s="174"/>
      <c r="E25" s="174"/>
      <c r="F25" s="175"/>
      <c r="G25" s="174"/>
      <c r="H25" s="174"/>
      <c r="I25" s="174"/>
      <c r="J25" s="174"/>
      <c r="K25" s="174"/>
      <c r="M25" s="139">
        <f t="shared" si="2"/>
        <v>0</v>
      </c>
      <c r="O25" s="139"/>
      <c r="P25" s="139"/>
      <c r="Q25" s="139"/>
      <c r="R25" s="139"/>
      <c r="S25" s="139"/>
      <c r="T25" s="139"/>
      <c r="U25" s="139"/>
      <c r="V25" s="139"/>
      <c r="W25" s="127"/>
      <c r="X25" s="127"/>
      <c r="Y25" s="127"/>
    </row>
    <row r="26">
      <c r="A26" s="170"/>
      <c r="B26" s="173"/>
      <c r="C26" s="173"/>
      <c r="D26" s="173"/>
      <c r="E26" s="173"/>
      <c r="F26" s="176"/>
      <c r="G26" s="173"/>
      <c r="H26" s="173"/>
      <c r="I26" s="173"/>
      <c r="J26" s="173"/>
      <c r="K26" s="173"/>
      <c r="L26" s="126"/>
      <c r="M26" s="126"/>
      <c r="N26" s="126"/>
      <c r="O26" s="126"/>
      <c r="P26" s="126"/>
      <c r="Q26" s="126"/>
      <c r="R26" s="126"/>
      <c r="S26" s="126"/>
      <c r="T26" s="126"/>
      <c r="U26" s="126"/>
      <c r="V26" s="126"/>
    </row>
    <row r="27">
      <c r="A27" s="167">
        <v>44585.0</v>
      </c>
      <c r="B27" s="174"/>
      <c r="C27" s="174"/>
      <c r="D27" s="174"/>
      <c r="E27" s="174"/>
      <c r="F27" s="175"/>
      <c r="G27" s="174"/>
      <c r="H27" s="174"/>
      <c r="I27" s="174"/>
      <c r="J27" s="174"/>
      <c r="K27" s="174"/>
      <c r="L27" s="139"/>
      <c r="M27" s="139"/>
      <c r="N27" s="139"/>
      <c r="O27" s="139"/>
      <c r="P27" s="139"/>
      <c r="Q27" s="139"/>
      <c r="R27" s="139"/>
      <c r="S27" s="139"/>
      <c r="T27" s="139"/>
      <c r="U27" s="139"/>
      <c r="V27" s="139"/>
    </row>
    <row r="28">
      <c r="A28" s="170">
        <v>44586.0</v>
      </c>
      <c r="B28" s="173"/>
      <c r="C28" s="173"/>
      <c r="D28" s="173"/>
      <c r="E28" s="173"/>
      <c r="F28" s="176"/>
      <c r="G28" s="173"/>
      <c r="H28" s="173"/>
      <c r="I28" s="173"/>
      <c r="J28" s="173"/>
      <c r="K28" s="173"/>
      <c r="L28" s="126"/>
      <c r="M28" s="126"/>
      <c r="N28" s="126"/>
      <c r="O28" s="126"/>
      <c r="P28" s="126"/>
      <c r="Q28" s="126"/>
      <c r="R28" s="126"/>
      <c r="S28" s="126"/>
      <c r="T28" s="126"/>
      <c r="U28" s="126"/>
      <c r="V28" s="126"/>
    </row>
    <row r="29">
      <c r="A29" s="167">
        <v>44587.0</v>
      </c>
      <c r="B29" s="174"/>
      <c r="C29" s="174"/>
      <c r="E29" s="174"/>
      <c r="F29" s="175"/>
      <c r="G29" s="174"/>
      <c r="H29" s="174"/>
      <c r="I29" s="174"/>
      <c r="J29" s="174"/>
      <c r="K29" s="174"/>
      <c r="L29" s="139"/>
      <c r="M29" s="139"/>
      <c r="N29" s="139"/>
      <c r="O29" s="139"/>
      <c r="P29" s="139"/>
      <c r="Q29" s="139"/>
      <c r="R29" s="139"/>
      <c r="S29" s="139"/>
      <c r="T29" s="139"/>
      <c r="U29" s="139"/>
      <c r="V29" s="139"/>
    </row>
    <row r="30">
      <c r="A30" s="170">
        <v>44588.0</v>
      </c>
      <c r="B30" s="173"/>
      <c r="C30" s="173"/>
      <c r="D30" s="173"/>
      <c r="E30" s="173"/>
      <c r="F30" s="176"/>
      <c r="G30" s="173"/>
      <c r="H30" s="173"/>
      <c r="I30" s="173"/>
      <c r="J30" s="173"/>
      <c r="K30" s="173"/>
      <c r="L30" s="126"/>
      <c r="M30" s="126"/>
      <c r="N30" s="126"/>
      <c r="O30" s="126"/>
      <c r="P30" s="126"/>
      <c r="Q30" s="126"/>
      <c r="R30" s="126"/>
      <c r="S30" s="126"/>
      <c r="T30" s="126"/>
      <c r="U30" s="126"/>
      <c r="V30" s="126"/>
    </row>
    <row r="31">
      <c r="A31" s="167">
        <v>44589.0</v>
      </c>
      <c r="B31" s="174"/>
      <c r="C31" s="174"/>
      <c r="D31" s="174"/>
      <c r="E31" s="174"/>
      <c r="F31" s="175"/>
      <c r="G31" s="174"/>
      <c r="H31" s="174"/>
      <c r="I31" s="174"/>
      <c r="J31" s="174"/>
      <c r="K31" s="174"/>
      <c r="L31" s="139"/>
      <c r="M31" s="139"/>
      <c r="N31" s="139"/>
      <c r="O31" s="139"/>
      <c r="P31" s="139"/>
      <c r="Q31" s="139"/>
      <c r="R31" s="139"/>
      <c r="S31" s="139"/>
      <c r="T31" s="139"/>
      <c r="U31" s="139"/>
      <c r="V31" s="139"/>
    </row>
    <row r="32">
      <c r="A32" s="170">
        <v>44590.0</v>
      </c>
      <c r="B32" s="173"/>
      <c r="C32" s="173"/>
      <c r="D32" s="173"/>
      <c r="E32" s="173"/>
      <c r="F32" s="176"/>
      <c r="G32" s="173"/>
      <c r="H32" s="173"/>
      <c r="I32" s="173"/>
      <c r="J32" s="173"/>
      <c r="K32" s="173"/>
      <c r="L32" s="126"/>
      <c r="M32" s="126"/>
      <c r="N32" s="126"/>
      <c r="O32" s="126"/>
      <c r="P32" s="126"/>
      <c r="Q32" s="126"/>
      <c r="R32" s="126"/>
      <c r="S32" s="126"/>
      <c r="T32" s="126"/>
      <c r="U32" s="126"/>
      <c r="V32" s="126"/>
    </row>
    <row r="33">
      <c r="A33" s="167">
        <v>44591.0</v>
      </c>
      <c r="B33" s="174"/>
      <c r="C33" s="174"/>
      <c r="D33" s="174"/>
      <c r="E33" s="174"/>
      <c r="F33" s="175"/>
      <c r="G33" s="174"/>
      <c r="H33" s="174"/>
      <c r="I33" s="174"/>
      <c r="J33" s="174"/>
      <c r="K33" s="174"/>
      <c r="L33" s="139"/>
      <c r="M33" s="139"/>
      <c r="N33" s="139"/>
      <c r="O33" s="139"/>
      <c r="P33" s="139"/>
      <c r="Q33" s="139"/>
      <c r="R33" s="139"/>
      <c r="S33" s="139"/>
      <c r="T33" s="139"/>
      <c r="U33" s="139"/>
      <c r="V33" s="139"/>
    </row>
    <row r="34">
      <c r="A34" s="170">
        <v>44592.0</v>
      </c>
      <c r="B34" s="173"/>
      <c r="C34" s="173"/>
      <c r="D34" s="173"/>
      <c r="E34" s="173"/>
      <c r="F34" s="176"/>
      <c r="G34" s="173"/>
      <c r="H34" s="173"/>
      <c r="I34" s="173"/>
      <c r="J34" s="173"/>
      <c r="K34" s="173"/>
      <c r="L34" s="126"/>
      <c r="M34" s="126"/>
      <c r="N34" s="126"/>
      <c r="O34" s="126"/>
      <c r="P34" s="126"/>
      <c r="Q34" s="126"/>
      <c r="R34" s="126"/>
      <c r="S34" s="126"/>
      <c r="T34" s="126"/>
      <c r="U34" s="126"/>
      <c r="V34" s="126"/>
    </row>
    <row r="35">
      <c r="A35" s="175"/>
      <c r="B35" s="174"/>
      <c r="C35" s="174"/>
      <c r="D35" s="174"/>
      <c r="E35" s="174"/>
      <c r="F35" s="175"/>
      <c r="G35" s="174"/>
      <c r="H35" s="174"/>
      <c r="I35" s="174"/>
      <c r="J35" s="174"/>
      <c r="K35" s="174"/>
      <c r="L35" s="139"/>
      <c r="M35" s="139"/>
      <c r="N35" s="139"/>
      <c r="O35" s="139"/>
      <c r="P35" s="139"/>
      <c r="Q35" s="139"/>
      <c r="R35" s="139"/>
      <c r="S35" s="139"/>
      <c r="T35" s="139"/>
      <c r="U35" s="139"/>
      <c r="V35" s="139"/>
    </row>
    <row r="36">
      <c r="A36" s="176"/>
      <c r="B36" s="173"/>
      <c r="C36" s="173"/>
      <c r="D36" s="173"/>
      <c r="E36" s="173"/>
      <c r="F36" s="176"/>
      <c r="G36" s="173"/>
      <c r="H36" s="173"/>
      <c r="I36" s="173"/>
      <c r="J36" s="173"/>
      <c r="K36" s="173"/>
      <c r="L36" s="126"/>
      <c r="M36" s="126"/>
      <c r="N36" s="126"/>
      <c r="O36" s="126"/>
      <c r="P36" s="126"/>
      <c r="Q36" s="126"/>
      <c r="R36" s="126"/>
      <c r="S36" s="126"/>
      <c r="T36" s="126"/>
      <c r="U36" s="126"/>
      <c r="V36" s="126"/>
    </row>
    <row r="37">
      <c r="A37" s="175"/>
      <c r="B37" s="174"/>
      <c r="C37" s="174"/>
      <c r="D37" s="174"/>
      <c r="E37" s="174"/>
      <c r="F37" s="175"/>
      <c r="G37" s="174"/>
      <c r="H37" s="174"/>
      <c r="I37" s="174"/>
      <c r="J37" s="174"/>
      <c r="K37" s="174"/>
      <c r="L37" s="139"/>
      <c r="M37" s="139"/>
      <c r="N37" s="139"/>
      <c r="O37" s="139"/>
      <c r="P37" s="139"/>
      <c r="Q37" s="139"/>
      <c r="R37" s="139"/>
      <c r="S37" s="139"/>
      <c r="T37" s="139"/>
      <c r="U37" s="139"/>
      <c r="V37" s="139"/>
    </row>
    <row r="38">
      <c r="A38" s="176"/>
      <c r="B38" s="173"/>
      <c r="C38" s="173"/>
      <c r="D38" s="173"/>
      <c r="E38" s="173"/>
      <c r="F38" s="176"/>
      <c r="G38" s="173"/>
      <c r="H38" s="173"/>
      <c r="I38" s="173"/>
      <c r="J38" s="173"/>
      <c r="K38" s="173"/>
      <c r="L38" s="126"/>
      <c r="M38" s="126"/>
      <c r="N38" s="126"/>
      <c r="O38" s="126"/>
      <c r="P38" s="126"/>
      <c r="Q38" s="126"/>
      <c r="R38" s="126"/>
      <c r="S38" s="126"/>
      <c r="T38" s="126"/>
      <c r="U38" s="126"/>
      <c r="V38" s="126"/>
    </row>
    <row r="39">
      <c r="A39" s="175"/>
      <c r="B39" s="174"/>
      <c r="C39" s="174"/>
      <c r="D39" s="174"/>
      <c r="E39" s="174"/>
      <c r="F39" s="175"/>
      <c r="G39" s="174"/>
      <c r="H39" s="174"/>
      <c r="I39" s="174"/>
      <c r="J39" s="174"/>
      <c r="K39" s="174"/>
      <c r="L39" s="139"/>
      <c r="M39" s="139"/>
      <c r="N39" s="139"/>
      <c r="O39" s="139"/>
      <c r="P39" s="139"/>
      <c r="Q39" s="139"/>
      <c r="R39" s="139"/>
      <c r="S39" s="139"/>
      <c r="T39" s="139"/>
      <c r="U39" s="139"/>
      <c r="V39" s="139"/>
    </row>
    <row r="40">
      <c r="A40" s="176"/>
      <c r="B40" s="173"/>
      <c r="C40" s="173"/>
      <c r="D40" s="173"/>
      <c r="E40" s="173"/>
      <c r="F40" s="176"/>
      <c r="G40" s="173"/>
      <c r="H40" s="173"/>
      <c r="I40" s="173"/>
      <c r="J40" s="173"/>
      <c r="K40" s="173"/>
      <c r="L40" s="126"/>
      <c r="M40" s="126"/>
      <c r="N40" s="126"/>
      <c r="O40" s="126"/>
      <c r="P40" s="126"/>
      <c r="Q40" s="126"/>
      <c r="R40" s="126"/>
      <c r="S40" s="126"/>
      <c r="T40" s="126"/>
      <c r="U40" s="126"/>
      <c r="V40" s="126"/>
    </row>
    <row r="41">
      <c r="A41" s="175"/>
      <c r="B41" s="174"/>
      <c r="C41" s="174"/>
      <c r="D41" s="174"/>
      <c r="E41" s="174"/>
      <c r="F41" s="175"/>
      <c r="G41" s="174"/>
      <c r="H41" s="174"/>
      <c r="I41" s="174"/>
      <c r="J41" s="174"/>
      <c r="K41" s="174"/>
      <c r="L41" s="139"/>
      <c r="M41" s="139"/>
      <c r="N41" s="139"/>
      <c r="O41" s="139"/>
      <c r="P41" s="139"/>
      <c r="Q41" s="139"/>
      <c r="R41" s="139"/>
      <c r="S41" s="139"/>
      <c r="T41" s="139"/>
      <c r="U41" s="139"/>
      <c r="V41" s="139"/>
    </row>
    <row r="42">
      <c r="A42" s="176"/>
      <c r="B42" s="173"/>
      <c r="C42" s="173"/>
      <c r="D42" s="173"/>
      <c r="E42" s="173"/>
      <c r="F42" s="176"/>
      <c r="G42" s="173"/>
      <c r="H42" s="173"/>
      <c r="I42" s="173"/>
      <c r="J42" s="173"/>
      <c r="K42" s="173"/>
      <c r="L42" s="126"/>
      <c r="M42" s="126"/>
      <c r="N42" s="126"/>
      <c r="O42" s="126"/>
      <c r="P42" s="126"/>
      <c r="Q42" s="126"/>
      <c r="R42" s="126"/>
      <c r="S42" s="126"/>
      <c r="T42" s="126"/>
      <c r="U42" s="126"/>
      <c r="V42" s="126"/>
    </row>
    <row r="43">
      <c r="A43" s="175"/>
      <c r="B43" s="174"/>
      <c r="C43" s="174"/>
      <c r="D43" s="174"/>
      <c r="E43" s="174"/>
      <c r="F43" s="175"/>
      <c r="G43" s="174"/>
      <c r="H43" s="174"/>
      <c r="I43" s="174"/>
      <c r="J43" s="174"/>
      <c r="K43" s="174"/>
      <c r="L43" s="139"/>
      <c r="M43" s="139"/>
      <c r="N43" s="139"/>
      <c r="O43" s="139"/>
      <c r="P43" s="139"/>
      <c r="Q43" s="139"/>
      <c r="R43" s="139"/>
      <c r="S43" s="139"/>
      <c r="T43" s="139"/>
      <c r="U43" s="139"/>
      <c r="V43" s="139"/>
    </row>
    <row r="44">
      <c r="A44" s="176"/>
      <c r="B44" s="173"/>
      <c r="C44" s="173"/>
      <c r="D44" s="173"/>
      <c r="E44" s="173"/>
      <c r="F44" s="176"/>
      <c r="G44" s="173"/>
      <c r="H44" s="173"/>
      <c r="I44" s="173"/>
      <c r="J44" s="173"/>
      <c r="K44" s="173"/>
      <c r="L44" s="126"/>
      <c r="M44" s="126"/>
      <c r="N44" s="126"/>
      <c r="O44" s="126"/>
      <c r="P44" s="126"/>
      <c r="Q44" s="126"/>
      <c r="R44" s="126"/>
      <c r="S44" s="126"/>
      <c r="T44" s="126"/>
      <c r="U44" s="126"/>
      <c r="V44" s="126"/>
    </row>
    <row r="45">
      <c r="A45" s="175"/>
      <c r="B45" s="174"/>
      <c r="C45" s="174"/>
      <c r="D45" s="174"/>
      <c r="E45" s="174"/>
      <c r="F45" s="175"/>
      <c r="G45" s="174"/>
      <c r="H45" s="174"/>
      <c r="I45" s="174"/>
      <c r="J45" s="174"/>
      <c r="K45" s="174"/>
      <c r="L45" s="139"/>
      <c r="M45" s="139"/>
      <c r="N45" s="139"/>
      <c r="O45" s="139"/>
      <c r="P45" s="139"/>
      <c r="Q45" s="139"/>
      <c r="R45" s="139"/>
      <c r="S45" s="139"/>
      <c r="T45" s="139"/>
      <c r="U45" s="139"/>
      <c r="V45" s="139"/>
    </row>
    <row r="46">
      <c r="A46" s="176"/>
      <c r="B46" s="173"/>
      <c r="C46" s="173"/>
      <c r="D46" s="173"/>
      <c r="E46" s="173"/>
      <c r="F46" s="176"/>
      <c r="G46" s="173"/>
      <c r="H46" s="173"/>
      <c r="I46" s="173"/>
      <c r="J46" s="173"/>
      <c r="K46" s="173"/>
      <c r="L46" s="126"/>
      <c r="M46" s="126"/>
      <c r="N46" s="126"/>
      <c r="O46" s="126"/>
      <c r="P46" s="126"/>
      <c r="Q46" s="126"/>
      <c r="R46" s="126"/>
      <c r="S46" s="126"/>
      <c r="T46" s="126"/>
      <c r="U46" s="126"/>
      <c r="V46" s="126"/>
    </row>
    <row r="47">
      <c r="A47" s="175"/>
      <c r="B47" s="174"/>
      <c r="C47" s="174"/>
      <c r="D47" s="174"/>
      <c r="E47" s="174"/>
      <c r="F47" s="175"/>
      <c r="G47" s="174"/>
      <c r="H47" s="174"/>
      <c r="I47" s="174"/>
      <c r="J47" s="174"/>
      <c r="K47" s="174"/>
      <c r="L47" s="139"/>
      <c r="M47" s="139"/>
      <c r="N47" s="139"/>
      <c r="O47" s="139"/>
      <c r="P47" s="139"/>
      <c r="Q47" s="139"/>
      <c r="R47" s="139"/>
      <c r="S47" s="139"/>
      <c r="T47" s="139"/>
      <c r="U47" s="139"/>
      <c r="V47" s="139"/>
    </row>
    <row r="48">
      <c r="A48" s="176"/>
      <c r="B48" s="173"/>
      <c r="C48" s="173"/>
      <c r="D48" s="173"/>
      <c r="E48" s="173"/>
      <c r="F48" s="176"/>
      <c r="G48" s="173"/>
      <c r="H48" s="173"/>
      <c r="I48" s="173"/>
      <c r="J48" s="173"/>
      <c r="K48" s="173"/>
      <c r="L48" s="126"/>
      <c r="M48" s="126"/>
      <c r="N48" s="126"/>
      <c r="O48" s="126"/>
      <c r="P48" s="126"/>
      <c r="Q48" s="126"/>
      <c r="R48" s="126"/>
      <c r="S48" s="126"/>
      <c r="T48" s="126"/>
      <c r="U48" s="126"/>
      <c r="V48" s="126"/>
    </row>
    <row r="49">
      <c r="A49" s="175"/>
      <c r="B49" s="174"/>
      <c r="C49" s="174"/>
      <c r="D49" s="174"/>
      <c r="E49" s="174"/>
      <c r="F49" s="175"/>
      <c r="G49" s="174"/>
      <c r="H49" s="174"/>
      <c r="I49" s="174"/>
      <c r="J49" s="174"/>
      <c r="K49" s="174"/>
      <c r="L49" s="139"/>
      <c r="M49" s="139"/>
      <c r="N49" s="139"/>
      <c r="O49" s="139"/>
      <c r="P49" s="139"/>
      <c r="Q49" s="139"/>
      <c r="R49" s="139"/>
      <c r="S49" s="139"/>
      <c r="T49" s="139"/>
      <c r="U49" s="139"/>
      <c r="V49" s="139"/>
    </row>
    <row r="50">
      <c r="A50" s="176"/>
      <c r="B50" s="173"/>
      <c r="C50" s="173"/>
      <c r="D50" s="173"/>
      <c r="E50" s="173"/>
      <c r="F50" s="176"/>
      <c r="G50" s="173"/>
      <c r="H50" s="173"/>
      <c r="I50" s="173"/>
      <c r="J50" s="173"/>
      <c r="K50" s="173"/>
      <c r="L50" s="126"/>
      <c r="M50" s="126"/>
      <c r="N50" s="126"/>
      <c r="O50" s="126"/>
      <c r="P50" s="126"/>
      <c r="Q50" s="126"/>
      <c r="R50" s="126"/>
      <c r="S50" s="126"/>
      <c r="T50" s="126"/>
      <c r="U50" s="126"/>
      <c r="V50" s="126"/>
    </row>
    <row r="51">
      <c r="A51" s="175"/>
      <c r="B51" s="174"/>
      <c r="C51" s="174"/>
      <c r="D51" s="174"/>
      <c r="E51" s="174"/>
      <c r="F51" s="175"/>
      <c r="G51" s="174"/>
      <c r="H51" s="174"/>
      <c r="I51" s="174"/>
      <c r="J51" s="174"/>
      <c r="K51" s="174"/>
      <c r="L51" s="139"/>
      <c r="M51" s="139"/>
      <c r="N51" s="139"/>
      <c r="O51" s="139"/>
      <c r="P51" s="139"/>
      <c r="Q51" s="139"/>
      <c r="R51" s="139"/>
      <c r="S51" s="139"/>
      <c r="T51" s="139"/>
      <c r="U51" s="139"/>
      <c r="V51" s="139"/>
    </row>
    <row r="52">
      <c r="A52" s="176"/>
      <c r="B52" s="173"/>
      <c r="C52" s="173"/>
      <c r="D52" s="173"/>
      <c r="E52" s="173"/>
      <c r="F52" s="176"/>
      <c r="G52" s="173"/>
      <c r="H52" s="173"/>
      <c r="I52" s="173"/>
      <c r="J52" s="173"/>
      <c r="K52" s="173"/>
      <c r="L52" s="126"/>
      <c r="M52" s="126"/>
      <c r="N52" s="126"/>
      <c r="O52" s="126"/>
      <c r="P52" s="126"/>
      <c r="Q52" s="126"/>
      <c r="R52" s="126"/>
      <c r="S52" s="126"/>
      <c r="T52" s="126"/>
      <c r="U52" s="126"/>
      <c r="V52" s="126"/>
    </row>
    <row r="53">
      <c r="A53" s="175"/>
      <c r="B53" s="174"/>
      <c r="C53" s="174"/>
      <c r="D53" s="174"/>
      <c r="E53" s="174"/>
      <c r="F53" s="175"/>
      <c r="G53" s="174"/>
      <c r="H53" s="174"/>
      <c r="I53" s="174"/>
      <c r="J53" s="174"/>
      <c r="K53" s="174"/>
      <c r="L53" s="139"/>
      <c r="M53" s="139"/>
      <c r="N53" s="139"/>
      <c r="O53" s="139"/>
      <c r="P53" s="139"/>
      <c r="Q53" s="139"/>
      <c r="R53" s="139"/>
      <c r="S53" s="139"/>
      <c r="T53" s="139"/>
      <c r="U53" s="139"/>
      <c r="V53" s="139"/>
    </row>
    <row r="54">
      <c r="A54" s="176"/>
      <c r="B54" s="173"/>
      <c r="C54" s="173"/>
      <c r="D54" s="173"/>
      <c r="E54" s="173"/>
      <c r="F54" s="176"/>
      <c r="G54" s="173"/>
      <c r="H54" s="173"/>
      <c r="I54" s="173"/>
      <c r="J54" s="173"/>
      <c r="K54" s="173"/>
      <c r="L54" s="126"/>
      <c r="M54" s="126"/>
      <c r="N54" s="126"/>
      <c r="O54" s="126"/>
      <c r="P54" s="126"/>
      <c r="Q54" s="126"/>
      <c r="R54" s="126"/>
      <c r="S54" s="126"/>
      <c r="T54" s="126"/>
      <c r="U54" s="126"/>
      <c r="V54" s="126"/>
    </row>
    <row r="55">
      <c r="A55" s="175"/>
      <c r="B55" s="174"/>
      <c r="C55" s="174"/>
      <c r="D55" s="174"/>
      <c r="E55" s="174"/>
      <c r="F55" s="175"/>
      <c r="G55" s="174"/>
      <c r="H55" s="174"/>
      <c r="I55" s="174"/>
      <c r="J55" s="174"/>
      <c r="K55" s="174"/>
      <c r="L55" s="139"/>
      <c r="M55" s="139"/>
      <c r="N55" s="139"/>
      <c r="O55" s="139"/>
      <c r="P55" s="139"/>
      <c r="Q55" s="139"/>
      <c r="R55" s="139"/>
      <c r="S55" s="139"/>
      <c r="T55" s="139"/>
      <c r="U55" s="139"/>
      <c r="V55" s="139"/>
    </row>
    <row r="56">
      <c r="A56" s="176"/>
      <c r="B56" s="173"/>
      <c r="C56" s="173"/>
      <c r="D56" s="173"/>
      <c r="E56" s="173"/>
      <c r="F56" s="176"/>
      <c r="G56" s="173"/>
      <c r="H56" s="173"/>
      <c r="I56" s="173"/>
      <c r="J56" s="173"/>
      <c r="K56" s="173"/>
      <c r="L56" s="126"/>
      <c r="M56" s="126"/>
      <c r="N56" s="126"/>
      <c r="O56" s="126"/>
      <c r="P56" s="126"/>
      <c r="Q56" s="126"/>
      <c r="R56" s="126"/>
      <c r="S56" s="126"/>
      <c r="T56" s="126"/>
      <c r="U56" s="126"/>
      <c r="V56" s="126"/>
    </row>
    <row r="57">
      <c r="A57" s="175"/>
      <c r="B57" s="174"/>
      <c r="C57" s="174"/>
      <c r="D57" s="174"/>
      <c r="E57" s="174"/>
      <c r="F57" s="175"/>
      <c r="G57" s="174"/>
      <c r="H57" s="174"/>
      <c r="I57" s="174"/>
      <c r="J57" s="174"/>
      <c r="K57" s="174"/>
      <c r="L57" s="139"/>
      <c r="M57" s="139"/>
      <c r="N57" s="139"/>
      <c r="O57" s="139"/>
      <c r="P57" s="139"/>
      <c r="Q57" s="139"/>
      <c r="R57" s="139"/>
      <c r="S57" s="139"/>
      <c r="T57" s="139"/>
      <c r="U57" s="139"/>
      <c r="V57" s="139"/>
    </row>
    <row r="58">
      <c r="A58" s="176"/>
      <c r="B58" s="173"/>
      <c r="C58" s="173"/>
      <c r="D58" s="173"/>
      <c r="E58" s="173"/>
      <c r="F58" s="176"/>
      <c r="G58" s="173"/>
      <c r="H58" s="173"/>
      <c r="I58" s="173"/>
      <c r="J58" s="173"/>
      <c r="K58" s="173"/>
      <c r="L58" s="126"/>
      <c r="M58" s="126"/>
      <c r="N58" s="126"/>
      <c r="O58" s="126"/>
      <c r="P58" s="126"/>
      <c r="Q58" s="126"/>
      <c r="R58" s="126"/>
      <c r="S58" s="126"/>
      <c r="T58" s="126"/>
      <c r="U58" s="126"/>
      <c r="V58" s="126"/>
    </row>
    <row r="59">
      <c r="A59" s="175"/>
      <c r="B59" s="174"/>
      <c r="C59" s="174"/>
      <c r="D59" s="174"/>
      <c r="E59" s="174"/>
      <c r="F59" s="175"/>
      <c r="G59" s="174"/>
      <c r="H59" s="174"/>
      <c r="I59" s="174"/>
      <c r="J59" s="174"/>
      <c r="K59" s="174"/>
      <c r="L59" s="139"/>
      <c r="M59" s="139"/>
      <c r="N59" s="139"/>
      <c r="O59" s="139"/>
      <c r="P59" s="139"/>
      <c r="Q59" s="139"/>
      <c r="R59" s="139"/>
      <c r="S59" s="139"/>
      <c r="T59" s="139"/>
      <c r="U59" s="139"/>
      <c r="V59" s="139"/>
    </row>
    <row r="60">
      <c r="A60" s="176"/>
      <c r="B60" s="173"/>
      <c r="C60" s="173"/>
      <c r="D60" s="173"/>
      <c r="E60" s="173"/>
      <c r="F60" s="176"/>
      <c r="G60" s="173"/>
      <c r="H60" s="173"/>
      <c r="I60" s="173"/>
      <c r="J60" s="173"/>
      <c r="K60" s="173"/>
      <c r="L60" s="126"/>
      <c r="M60" s="126"/>
      <c r="N60" s="126"/>
      <c r="O60" s="126"/>
      <c r="P60" s="126"/>
      <c r="Q60" s="126"/>
      <c r="R60" s="126"/>
      <c r="S60" s="126"/>
      <c r="T60" s="126"/>
      <c r="U60" s="126"/>
      <c r="V60" s="126"/>
    </row>
    <row r="61">
      <c r="A61" s="175"/>
      <c r="B61" s="174"/>
      <c r="C61" s="174"/>
      <c r="D61" s="174"/>
      <c r="E61" s="174"/>
      <c r="F61" s="175"/>
      <c r="G61" s="174"/>
      <c r="H61" s="174"/>
      <c r="I61" s="174"/>
      <c r="J61" s="174"/>
      <c r="K61" s="174"/>
      <c r="L61" s="139"/>
      <c r="M61" s="139"/>
      <c r="N61" s="139"/>
      <c r="O61" s="139"/>
      <c r="P61" s="139"/>
      <c r="Q61" s="139"/>
      <c r="R61" s="139"/>
      <c r="S61" s="139"/>
      <c r="T61" s="139"/>
      <c r="U61" s="139"/>
      <c r="V61" s="139"/>
    </row>
    <row r="62">
      <c r="A62" s="176"/>
      <c r="B62" s="173"/>
      <c r="C62" s="173"/>
      <c r="D62" s="173"/>
      <c r="E62" s="173"/>
      <c r="F62" s="176"/>
      <c r="G62" s="173"/>
      <c r="H62" s="173"/>
      <c r="I62" s="173"/>
      <c r="J62" s="173"/>
      <c r="K62" s="173"/>
      <c r="L62" s="126"/>
      <c r="M62" s="126"/>
      <c r="N62" s="126"/>
      <c r="O62" s="126"/>
      <c r="P62" s="126"/>
      <c r="Q62" s="126"/>
      <c r="R62" s="126"/>
      <c r="S62" s="126"/>
      <c r="T62" s="126"/>
      <c r="U62" s="126"/>
      <c r="V62" s="126"/>
      <c r="X62" s="4" t="s">
        <v>3534</v>
      </c>
    </row>
    <row r="63">
      <c r="A63" s="175"/>
      <c r="B63" s="174"/>
      <c r="C63" s="174"/>
      <c r="D63" s="174"/>
      <c r="E63" s="174"/>
      <c r="F63" s="175"/>
      <c r="G63" s="174"/>
      <c r="H63" s="174"/>
      <c r="I63" s="174"/>
      <c r="J63" s="174"/>
      <c r="K63" s="174"/>
      <c r="L63" s="139"/>
      <c r="M63" s="139"/>
      <c r="N63" s="139"/>
      <c r="O63" s="139"/>
      <c r="P63" s="139"/>
      <c r="Q63" s="139"/>
      <c r="R63" s="139"/>
      <c r="S63" s="139"/>
      <c r="T63" s="139"/>
      <c r="U63" s="139"/>
      <c r="V63" s="139"/>
      <c r="X63" s="227">
        <f>sum(C15:D22, C7:D13,1)</f>
        <v>38</v>
      </c>
    </row>
    <row r="64">
      <c r="A64" s="176"/>
      <c r="B64" s="173"/>
      <c r="C64" s="173"/>
      <c r="D64" s="173"/>
      <c r="E64" s="173"/>
      <c r="F64" s="176"/>
      <c r="G64" s="173"/>
      <c r="H64" s="173"/>
      <c r="I64" s="173"/>
      <c r="J64" s="173"/>
      <c r="K64" s="173"/>
      <c r="L64" s="126"/>
      <c r="M64" s="126"/>
      <c r="N64" s="126"/>
      <c r="O64" s="126"/>
      <c r="P64" s="126"/>
      <c r="Q64" s="126"/>
      <c r="R64" s="126"/>
      <c r="S64" s="126"/>
      <c r="T64" s="126"/>
      <c r="U64" s="126"/>
      <c r="V64" s="126"/>
    </row>
    <row r="65">
      <c r="A65" s="175"/>
      <c r="B65" s="174"/>
      <c r="C65" s="174"/>
      <c r="D65" s="174"/>
      <c r="E65" s="174"/>
      <c r="F65" s="175"/>
      <c r="G65" s="174"/>
      <c r="H65" s="174"/>
      <c r="I65" s="174"/>
      <c r="J65" s="174"/>
      <c r="K65" s="174"/>
      <c r="L65" s="139"/>
      <c r="M65" s="139"/>
      <c r="N65" s="139"/>
      <c r="O65" s="139"/>
      <c r="P65" s="139"/>
      <c r="Q65" s="139"/>
      <c r="R65" s="139"/>
      <c r="S65" s="139"/>
      <c r="T65" s="139"/>
      <c r="U65" s="139"/>
      <c r="V65" s="139"/>
    </row>
    <row r="66">
      <c r="A66" s="176"/>
      <c r="B66" s="173"/>
      <c r="C66" s="173"/>
      <c r="D66" s="173"/>
      <c r="E66" s="173"/>
      <c r="F66" s="176"/>
      <c r="G66" s="173"/>
      <c r="H66" s="173"/>
      <c r="I66" s="173"/>
      <c r="J66" s="173"/>
      <c r="K66" s="173"/>
      <c r="L66" s="126"/>
      <c r="M66" s="126"/>
      <c r="N66" s="126"/>
      <c r="O66" s="126"/>
      <c r="P66" s="126"/>
      <c r="Q66" s="126"/>
      <c r="R66" s="126"/>
      <c r="S66" s="126"/>
      <c r="T66" s="126"/>
      <c r="U66" s="126"/>
      <c r="V66" s="126"/>
    </row>
    <row r="67">
      <c r="A67" s="175"/>
      <c r="B67" s="174"/>
      <c r="C67" s="174"/>
      <c r="D67" s="174"/>
      <c r="E67" s="174"/>
      <c r="F67" s="175"/>
      <c r="G67" s="174"/>
      <c r="H67" s="174"/>
      <c r="I67" s="174"/>
      <c r="J67" s="174"/>
      <c r="K67" s="174"/>
      <c r="L67" s="139"/>
      <c r="M67" s="139"/>
      <c r="N67" s="139"/>
      <c r="O67" s="139"/>
      <c r="P67" s="139"/>
      <c r="Q67" s="139"/>
      <c r="R67" s="139"/>
      <c r="S67" s="139"/>
      <c r="T67" s="139"/>
      <c r="U67" s="139"/>
      <c r="V67" s="139"/>
    </row>
    <row r="68">
      <c r="A68" s="176"/>
      <c r="B68" s="173"/>
      <c r="C68" s="173"/>
      <c r="D68" s="173"/>
      <c r="E68" s="173"/>
      <c r="F68" s="176"/>
      <c r="G68" s="173"/>
      <c r="H68" s="173"/>
      <c r="I68" s="173"/>
      <c r="J68" s="173"/>
      <c r="K68" s="173"/>
      <c r="L68" s="126"/>
      <c r="M68" s="126"/>
      <c r="N68" s="126"/>
      <c r="O68" s="126"/>
      <c r="P68" s="126"/>
      <c r="Q68" s="126"/>
      <c r="R68" s="126"/>
      <c r="S68" s="126"/>
      <c r="T68" s="126"/>
      <c r="U68" s="126"/>
      <c r="V68" s="126"/>
    </row>
    <row r="69">
      <c r="A69" s="175"/>
      <c r="B69" s="174"/>
      <c r="C69" s="174"/>
      <c r="D69" s="174"/>
      <c r="E69" s="174"/>
      <c r="F69" s="175"/>
      <c r="G69" s="174"/>
      <c r="H69" s="174"/>
      <c r="I69" s="174"/>
      <c r="J69" s="174"/>
      <c r="K69" s="174"/>
      <c r="L69" s="139"/>
      <c r="M69" s="139"/>
      <c r="N69" s="139"/>
      <c r="O69" s="139"/>
      <c r="P69" s="139"/>
      <c r="Q69" s="139"/>
      <c r="R69" s="139"/>
      <c r="S69" s="139"/>
      <c r="T69" s="139"/>
      <c r="U69" s="139"/>
      <c r="V69" s="139"/>
    </row>
    <row r="70">
      <c r="A70" s="176"/>
      <c r="B70" s="173"/>
      <c r="C70" s="173"/>
      <c r="D70" s="173"/>
      <c r="E70" s="173"/>
      <c r="F70" s="176"/>
      <c r="G70" s="173"/>
      <c r="H70" s="173"/>
      <c r="I70" s="173"/>
      <c r="J70" s="173"/>
      <c r="K70" s="173"/>
      <c r="L70" s="126"/>
      <c r="M70" s="126"/>
      <c r="N70" s="126"/>
      <c r="O70" s="126"/>
      <c r="P70" s="126"/>
      <c r="Q70" s="126"/>
      <c r="R70" s="126"/>
      <c r="S70" s="126"/>
      <c r="T70" s="126"/>
      <c r="U70" s="126"/>
      <c r="V70" s="126"/>
    </row>
    <row r="71">
      <c r="A71" s="175"/>
      <c r="B71" s="174"/>
      <c r="C71" s="174"/>
      <c r="D71" s="174"/>
      <c r="E71" s="174"/>
      <c r="F71" s="175"/>
      <c r="G71" s="174"/>
      <c r="H71" s="174"/>
      <c r="I71" s="174"/>
      <c r="J71" s="174"/>
      <c r="K71" s="174"/>
      <c r="L71" s="139"/>
      <c r="M71" s="139"/>
      <c r="N71" s="139"/>
      <c r="O71" s="139"/>
      <c r="P71" s="139"/>
      <c r="Q71" s="139"/>
      <c r="R71" s="139"/>
      <c r="S71" s="139"/>
      <c r="T71" s="139"/>
      <c r="U71" s="139"/>
      <c r="V71" s="139"/>
    </row>
    <row r="72">
      <c r="A72" s="176"/>
      <c r="B72" s="173"/>
      <c r="C72" s="173"/>
      <c r="D72" s="173"/>
      <c r="E72" s="173"/>
      <c r="F72" s="176"/>
      <c r="G72" s="173"/>
      <c r="H72" s="173"/>
      <c r="I72" s="173"/>
      <c r="J72" s="173"/>
      <c r="K72" s="173"/>
      <c r="L72" s="126"/>
      <c r="M72" s="126"/>
      <c r="N72" s="126"/>
      <c r="O72" s="126"/>
      <c r="P72" s="126"/>
      <c r="Q72" s="126"/>
      <c r="R72" s="126"/>
      <c r="S72" s="126"/>
      <c r="T72" s="126"/>
      <c r="U72" s="126"/>
      <c r="V72" s="126"/>
    </row>
    <row r="73">
      <c r="A73" s="175"/>
      <c r="B73" s="174"/>
      <c r="C73" s="174"/>
      <c r="D73" s="174"/>
      <c r="E73" s="174"/>
      <c r="F73" s="175"/>
      <c r="G73" s="174"/>
      <c r="H73" s="174"/>
      <c r="I73" s="174"/>
      <c r="J73" s="174"/>
      <c r="K73" s="174"/>
      <c r="L73" s="139"/>
      <c r="M73" s="139"/>
      <c r="N73" s="139"/>
      <c r="O73" s="139"/>
      <c r="P73" s="139"/>
      <c r="Q73" s="139"/>
      <c r="R73" s="139"/>
      <c r="S73" s="139"/>
      <c r="T73" s="139"/>
      <c r="U73" s="139"/>
      <c r="V73" s="139"/>
    </row>
    <row r="74">
      <c r="A74" s="176"/>
      <c r="B74" s="173"/>
      <c r="C74" s="173"/>
      <c r="D74" s="173"/>
      <c r="E74" s="173"/>
      <c r="F74" s="176"/>
      <c r="G74" s="173"/>
      <c r="H74" s="173"/>
      <c r="I74" s="173"/>
      <c r="J74" s="173"/>
      <c r="K74" s="173"/>
      <c r="L74" s="126"/>
      <c r="M74" s="126"/>
      <c r="N74" s="126"/>
      <c r="O74" s="126"/>
      <c r="P74" s="126"/>
      <c r="Q74" s="126"/>
      <c r="R74" s="126"/>
      <c r="S74" s="126"/>
      <c r="T74" s="126"/>
      <c r="U74" s="126"/>
      <c r="V74" s="126"/>
    </row>
    <row r="75">
      <c r="A75" s="175"/>
      <c r="B75" s="174"/>
      <c r="C75" s="174"/>
      <c r="D75" s="174"/>
      <c r="E75" s="174"/>
      <c r="F75" s="175"/>
      <c r="G75" s="174"/>
      <c r="H75" s="174"/>
      <c r="I75" s="174"/>
      <c r="J75" s="174"/>
      <c r="K75" s="174"/>
      <c r="L75" s="139"/>
      <c r="M75" s="139"/>
      <c r="N75" s="139"/>
      <c r="O75" s="139"/>
      <c r="P75" s="139"/>
      <c r="Q75" s="139"/>
      <c r="R75" s="139"/>
      <c r="S75" s="139"/>
      <c r="T75" s="139"/>
      <c r="U75" s="139"/>
      <c r="V75" s="139"/>
    </row>
    <row r="76">
      <c r="A76" s="176"/>
      <c r="B76" s="173"/>
      <c r="C76" s="173"/>
      <c r="D76" s="173"/>
      <c r="E76" s="173"/>
      <c r="F76" s="176"/>
      <c r="G76" s="173"/>
      <c r="H76" s="173"/>
      <c r="I76" s="173"/>
      <c r="J76" s="173"/>
      <c r="K76" s="173"/>
      <c r="L76" s="126"/>
      <c r="M76" s="126"/>
      <c r="N76" s="126"/>
      <c r="O76" s="126"/>
      <c r="P76" s="126"/>
      <c r="Q76" s="126"/>
      <c r="R76" s="126"/>
      <c r="S76" s="126"/>
      <c r="T76" s="126"/>
      <c r="U76" s="126"/>
      <c r="V76" s="126"/>
    </row>
    <row r="77">
      <c r="A77" s="175"/>
      <c r="B77" s="174"/>
      <c r="C77" s="174"/>
      <c r="D77" s="174"/>
      <c r="E77" s="174"/>
      <c r="F77" s="175"/>
      <c r="G77" s="174"/>
      <c r="H77" s="174"/>
      <c r="I77" s="174"/>
      <c r="J77" s="174"/>
      <c r="K77" s="174"/>
      <c r="L77" s="139"/>
      <c r="M77" s="139"/>
      <c r="N77" s="139"/>
      <c r="O77" s="139"/>
      <c r="P77" s="139"/>
      <c r="Q77" s="139"/>
      <c r="R77" s="139"/>
      <c r="S77" s="139"/>
      <c r="T77" s="139"/>
      <c r="U77" s="139"/>
      <c r="V77" s="139"/>
    </row>
    <row r="78">
      <c r="A78" s="176"/>
      <c r="B78" s="173"/>
      <c r="C78" s="173"/>
      <c r="D78" s="173"/>
      <c r="E78" s="173"/>
      <c r="F78" s="176"/>
      <c r="G78" s="173"/>
      <c r="H78" s="173"/>
      <c r="I78" s="173"/>
      <c r="J78" s="173"/>
      <c r="K78" s="173"/>
      <c r="L78" s="126"/>
      <c r="M78" s="126"/>
      <c r="N78" s="126"/>
      <c r="O78" s="126"/>
      <c r="P78" s="126"/>
      <c r="Q78" s="126"/>
      <c r="R78" s="126"/>
      <c r="S78" s="126"/>
      <c r="T78" s="126"/>
      <c r="U78" s="126"/>
      <c r="V78" s="126"/>
    </row>
    <row r="79">
      <c r="A79" s="175"/>
      <c r="B79" s="174"/>
      <c r="C79" s="174"/>
      <c r="D79" s="174"/>
      <c r="E79" s="174"/>
      <c r="F79" s="175"/>
      <c r="G79" s="174"/>
      <c r="H79" s="174"/>
      <c r="I79" s="174"/>
      <c r="J79" s="174"/>
      <c r="K79" s="174"/>
      <c r="L79" s="139"/>
      <c r="M79" s="139"/>
      <c r="N79" s="139"/>
      <c r="O79" s="139"/>
      <c r="P79" s="139"/>
      <c r="Q79" s="139"/>
      <c r="R79" s="139"/>
      <c r="S79" s="139"/>
      <c r="T79" s="139"/>
      <c r="U79" s="139"/>
      <c r="V79" s="139"/>
    </row>
    <row r="80">
      <c r="A80" s="176"/>
      <c r="B80" s="173"/>
      <c r="C80" s="173"/>
      <c r="D80" s="173"/>
      <c r="E80" s="173"/>
      <c r="F80" s="176"/>
      <c r="G80" s="173"/>
      <c r="H80" s="173"/>
      <c r="I80" s="173"/>
      <c r="J80" s="173"/>
      <c r="K80" s="173"/>
      <c r="L80" s="126"/>
      <c r="M80" s="126"/>
      <c r="N80" s="126"/>
      <c r="O80" s="126"/>
      <c r="P80" s="126"/>
      <c r="Q80" s="126"/>
      <c r="R80" s="126"/>
      <c r="S80" s="126"/>
      <c r="T80" s="126"/>
      <c r="U80" s="126"/>
      <c r="V80" s="126"/>
    </row>
    <row r="81">
      <c r="A81" s="175"/>
      <c r="B81" s="174"/>
      <c r="C81" s="174"/>
      <c r="D81" s="174"/>
      <c r="E81" s="174"/>
      <c r="F81" s="175"/>
      <c r="G81" s="174"/>
      <c r="H81" s="174"/>
      <c r="I81" s="174"/>
      <c r="J81" s="174"/>
      <c r="K81" s="174"/>
      <c r="L81" s="139"/>
      <c r="M81" s="139"/>
      <c r="N81" s="139"/>
      <c r="O81" s="139"/>
      <c r="P81" s="139"/>
      <c r="Q81" s="139"/>
      <c r="R81" s="139"/>
      <c r="S81" s="139"/>
      <c r="T81" s="139"/>
      <c r="U81" s="139"/>
      <c r="V81" s="139"/>
    </row>
    <row r="82">
      <c r="A82" s="176"/>
      <c r="B82" s="173"/>
      <c r="C82" s="173"/>
      <c r="D82" s="173"/>
      <c r="E82" s="173"/>
      <c r="F82" s="176"/>
      <c r="G82" s="173"/>
      <c r="H82" s="173"/>
      <c r="I82" s="173"/>
      <c r="J82" s="173"/>
      <c r="K82" s="173"/>
      <c r="L82" s="126"/>
      <c r="M82" s="126"/>
      <c r="N82" s="126"/>
      <c r="O82" s="126"/>
      <c r="P82" s="126"/>
      <c r="Q82" s="126"/>
      <c r="R82" s="126"/>
      <c r="S82" s="126"/>
      <c r="T82" s="126"/>
      <c r="U82" s="126"/>
      <c r="V82" s="126"/>
    </row>
    <row r="83">
      <c r="A83" s="175"/>
      <c r="B83" s="174"/>
      <c r="C83" s="174"/>
      <c r="D83" s="174"/>
      <c r="E83" s="174"/>
      <c r="F83" s="175"/>
      <c r="G83" s="174"/>
      <c r="H83" s="174"/>
      <c r="I83" s="174"/>
      <c r="J83" s="174"/>
      <c r="K83" s="174"/>
      <c r="L83" s="139"/>
      <c r="M83" s="139"/>
      <c r="N83" s="139"/>
      <c r="O83" s="139"/>
      <c r="P83" s="139"/>
      <c r="Q83" s="139"/>
      <c r="R83" s="139"/>
      <c r="S83" s="139"/>
      <c r="T83" s="139"/>
      <c r="U83" s="139"/>
      <c r="V83" s="139"/>
    </row>
    <row r="84">
      <c r="A84" s="176"/>
      <c r="B84" s="173"/>
      <c r="C84" s="173"/>
      <c r="D84" s="173"/>
      <c r="E84" s="173"/>
      <c r="F84" s="176"/>
      <c r="G84" s="173"/>
      <c r="H84" s="173"/>
      <c r="I84" s="173"/>
      <c r="J84" s="173"/>
      <c r="K84" s="173"/>
      <c r="L84" s="126"/>
      <c r="M84" s="126"/>
      <c r="N84" s="126"/>
      <c r="O84" s="126"/>
      <c r="P84" s="126"/>
      <c r="Q84" s="126"/>
      <c r="R84" s="126"/>
      <c r="S84" s="126"/>
      <c r="T84" s="126"/>
      <c r="U84" s="126"/>
      <c r="V84" s="126"/>
    </row>
    <row r="85">
      <c r="A85" s="175"/>
      <c r="B85" s="174"/>
      <c r="C85" s="174"/>
      <c r="D85" s="174"/>
      <c r="E85" s="174"/>
      <c r="F85" s="175"/>
      <c r="G85" s="174"/>
      <c r="H85" s="174"/>
      <c r="I85" s="174"/>
      <c r="J85" s="174"/>
      <c r="K85" s="174"/>
      <c r="L85" s="139"/>
      <c r="M85" s="139"/>
      <c r="N85" s="139"/>
      <c r="O85" s="139"/>
      <c r="P85" s="139"/>
      <c r="Q85" s="139"/>
      <c r="R85" s="139"/>
      <c r="S85" s="139"/>
      <c r="T85" s="139"/>
      <c r="U85" s="139"/>
      <c r="V85" s="139"/>
    </row>
    <row r="86">
      <c r="A86" s="176"/>
      <c r="B86" s="173"/>
      <c r="C86" s="173"/>
      <c r="D86" s="173"/>
      <c r="E86" s="173"/>
      <c r="F86" s="176"/>
      <c r="G86" s="173"/>
      <c r="H86" s="173"/>
      <c r="I86" s="173"/>
      <c r="J86" s="173"/>
      <c r="K86" s="173"/>
      <c r="L86" s="126"/>
      <c r="M86" s="126"/>
      <c r="N86" s="126"/>
      <c r="O86" s="126"/>
      <c r="P86" s="126"/>
      <c r="Q86" s="126"/>
      <c r="R86" s="126"/>
      <c r="S86" s="126"/>
      <c r="T86" s="126"/>
      <c r="U86" s="126"/>
      <c r="V86" s="126"/>
    </row>
    <row r="87">
      <c r="A87" s="175"/>
      <c r="B87" s="174"/>
      <c r="C87" s="174"/>
      <c r="D87" s="174"/>
      <c r="E87" s="174"/>
      <c r="F87" s="175"/>
      <c r="G87" s="174"/>
      <c r="H87" s="174"/>
      <c r="I87" s="174"/>
      <c r="J87" s="174"/>
      <c r="K87" s="174"/>
      <c r="L87" s="139"/>
      <c r="M87" s="139"/>
      <c r="N87" s="139"/>
      <c r="O87" s="139"/>
      <c r="P87" s="139"/>
      <c r="Q87" s="139"/>
      <c r="R87" s="139"/>
      <c r="S87" s="139"/>
      <c r="T87" s="139"/>
      <c r="U87" s="139"/>
      <c r="V87" s="139"/>
    </row>
    <row r="88">
      <c r="A88" s="176"/>
      <c r="B88" s="173"/>
      <c r="C88" s="173"/>
      <c r="D88" s="173"/>
      <c r="E88" s="173"/>
      <c r="F88" s="176"/>
      <c r="G88" s="173"/>
      <c r="H88" s="173"/>
      <c r="I88" s="173"/>
      <c r="J88" s="173"/>
      <c r="K88" s="173"/>
      <c r="L88" s="126"/>
      <c r="M88" s="126"/>
      <c r="N88" s="126"/>
      <c r="O88" s="126"/>
      <c r="P88" s="126"/>
      <c r="Q88" s="126"/>
      <c r="R88" s="126"/>
      <c r="S88" s="126"/>
      <c r="T88" s="126"/>
      <c r="U88" s="126"/>
      <c r="V88" s="126"/>
    </row>
    <row r="89">
      <c r="A89" s="175"/>
      <c r="B89" s="174"/>
      <c r="C89" s="174"/>
      <c r="D89" s="174"/>
      <c r="E89" s="174"/>
      <c r="F89" s="175"/>
      <c r="G89" s="174"/>
      <c r="H89" s="174"/>
      <c r="I89" s="174"/>
      <c r="J89" s="174"/>
      <c r="K89" s="174"/>
      <c r="L89" s="139"/>
      <c r="M89" s="139"/>
      <c r="N89" s="139"/>
      <c r="O89" s="139"/>
      <c r="P89" s="139"/>
      <c r="Q89" s="139"/>
      <c r="R89" s="139"/>
      <c r="S89" s="139"/>
      <c r="T89" s="139"/>
      <c r="U89" s="139"/>
      <c r="V89" s="139"/>
    </row>
    <row r="90">
      <c r="A90" s="176"/>
      <c r="B90" s="173"/>
      <c r="C90" s="173"/>
      <c r="D90" s="173"/>
      <c r="E90" s="173"/>
      <c r="F90" s="176"/>
      <c r="G90" s="173"/>
      <c r="H90" s="173"/>
      <c r="I90" s="173"/>
      <c r="J90" s="173"/>
      <c r="K90" s="173"/>
      <c r="L90" s="126"/>
      <c r="M90" s="126"/>
      <c r="N90" s="126"/>
      <c r="O90" s="126"/>
      <c r="P90" s="126"/>
      <c r="Q90" s="126"/>
      <c r="R90" s="126"/>
      <c r="S90" s="126"/>
      <c r="T90" s="126"/>
      <c r="U90" s="126"/>
      <c r="V90" s="126"/>
    </row>
    <row r="91">
      <c r="A91" s="175"/>
      <c r="B91" s="174"/>
      <c r="C91" s="174"/>
      <c r="D91" s="174"/>
      <c r="E91" s="174"/>
      <c r="F91" s="175"/>
      <c r="G91" s="174"/>
      <c r="H91" s="174"/>
      <c r="I91" s="174"/>
      <c r="J91" s="174"/>
      <c r="K91" s="174"/>
      <c r="L91" s="139"/>
      <c r="M91" s="139"/>
      <c r="N91" s="139"/>
      <c r="O91" s="139"/>
      <c r="P91" s="139"/>
      <c r="Q91" s="139"/>
      <c r="R91" s="139"/>
      <c r="S91" s="139"/>
      <c r="T91" s="139"/>
      <c r="U91" s="139"/>
      <c r="V91" s="139"/>
    </row>
    <row r="92">
      <c r="A92" s="176"/>
      <c r="B92" s="173"/>
      <c r="C92" s="173"/>
      <c r="D92" s="173"/>
      <c r="E92" s="173"/>
      <c r="F92" s="176"/>
      <c r="G92" s="173"/>
      <c r="H92" s="173"/>
      <c r="I92" s="173"/>
      <c r="J92" s="173"/>
      <c r="K92" s="173"/>
      <c r="L92" s="126"/>
      <c r="M92" s="126"/>
      <c r="N92" s="126"/>
      <c r="O92" s="126"/>
      <c r="P92" s="126"/>
      <c r="Q92" s="126"/>
      <c r="R92" s="126"/>
      <c r="S92" s="126"/>
      <c r="T92" s="126"/>
      <c r="U92" s="126"/>
      <c r="V92" s="126"/>
    </row>
    <row r="93">
      <c r="A93" s="175"/>
      <c r="B93" s="174"/>
      <c r="C93" s="174"/>
      <c r="D93" s="174"/>
      <c r="E93" s="174"/>
      <c r="F93" s="175"/>
      <c r="G93" s="174"/>
      <c r="H93" s="174"/>
      <c r="I93" s="174"/>
      <c r="J93" s="174"/>
      <c r="K93" s="174"/>
      <c r="L93" s="139"/>
      <c r="M93" s="139"/>
      <c r="N93" s="139"/>
      <c r="O93" s="139"/>
      <c r="P93" s="139"/>
      <c r="Q93" s="139"/>
      <c r="R93" s="139"/>
      <c r="S93" s="139"/>
      <c r="T93" s="139"/>
      <c r="U93" s="139"/>
      <c r="V93" s="139"/>
    </row>
    <row r="94">
      <c r="A94" s="176"/>
      <c r="B94" s="173"/>
      <c r="C94" s="173"/>
      <c r="D94" s="173"/>
      <c r="E94" s="173"/>
      <c r="F94" s="176"/>
      <c r="G94" s="173"/>
      <c r="H94" s="173"/>
      <c r="I94" s="173"/>
      <c r="J94" s="173"/>
      <c r="K94" s="173"/>
      <c r="L94" s="126"/>
      <c r="M94" s="126"/>
      <c r="N94" s="126"/>
      <c r="O94" s="126"/>
      <c r="P94" s="126"/>
      <c r="Q94" s="126"/>
      <c r="R94" s="126"/>
      <c r="S94" s="126"/>
      <c r="T94" s="126"/>
      <c r="U94" s="126"/>
      <c r="V94" s="126"/>
    </row>
    <row r="95">
      <c r="A95" s="175"/>
      <c r="B95" s="174"/>
      <c r="C95" s="174"/>
      <c r="D95" s="174"/>
      <c r="E95" s="174"/>
      <c r="F95" s="175"/>
      <c r="G95" s="174"/>
      <c r="H95" s="174"/>
      <c r="I95" s="174"/>
      <c r="J95" s="174"/>
      <c r="K95" s="174"/>
      <c r="L95" s="139"/>
      <c r="M95" s="139"/>
      <c r="N95" s="139"/>
      <c r="O95" s="139"/>
      <c r="P95" s="139"/>
      <c r="Q95" s="139"/>
      <c r="R95" s="139"/>
      <c r="S95" s="139"/>
      <c r="T95" s="139"/>
      <c r="U95" s="139"/>
      <c r="V95" s="139"/>
    </row>
    <row r="96">
      <c r="A96" s="176"/>
      <c r="B96" s="173"/>
      <c r="C96" s="173"/>
      <c r="D96" s="173"/>
      <c r="E96" s="173"/>
      <c r="F96" s="176"/>
      <c r="G96" s="173"/>
      <c r="H96" s="173"/>
      <c r="I96" s="173"/>
      <c r="J96" s="173"/>
      <c r="K96" s="173"/>
      <c r="L96" s="126"/>
      <c r="M96" s="126"/>
      <c r="N96" s="126"/>
      <c r="O96" s="126"/>
      <c r="P96" s="126"/>
      <c r="Q96" s="126"/>
      <c r="R96" s="126"/>
      <c r="S96" s="126"/>
      <c r="T96" s="126"/>
      <c r="U96" s="126"/>
      <c r="V96" s="126"/>
    </row>
    <row r="97">
      <c r="A97" s="175"/>
      <c r="B97" s="174"/>
      <c r="C97" s="174"/>
      <c r="D97" s="174"/>
      <c r="E97" s="174"/>
      <c r="F97" s="175"/>
      <c r="G97" s="174"/>
      <c r="H97" s="174"/>
      <c r="I97" s="174"/>
      <c r="J97" s="174"/>
      <c r="K97" s="174"/>
      <c r="L97" s="139"/>
      <c r="M97" s="139"/>
      <c r="N97" s="139"/>
      <c r="O97" s="139"/>
      <c r="P97" s="139"/>
      <c r="Q97" s="139"/>
      <c r="R97" s="139"/>
      <c r="S97" s="139"/>
      <c r="T97" s="139"/>
      <c r="U97" s="139"/>
      <c r="V97" s="139"/>
    </row>
    <row r="98">
      <c r="A98" s="176"/>
      <c r="B98" s="173"/>
      <c r="C98" s="173"/>
      <c r="D98" s="173"/>
      <c r="E98" s="173"/>
      <c r="F98" s="176"/>
      <c r="G98" s="173"/>
      <c r="H98" s="173"/>
      <c r="I98" s="173"/>
      <c r="J98" s="173"/>
      <c r="K98" s="173"/>
      <c r="L98" s="126"/>
      <c r="M98" s="126"/>
      <c r="N98" s="126"/>
      <c r="O98" s="126"/>
      <c r="P98" s="126"/>
      <c r="Q98" s="126"/>
      <c r="R98" s="126"/>
      <c r="S98" s="126"/>
      <c r="T98" s="126"/>
      <c r="U98" s="126"/>
      <c r="V98" s="126"/>
    </row>
    <row r="99">
      <c r="A99" s="175"/>
      <c r="B99" s="174"/>
      <c r="C99" s="174"/>
      <c r="D99" s="174"/>
      <c r="E99" s="174"/>
      <c r="F99" s="175"/>
      <c r="G99" s="174"/>
      <c r="H99" s="174"/>
      <c r="I99" s="174"/>
      <c r="J99" s="174"/>
      <c r="K99" s="174"/>
      <c r="L99" s="139"/>
      <c r="M99" s="139"/>
      <c r="N99" s="139"/>
      <c r="O99" s="139"/>
      <c r="P99" s="139"/>
      <c r="Q99" s="139"/>
      <c r="R99" s="139"/>
      <c r="S99" s="139"/>
      <c r="T99" s="139"/>
      <c r="U99" s="139"/>
      <c r="V99" s="139"/>
    </row>
    <row r="100">
      <c r="A100" s="176"/>
      <c r="B100" s="173"/>
      <c r="C100" s="173"/>
      <c r="D100" s="173"/>
      <c r="E100" s="173"/>
      <c r="F100" s="176"/>
      <c r="G100" s="173"/>
      <c r="H100" s="173"/>
      <c r="I100" s="173"/>
      <c r="J100" s="173"/>
      <c r="K100" s="173"/>
      <c r="L100" s="126"/>
      <c r="M100" s="126"/>
      <c r="N100" s="126"/>
      <c r="O100" s="126"/>
      <c r="P100" s="126"/>
      <c r="Q100" s="126"/>
      <c r="R100" s="126"/>
      <c r="S100" s="126"/>
      <c r="T100" s="126"/>
      <c r="U100" s="126"/>
      <c r="V100" s="126"/>
    </row>
    <row r="101">
      <c r="A101" s="175"/>
      <c r="B101" s="174"/>
      <c r="C101" s="174"/>
      <c r="D101" s="174"/>
      <c r="E101" s="174"/>
      <c r="F101" s="175"/>
      <c r="G101" s="174"/>
      <c r="H101" s="174"/>
      <c r="I101" s="174"/>
      <c r="J101" s="174"/>
      <c r="K101" s="174"/>
      <c r="L101" s="139"/>
      <c r="M101" s="139"/>
      <c r="N101" s="139"/>
      <c r="O101" s="139"/>
      <c r="P101" s="139"/>
      <c r="Q101" s="139"/>
      <c r="R101" s="139"/>
      <c r="S101" s="139"/>
      <c r="T101" s="139"/>
      <c r="U101" s="139"/>
      <c r="V101" s="139"/>
    </row>
    <row r="102">
      <c r="A102" s="176"/>
      <c r="B102" s="173"/>
      <c r="C102" s="173"/>
      <c r="D102" s="173"/>
      <c r="E102" s="173"/>
      <c r="F102" s="176"/>
      <c r="G102" s="173"/>
      <c r="H102" s="173"/>
      <c r="I102" s="173"/>
      <c r="J102" s="173"/>
      <c r="K102" s="173"/>
      <c r="L102" s="126"/>
      <c r="M102" s="126"/>
      <c r="N102" s="126"/>
      <c r="O102" s="126"/>
      <c r="P102" s="126"/>
      <c r="Q102" s="126"/>
      <c r="R102" s="126"/>
      <c r="S102" s="126"/>
      <c r="T102" s="126"/>
      <c r="U102" s="126"/>
      <c r="V102" s="126"/>
    </row>
    <row r="103">
      <c r="A103" s="175"/>
      <c r="B103" s="174"/>
      <c r="C103" s="174"/>
      <c r="D103" s="174"/>
      <c r="E103" s="174"/>
      <c r="F103" s="175"/>
      <c r="G103" s="174"/>
      <c r="H103" s="174"/>
      <c r="I103" s="174"/>
      <c r="J103" s="174"/>
      <c r="K103" s="174"/>
      <c r="L103" s="139"/>
      <c r="M103" s="139"/>
      <c r="N103" s="139"/>
      <c r="O103" s="139"/>
      <c r="P103" s="139"/>
      <c r="Q103" s="139"/>
      <c r="R103" s="139"/>
      <c r="S103" s="139"/>
      <c r="T103" s="139"/>
      <c r="U103" s="139"/>
      <c r="V103" s="139"/>
    </row>
    <row r="104">
      <c r="A104" s="176"/>
      <c r="B104" s="173"/>
      <c r="C104" s="173"/>
      <c r="D104" s="173"/>
      <c r="E104" s="173"/>
      <c r="F104" s="176"/>
      <c r="G104" s="173"/>
      <c r="H104" s="173"/>
      <c r="I104" s="173"/>
      <c r="J104" s="173"/>
      <c r="K104" s="173"/>
      <c r="L104" s="126"/>
      <c r="M104" s="126"/>
      <c r="N104" s="126"/>
      <c r="O104" s="126"/>
      <c r="P104" s="126"/>
      <c r="Q104" s="126"/>
      <c r="R104" s="126"/>
      <c r="S104" s="126"/>
      <c r="T104" s="126"/>
      <c r="U104" s="126"/>
      <c r="V104" s="126"/>
    </row>
    <row r="105">
      <c r="A105" s="175"/>
      <c r="B105" s="174"/>
      <c r="C105" s="174"/>
      <c r="D105" s="174"/>
      <c r="E105" s="174"/>
      <c r="F105" s="175"/>
      <c r="G105" s="174"/>
      <c r="H105" s="174"/>
      <c r="I105" s="174"/>
      <c r="J105" s="174"/>
      <c r="K105" s="174"/>
      <c r="L105" s="139"/>
      <c r="M105" s="139"/>
      <c r="N105" s="139"/>
      <c r="O105" s="139"/>
      <c r="P105" s="139"/>
      <c r="Q105" s="139"/>
      <c r="R105" s="139"/>
      <c r="S105" s="139"/>
      <c r="T105" s="139"/>
      <c r="U105" s="139"/>
      <c r="V105" s="139"/>
    </row>
    <row r="106">
      <c r="A106" s="176"/>
      <c r="B106" s="173"/>
      <c r="C106" s="173"/>
      <c r="D106" s="173"/>
      <c r="E106" s="173"/>
      <c r="F106" s="176"/>
      <c r="G106" s="173"/>
      <c r="H106" s="173"/>
      <c r="I106" s="173"/>
      <c r="J106" s="173"/>
      <c r="K106" s="173"/>
      <c r="L106" s="126"/>
      <c r="M106" s="126"/>
      <c r="N106" s="126"/>
      <c r="O106" s="126"/>
      <c r="P106" s="126"/>
      <c r="Q106" s="126"/>
      <c r="R106" s="126"/>
      <c r="S106" s="126"/>
      <c r="T106" s="126"/>
      <c r="U106" s="126"/>
      <c r="V106" s="126"/>
    </row>
    <row r="107">
      <c r="A107" s="175"/>
      <c r="B107" s="174"/>
      <c r="C107" s="174"/>
      <c r="D107" s="174"/>
      <c r="E107" s="174"/>
      <c r="F107" s="175"/>
      <c r="G107" s="174"/>
      <c r="H107" s="174"/>
      <c r="I107" s="174"/>
      <c r="J107" s="174"/>
      <c r="K107" s="174"/>
      <c r="L107" s="139"/>
      <c r="M107" s="139"/>
      <c r="N107" s="139"/>
      <c r="O107" s="139"/>
      <c r="P107" s="139"/>
      <c r="Q107" s="139"/>
      <c r="R107" s="139"/>
      <c r="S107" s="139"/>
      <c r="T107" s="139"/>
      <c r="U107" s="139"/>
      <c r="V107" s="139"/>
    </row>
    <row r="108">
      <c r="A108" s="176"/>
      <c r="B108" s="173"/>
      <c r="C108" s="173"/>
      <c r="D108" s="173"/>
      <c r="E108" s="173"/>
      <c r="F108" s="176"/>
      <c r="G108" s="173"/>
      <c r="H108" s="173"/>
      <c r="I108" s="173"/>
      <c r="J108" s="173"/>
      <c r="K108" s="173"/>
      <c r="L108" s="126"/>
      <c r="M108" s="126"/>
      <c r="N108" s="126"/>
      <c r="O108" s="126"/>
      <c r="P108" s="126"/>
      <c r="Q108" s="126"/>
      <c r="R108" s="126"/>
      <c r="S108" s="126"/>
      <c r="T108" s="126"/>
      <c r="U108" s="126"/>
      <c r="V108" s="126"/>
    </row>
    <row r="109">
      <c r="A109" s="175"/>
      <c r="B109" s="174"/>
      <c r="C109" s="174"/>
      <c r="D109" s="174"/>
      <c r="E109" s="174"/>
      <c r="F109" s="175"/>
      <c r="G109" s="174"/>
      <c r="H109" s="174"/>
      <c r="I109" s="174"/>
      <c r="J109" s="174"/>
      <c r="K109" s="174"/>
      <c r="L109" s="139"/>
      <c r="M109" s="139"/>
      <c r="N109" s="139"/>
      <c r="O109" s="139"/>
      <c r="P109" s="139"/>
      <c r="Q109" s="139"/>
      <c r="R109" s="139"/>
      <c r="S109" s="139"/>
      <c r="T109" s="139"/>
      <c r="U109" s="139"/>
      <c r="V109" s="139"/>
    </row>
    <row r="110">
      <c r="A110" s="176"/>
      <c r="B110" s="173"/>
      <c r="C110" s="173"/>
      <c r="D110" s="173"/>
      <c r="E110" s="173"/>
      <c r="F110" s="176"/>
      <c r="G110" s="173"/>
      <c r="H110" s="173"/>
      <c r="I110" s="173"/>
      <c r="J110" s="173"/>
      <c r="K110" s="173"/>
      <c r="L110" s="126"/>
      <c r="M110" s="126"/>
      <c r="N110" s="126"/>
      <c r="O110" s="126"/>
      <c r="P110" s="126"/>
      <c r="Q110" s="126"/>
      <c r="R110" s="126"/>
      <c r="S110" s="126"/>
      <c r="T110" s="126"/>
      <c r="U110" s="126"/>
      <c r="V110" s="126"/>
    </row>
    <row r="111">
      <c r="A111" s="175"/>
      <c r="B111" s="174"/>
      <c r="C111" s="174"/>
      <c r="D111" s="174"/>
      <c r="E111" s="174"/>
      <c r="F111" s="175"/>
      <c r="G111" s="174"/>
      <c r="H111" s="174"/>
      <c r="I111" s="174"/>
      <c r="J111" s="174"/>
      <c r="K111" s="174"/>
      <c r="L111" s="139"/>
      <c r="M111" s="139"/>
      <c r="N111" s="139"/>
      <c r="O111" s="139"/>
      <c r="P111" s="139"/>
      <c r="Q111" s="139"/>
      <c r="R111" s="139"/>
      <c r="S111" s="139"/>
      <c r="T111" s="139"/>
      <c r="U111" s="139"/>
      <c r="V111" s="139"/>
    </row>
    <row r="112">
      <c r="A112" s="176"/>
      <c r="B112" s="173"/>
      <c r="C112" s="173"/>
      <c r="D112" s="173"/>
      <c r="E112" s="173"/>
      <c r="F112" s="176"/>
      <c r="G112" s="173"/>
      <c r="H112" s="173"/>
      <c r="I112" s="173"/>
      <c r="J112" s="173"/>
      <c r="K112" s="173"/>
      <c r="L112" s="126"/>
      <c r="M112" s="126"/>
      <c r="N112" s="126"/>
      <c r="O112" s="126"/>
      <c r="P112" s="126"/>
      <c r="Q112" s="126"/>
      <c r="R112" s="126"/>
      <c r="S112" s="126"/>
      <c r="T112" s="126"/>
      <c r="U112" s="126"/>
      <c r="V112" s="126"/>
    </row>
    <row r="113">
      <c r="A113" s="175"/>
      <c r="B113" s="174"/>
      <c r="C113" s="174"/>
      <c r="D113" s="174"/>
      <c r="E113" s="174"/>
      <c r="F113" s="175"/>
      <c r="G113" s="174"/>
      <c r="H113" s="174"/>
      <c r="I113" s="174"/>
      <c r="J113" s="174"/>
      <c r="K113" s="174"/>
      <c r="L113" s="139"/>
      <c r="M113" s="139"/>
      <c r="N113" s="139"/>
      <c r="O113" s="139"/>
      <c r="P113" s="139"/>
      <c r="Q113" s="139"/>
      <c r="R113" s="139"/>
      <c r="S113" s="139"/>
      <c r="T113" s="139"/>
      <c r="U113" s="139"/>
      <c r="V113" s="139"/>
    </row>
    <row r="114">
      <c r="A114" s="176"/>
      <c r="B114" s="173"/>
      <c r="C114" s="173"/>
      <c r="D114" s="173"/>
      <c r="E114" s="173"/>
      <c r="F114" s="176"/>
      <c r="G114" s="173"/>
      <c r="H114" s="173"/>
      <c r="I114" s="173"/>
      <c r="J114" s="173"/>
      <c r="K114" s="173"/>
      <c r="L114" s="126"/>
      <c r="M114" s="126"/>
      <c r="N114" s="126"/>
      <c r="O114" s="126"/>
      <c r="P114" s="126"/>
      <c r="Q114" s="126"/>
      <c r="R114" s="126"/>
      <c r="S114" s="126"/>
      <c r="T114" s="126"/>
      <c r="U114" s="126"/>
      <c r="V114" s="126"/>
    </row>
    <row r="115">
      <c r="A115" s="175"/>
      <c r="B115" s="174"/>
      <c r="C115" s="174"/>
      <c r="D115" s="174"/>
      <c r="E115" s="174"/>
      <c r="F115" s="175"/>
      <c r="G115" s="174"/>
      <c r="H115" s="174"/>
      <c r="I115" s="174"/>
      <c r="J115" s="174"/>
      <c r="K115" s="174"/>
      <c r="L115" s="139"/>
      <c r="M115" s="139"/>
      <c r="N115" s="139"/>
      <c r="O115" s="139"/>
      <c r="P115" s="139"/>
      <c r="Q115" s="139"/>
      <c r="R115" s="139"/>
      <c r="S115" s="139"/>
      <c r="T115" s="139"/>
      <c r="U115" s="139"/>
      <c r="V115" s="139"/>
    </row>
    <row r="116">
      <c r="A116" s="176"/>
      <c r="B116" s="173"/>
      <c r="C116" s="173"/>
      <c r="D116" s="173"/>
      <c r="E116" s="173"/>
      <c r="F116" s="176"/>
      <c r="G116" s="173"/>
      <c r="H116" s="173"/>
      <c r="I116" s="173"/>
      <c r="J116" s="173"/>
      <c r="K116" s="173"/>
      <c r="L116" s="126"/>
      <c r="M116" s="126"/>
      <c r="N116" s="126"/>
      <c r="O116" s="126"/>
      <c r="P116" s="126"/>
      <c r="Q116" s="126"/>
      <c r="R116" s="126"/>
      <c r="S116" s="126"/>
      <c r="T116" s="126"/>
      <c r="U116" s="126"/>
      <c r="V116" s="126"/>
    </row>
    <row r="117">
      <c r="A117" s="175"/>
      <c r="B117" s="174"/>
      <c r="C117" s="174"/>
      <c r="D117" s="174"/>
      <c r="E117" s="174"/>
      <c r="F117" s="175"/>
      <c r="G117" s="174"/>
      <c r="H117" s="174"/>
      <c r="I117" s="174"/>
      <c r="J117" s="174"/>
      <c r="K117" s="174"/>
      <c r="L117" s="139"/>
      <c r="M117" s="139"/>
      <c r="N117" s="139"/>
      <c r="O117" s="139"/>
      <c r="P117" s="139"/>
      <c r="Q117" s="139"/>
      <c r="R117" s="139"/>
      <c r="S117" s="139"/>
      <c r="T117" s="139"/>
      <c r="U117" s="139"/>
      <c r="V117" s="139"/>
    </row>
    <row r="118">
      <c r="A118" s="176"/>
      <c r="B118" s="173"/>
      <c r="C118" s="173"/>
      <c r="D118" s="173"/>
      <c r="E118" s="173"/>
      <c r="F118" s="176"/>
      <c r="G118" s="173"/>
      <c r="H118" s="173"/>
      <c r="I118" s="173"/>
      <c r="J118" s="173"/>
      <c r="K118" s="173"/>
      <c r="L118" s="126"/>
      <c r="M118" s="126"/>
      <c r="N118" s="126"/>
      <c r="O118" s="126"/>
      <c r="P118" s="126"/>
      <c r="Q118" s="126"/>
      <c r="R118" s="126"/>
      <c r="S118" s="126"/>
      <c r="T118" s="126"/>
      <c r="U118" s="126"/>
      <c r="V118" s="126"/>
    </row>
    <row r="119">
      <c r="A119" s="175"/>
      <c r="B119" s="174"/>
      <c r="C119" s="174"/>
      <c r="D119" s="174"/>
      <c r="E119" s="174"/>
      <c r="F119" s="175"/>
      <c r="G119" s="174"/>
      <c r="H119" s="174"/>
      <c r="I119" s="174"/>
      <c r="J119" s="174"/>
      <c r="K119" s="174"/>
      <c r="L119" s="139"/>
      <c r="M119" s="139"/>
      <c r="N119" s="139"/>
      <c r="O119" s="139"/>
      <c r="P119" s="139"/>
      <c r="Q119" s="139"/>
      <c r="R119" s="139"/>
      <c r="S119" s="139"/>
      <c r="T119" s="139"/>
      <c r="U119" s="139"/>
      <c r="V119" s="139"/>
    </row>
    <row r="120">
      <c r="A120" s="176"/>
      <c r="B120" s="173"/>
      <c r="C120" s="173"/>
      <c r="D120" s="173"/>
      <c r="E120" s="173"/>
      <c r="F120" s="176"/>
      <c r="G120" s="173"/>
      <c r="H120" s="173"/>
      <c r="I120" s="173"/>
      <c r="J120" s="173"/>
      <c r="K120" s="173"/>
      <c r="L120" s="126"/>
      <c r="M120" s="126"/>
      <c r="N120" s="126"/>
      <c r="O120" s="126"/>
      <c r="P120" s="126"/>
      <c r="Q120" s="126"/>
      <c r="R120" s="126"/>
      <c r="S120" s="126"/>
      <c r="T120" s="126"/>
      <c r="U120" s="126"/>
      <c r="V120" s="126"/>
    </row>
    <row r="121">
      <c r="A121" s="175"/>
      <c r="B121" s="174"/>
      <c r="C121" s="174"/>
      <c r="D121" s="174"/>
      <c r="E121" s="174"/>
      <c r="F121" s="175"/>
      <c r="G121" s="174"/>
      <c r="H121" s="174"/>
      <c r="I121" s="174"/>
      <c r="J121" s="174"/>
      <c r="K121" s="174"/>
      <c r="L121" s="139"/>
      <c r="M121" s="139"/>
      <c r="N121" s="139"/>
      <c r="O121" s="139"/>
      <c r="P121" s="139"/>
      <c r="Q121" s="139"/>
      <c r="R121" s="139"/>
      <c r="S121" s="139"/>
      <c r="T121" s="139"/>
      <c r="U121" s="139"/>
      <c r="V121" s="139"/>
    </row>
    <row r="122">
      <c r="A122" s="176"/>
      <c r="B122" s="173"/>
      <c r="C122" s="173"/>
      <c r="D122" s="173"/>
      <c r="E122" s="173"/>
      <c r="F122" s="176"/>
      <c r="G122" s="173"/>
      <c r="H122" s="173"/>
      <c r="I122" s="173"/>
      <c r="J122" s="173"/>
      <c r="K122" s="173"/>
      <c r="L122" s="126"/>
      <c r="M122" s="126"/>
      <c r="N122" s="126"/>
      <c r="O122" s="126"/>
      <c r="P122" s="126"/>
      <c r="Q122" s="126"/>
      <c r="R122" s="126"/>
      <c r="S122" s="126"/>
      <c r="T122" s="126"/>
      <c r="U122" s="126"/>
      <c r="V122" s="126"/>
    </row>
    <row r="123">
      <c r="A123" s="175"/>
      <c r="B123" s="174"/>
      <c r="C123" s="174"/>
      <c r="D123" s="174"/>
      <c r="E123" s="174"/>
      <c r="F123" s="175"/>
      <c r="G123" s="174"/>
      <c r="H123" s="174"/>
      <c r="I123" s="174"/>
      <c r="J123" s="174"/>
      <c r="K123" s="174"/>
      <c r="L123" s="139"/>
      <c r="M123" s="139"/>
      <c r="N123" s="139"/>
      <c r="O123" s="139"/>
      <c r="P123" s="139"/>
      <c r="Q123" s="139"/>
      <c r="R123" s="139"/>
      <c r="S123" s="139"/>
      <c r="T123" s="139"/>
      <c r="U123" s="139"/>
      <c r="V123" s="139"/>
    </row>
    <row r="124">
      <c r="A124" s="176"/>
      <c r="B124" s="173"/>
      <c r="C124" s="173"/>
      <c r="D124" s="173"/>
      <c r="E124" s="173"/>
      <c r="F124" s="176"/>
      <c r="G124" s="173"/>
      <c r="H124" s="173"/>
      <c r="I124" s="173"/>
      <c r="J124" s="173"/>
      <c r="K124" s="173"/>
      <c r="L124" s="126"/>
      <c r="M124" s="126"/>
      <c r="N124" s="126"/>
      <c r="O124" s="126"/>
      <c r="P124" s="126"/>
      <c r="Q124" s="126"/>
      <c r="R124" s="126"/>
      <c r="S124" s="126"/>
      <c r="T124" s="126"/>
      <c r="U124" s="126"/>
      <c r="V124" s="126"/>
    </row>
    <row r="125">
      <c r="A125" s="175"/>
      <c r="B125" s="174"/>
      <c r="C125" s="174"/>
      <c r="D125" s="174"/>
      <c r="E125" s="174"/>
      <c r="F125" s="175"/>
      <c r="G125" s="174"/>
      <c r="H125" s="174"/>
      <c r="I125" s="174"/>
      <c r="J125" s="174"/>
      <c r="K125" s="174"/>
      <c r="L125" s="139"/>
      <c r="M125" s="139"/>
      <c r="N125" s="139"/>
      <c r="O125" s="139"/>
      <c r="P125" s="139"/>
      <c r="Q125" s="139"/>
      <c r="R125" s="139"/>
      <c r="S125" s="139"/>
      <c r="T125" s="139"/>
      <c r="U125" s="139"/>
      <c r="V125" s="139"/>
    </row>
    <row r="126">
      <c r="A126" s="176"/>
      <c r="B126" s="173"/>
      <c r="C126" s="173"/>
      <c r="D126" s="173"/>
      <c r="E126" s="173"/>
      <c r="F126" s="176"/>
      <c r="G126" s="173"/>
      <c r="H126" s="173"/>
      <c r="I126" s="173"/>
      <c r="J126" s="173"/>
      <c r="K126" s="173"/>
      <c r="L126" s="126"/>
      <c r="M126" s="126"/>
      <c r="N126" s="126"/>
      <c r="O126" s="126"/>
      <c r="P126" s="126"/>
      <c r="Q126" s="126"/>
      <c r="R126" s="126"/>
      <c r="S126" s="126"/>
      <c r="T126" s="126"/>
      <c r="U126" s="126"/>
      <c r="V126" s="126"/>
    </row>
    <row r="127">
      <c r="A127" s="175"/>
      <c r="B127" s="174"/>
      <c r="C127" s="174"/>
      <c r="D127" s="174"/>
      <c r="E127" s="174"/>
      <c r="F127" s="175"/>
      <c r="G127" s="174"/>
      <c r="H127" s="174"/>
      <c r="I127" s="174"/>
      <c r="J127" s="174"/>
      <c r="K127" s="174"/>
      <c r="L127" s="139"/>
      <c r="M127" s="139"/>
      <c r="N127" s="139"/>
      <c r="O127" s="139"/>
      <c r="P127" s="139"/>
      <c r="Q127" s="139"/>
      <c r="R127" s="139"/>
      <c r="S127" s="139"/>
      <c r="T127" s="139"/>
      <c r="U127" s="139"/>
      <c r="V127" s="139"/>
    </row>
    <row r="128">
      <c r="A128" s="176"/>
      <c r="B128" s="173"/>
      <c r="C128" s="173"/>
      <c r="D128" s="173"/>
      <c r="E128" s="173"/>
      <c r="F128" s="176"/>
      <c r="G128" s="173"/>
      <c r="H128" s="173"/>
      <c r="I128" s="173"/>
      <c r="J128" s="173"/>
      <c r="K128" s="173"/>
      <c r="L128" s="126"/>
      <c r="M128" s="126"/>
      <c r="N128" s="126"/>
      <c r="O128" s="126"/>
      <c r="P128" s="126"/>
      <c r="Q128" s="126"/>
      <c r="R128" s="126"/>
      <c r="S128" s="126"/>
      <c r="T128" s="126"/>
      <c r="U128" s="126"/>
      <c r="V128" s="126"/>
    </row>
    <row r="129">
      <c r="A129" s="175"/>
      <c r="B129" s="174"/>
      <c r="C129" s="174"/>
      <c r="D129" s="174"/>
      <c r="E129" s="174"/>
      <c r="F129" s="175"/>
      <c r="G129" s="174"/>
      <c r="H129" s="174"/>
      <c r="I129" s="174"/>
      <c r="J129" s="174"/>
      <c r="K129" s="174"/>
      <c r="L129" s="139"/>
      <c r="M129" s="139"/>
      <c r="N129" s="139"/>
      <c r="O129" s="139"/>
      <c r="P129" s="139"/>
      <c r="Q129" s="139"/>
      <c r="R129" s="139"/>
      <c r="S129" s="139"/>
      <c r="T129" s="139"/>
      <c r="U129" s="139"/>
      <c r="V129" s="139"/>
    </row>
    <row r="130">
      <c r="A130" s="176"/>
      <c r="B130" s="173"/>
      <c r="C130" s="173"/>
      <c r="D130" s="173"/>
      <c r="E130" s="173"/>
      <c r="F130" s="176"/>
      <c r="G130" s="173"/>
      <c r="H130" s="173"/>
      <c r="I130" s="173"/>
      <c r="J130" s="173"/>
      <c r="K130" s="173"/>
      <c r="L130" s="126"/>
      <c r="M130" s="126"/>
      <c r="N130" s="126"/>
      <c r="O130" s="126"/>
      <c r="P130" s="126"/>
      <c r="Q130" s="126"/>
      <c r="R130" s="126"/>
      <c r="S130" s="126"/>
      <c r="T130" s="126"/>
      <c r="U130" s="126"/>
      <c r="V130" s="126"/>
    </row>
    <row r="131">
      <c r="A131" s="175"/>
      <c r="B131" s="174"/>
      <c r="C131" s="174"/>
      <c r="D131" s="174"/>
      <c r="E131" s="174"/>
      <c r="F131" s="175"/>
      <c r="G131" s="174"/>
      <c r="H131" s="174"/>
      <c r="I131" s="174"/>
      <c r="J131" s="174"/>
      <c r="K131" s="174"/>
      <c r="L131" s="139"/>
      <c r="M131" s="139"/>
      <c r="N131" s="139"/>
      <c r="O131" s="139"/>
      <c r="P131" s="139"/>
      <c r="Q131" s="139"/>
      <c r="R131" s="139"/>
      <c r="S131" s="139"/>
      <c r="T131" s="139"/>
      <c r="U131" s="139"/>
      <c r="V131" s="139"/>
    </row>
    <row r="132">
      <c r="A132" s="176"/>
      <c r="B132" s="173"/>
      <c r="C132" s="173"/>
      <c r="D132" s="173"/>
      <c r="E132" s="173"/>
      <c r="F132" s="176"/>
      <c r="G132" s="173"/>
      <c r="H132" s="173"/>
      <c r="I132" s="173"/>
      <c r="J132" s="173"/>
      <c r="K132" s="173"/>
      <c r="L132" s="126"/>
      <c r="M132" s="126"/>
      <c r="N132" s="126"/>
      <c r="O132" s="126"/>
      <c r="P132" s="126"/>
      <c r="Q132" s="126"/>
      <c r="R132" s="126"/>
      <c r="S132" s="126"/>
      <c r="T132" s="126"/>
      <c r="U132" s="126"/>
      <c r="V132" s="126"/>
    </row>
    <row r="133">
      <c r="A133" s="175"/>
      <c r="B133" s="174"/>
      <c r="C133" s="174"/>
      <c r="D133" s="174"/>
      <c r="E133" s="174"/>
      <c r="F133" s="175"/>
      <c r="G133" s="174"/>
      <c r="H133" s="174"/>
      <c r="I133" s="174"/>
      <c r="J133" s="174"/>
      <c r="K133" s="174"/>
      <c r="L133" s="139"/>
      <c r="M133" s="139"/>
      <c r="N133" s="139"/>
      <c r="O133" s="139"/>
      <c r="P133" s="139"/>
      <c r="Q133" s="139"/>
      <c r="R133" s="139"/>
      <c r="S133" s="139"/>
      <c r="T133" s="139"/>
      <c r="U133" s="139"/>
      <c r="V133" s="139"/>
    </row>
    <row r="134">
      <c r="A134" s="176"/>
      <c r="B134" s="173"/>
      <c r="C134" s="173"/>
      <c r="D134" s="173"/>
      <c r="E134" s="173"/>
      <c r="F134" s="176"/>
      <c r="G134" s="173"/>
      <c r="H134" s="173"/>
      <c r="I134" s="173"/>
      <c r="J134" s="173"/>
      <c r="K134" s="173"/>
      <c r="L134" s="126"/>
      <c r="M134" s="126"/>
      <c r="N134" s="126"/>
      <c r="O134" s="126"/>
      <c r="P134" s="126"/>
      <c r="Q134" s="126"/>
      <c r="R134" s="126"/>
      <c r="S134" s="126"/>
      <c r="T134" s="126"/>
      <c r="U134" s="126"/>
      <c r="V134" s="126"/>
    </row>
    <row r="135">
      <c r="A135" s="175"/>
      <c r="B135" s="174"/>
      <c r="C135" s="174"/>
      <c r="D135" s="174"/>
      <c r="E135" s="174"/>
      <c r="F135" s="175"/>
      <c r="G135" s="174"/>
      <c r="H135" s="174"/>
      <c r="I135" s="174"/>
      <c r="J135" s="174"/>
      <c r="K135" s="174"/>
      <c r="L135" s="139"/>
      <c r="M135" s="139"/>
      <c r="N135" s="139"/>
      <c r="O135" s="139"/>
      <c r="P135" s="139"/>
      <c r="Q135" s="139"/>
      <c r="R135" s="139"/>
      <c r="S135" s="139"/>
      <c r="T135" s="139"/>
      <c r="U135" s="139"/>
      <c r="V135" s="139"/>
    </row>
    <row r="136">
      <c r="A136" s="176"/>
      <c r="B136" s="173"/>
      <c r="C136" s="173"/>
      <c r="D136" s="173"/>
      <c r="E136" s="173"/>
      <c r="F136" s="176"/>
      <c r="G136" s="173"/>
      <c r="H136" s="173"/>
      <c r="I136" s="173"/>
      <c r="J136" s="173"/>
      <c r="K136" s="173"/>
      <c r="L136" s="126"/>
      <c r="M136" s="126"/>
      <c r="N136" s="126"/>
      <c r="O136" s="126"/>
      <c r="P136" s="126"/>
      <c r="Q136" s="126"/>
      <c r="R136" s="126"/>
      <c r="S136" s="126"/>
      <c r="T136" s="126"/>
      <c r="U136" s="126"/>
      <c r="V136" s="126"/>
    </row>
    <row r="137">
      <c r="A137" s="175"/>
      <c r="B137" s="174"/>
      <c r="C137" s="174"/>
      <c r="D137" s="174"/>
      <c r="E137" s="174"/>
      <c r="F137" s="175"/>
      <c r="G137" s="174"/>
      <c r="H137" s="174"/>
      <c r="I137" s="174"/>
      <c r="J137" s="174"/>
      <c r="K137" s="174"/>
      <c r="L137" s="139"/>
      <c r="M137" s="139"/>
      <c r="N137" s="139"/>
      <c r="O137" s="139"/>
      <c r="P137" s="139"/>
      <c r="Q137" s="139"/>
      <c r="R137" s="139"/>
      <c r="S137" s="139"/>
      <c r="T137" s="139"/>
      <c r="U137" s="139"/>
      <c r="V137" s="139"/>
    </row>
    <row r="138">
      <c r="A138" s="176"/>
      <c r="B138" s="173"/>
      <c r="C138" s="173"/>
      <c r="D138" s="173"/>
      <c r="E138" s="173"/>
      <c r="F138" s="176"/>
      <c r="G138" s="173"/>
      <c r="H138" s="173"/>
      <c r="I138" s="173"/>
      <c r="J138" s="173"/>
      <c r="K138" s="173"/>
      <c r="L138" s="126"/>
      <c r="M138" s="126"/>
      <c r="N138" s="126"/>
      <c r="O138" s="126"/>
      <c r="P138" s="126"/>
      <c r="Q138" s="126"/>
      <c r="R138" s="126"/>
      <c r="S138" s="126"/>
      <c r="T138" s="126"/>
      <c r="U138" s="126"/>
      <c r="V138" s="126"/>
    </row>
    <row r="139">
      <c r="A139" s="175"/>
      <c r="B139" s="174"/>
      <c r="C139" s="174"/>
      <c r="D139" s="174"/>
      <c r="E139" s="174"/>
      <c r="F139" s="175"/>
      <c r="G139" s="174"/>
      <c r="H139" s="174"/>
      <c r="I139" s="174"/>
      <c r="J139" s="174"/>
      <c r="K139" s="174"/>
      <c r="L139" s="139"/>
      <c r="M139" s="139"/>
      <c r="N139" s="139"/>
      <c r="O139" s="139"/>
      <c r="P139" s="139"/>
      <c r="Q139" s="139"/>
      <c r="R139" s="139"/>
      <c r="S139" s="139"/>
      <c r="T139" s="139"/>
      <c r="U139" s="139"/>
      <c r="V139" s="139"/>
    </row>
    <row r="140">
      <c r="A140" s="176"/>
      <c r="B140" s="173"/>
      <c r="C140" s="173"/>
      <c r="D140" s="173"/>
      <c r="E140" s="173"/>
      <c r="F140" s="176"/>
      <c r="G140" s="173"/>
      <c r="H140" s="173"/>
      <c r="I140" s="173"/>
      <c r="J140" s="173"/>
      <c r="K140" s="173"/>
      <c r="L140" s="126"/>
      <c r="M140" s="126"/>
      <c r="N140" s="126"/>
      <c r="O140" s="126"/>
      <c r="P140" s="126"/>
      <c r="Q140" s="126"/>
      <c r="R140" s="126"/>
      <c r="S140" s="126"/>
      <c r="T140" s="126"/>
      <c r="U140" s="126"/>
      <c r="V140" s="126"/>
    </row>
    <row r="141">
      <c r="A141" s="175"/>
      <c r="B141" s="174"/>
      <c r="C141" s="174"/>
      <c r="D141" s="174"/>
      <c r="E141" s="174"/>
      <c r="F141" s="175"/>
      <c r="G141" s="174"/>
      <c r="H141" s="174"/>
      <c r="I141" s="174"/>
      <c r="J141" s="174"/>
      <c r="K141" s="174"/>
      <c r="L141" s="139"/>
      <c r="M141" s="139"/>
      <c r="N141" s="139"/>
      <c r="O141" s="139"/>
      <c r="P141" s="139"/>
      <c r="Q141" s="139"/>
      <c r="R141" s="139"/>
      <c r="S141" s="139"/>
      <c r="T141" s="139"/>
      <c r="U141" s="139"/>
      <c r="V141" s="139"/>
    </row>
    <row r="142">
      <c r="A142" s="176"/>
      <c r="B142" s="173"/>
      <c r="C142" s="173"/>
      <c r="D142" s="173"/>
      <c r="E142" s="173"/>
      <c r="F142" s="176"/>
      <c r="G142" s="173"/>
      <c r="H142" s="173"/>
      <c r="I142" s="173"/>
      <c r="J142" s="173"/>
      <c r="K142" s="173"/>
      <c r="L142" s="126"/>
      <c r="M142" s="126"/>
      <c r="N142" s="126"/>
      <c r="O142" s="126"/>
      <c r="P142" s="126"/>
      <c r="Q142" s="126"/>
      <c r="R142" s="126"/>
      <c r="S142" s="126"/>
      <c r="T142" s="126"/>
      <c r="U142" s="126"/>
      <c r="V142" s="126"/>
    </row>
    <row r="143">
      <c r="A143" s="175"/>
      <c r="B143" s="174"/>
      <c r="C143" s="174"/>
      <c r="D143" s="174"/>
      <c r="E143" s="174"/>
      <c r="F143" s="175"/>
      <c r="G143" s="174"/>
      <c r="H143" s="174"/>
      <c r="I143" s="174"/>
      <c r="J143" s="174"/>
      <c r="K143" s="174"/>
      <c r="L143" s="139"/>
      <c r="M143" s="139"/>
      <c r="N143" s="139"/>
      <c r="O143" s="139"/>
      <c r="P143" s="139"/>
      <c r="Q143" s="139"/>
      <c r="R143" s="139"/>
      <c r="S143" s="139"/>
      <c r="T143" s="139"/>
      <c r="U143" s="139"/>
      <c r="V143" s="139"/>
    </row>
    <row r="144">
      <c r="A144" s="176"/>
      <c r="B144" s="173"/>
      <c r="C144" s="173"/>
      <c r="D144" s="173"/>
      <c r="E144" s="173"/>
      <c r="F144" s="176"/>
      <c r="G144" s="173"/>
      <c r="H144" s="173"/>
      <c r="I144" s="173"/>
      <c r="J144" s="173"/>
      <c r="K144" s="173"/>
      <c r="L144" s="126"/>
      <c r="M144" s="126"/>
      <c r="N144" s="126"/>
      <c r="O144" s="126"/>
      <c r="P144" s="126"/>
      <c r="Q144" s="126"/>
      <c r="R144" s="126"/>
      <c r="S144" s="126"/>
      <c r="T144" s="126"/>
      <c r="U144" s="126"/>
      <c r="V144" s="126"/>
    </row>
    <row r="145">
      <c r="A145" s="175"/>
      <c r="B145" s="174"/>
      <c r="C145" s="174"/>
      <c r="D145" s="174"/>
      <c r="E145" s="174"/>
      <c r="F145" s="175"/>
      <c r="G145" s="174"/>
      <c r="H145" s="174"/>
      <c r="I145" s="174"/>
      <c r="J145" s="174"/>
      <c r="K145" s="174"/>
      <c r="L145" s="139"/>
      <c r="M145" s="139"/>
      <c r="N145" s="139"/>
      <c r="O145" s="139"/>
      <c r="P145" s="139"/>
      <c r="Q145" s="139"/>
      <c r="R145" s="139"/>
      <c r="S145" s="139"/>
      <c r="T145" s="139"/>
      <c r="U145" s="139"/>
      <c r="V145" s="139"/>
    </row>
    <row r="146">
      <c r="A146" s="176"/>
      <c r="B146" s="173"/>
      <c r="C146" s="173"/>
      <c r="D146" s="173"/>
      <c r="E146" s="173"/>
      <c r="F146" s="176"/>
      <c r="G146" s="173"/>
      <c r="H146" s="173"/>
      <c r="I146" s="173"/>
      <c r="J146" s="173"/>
      <c r="K146" s="173"/>
      <c r="L146" s="126"/>
      <c r="M146" s="126"/>
      <c r="N146" s="126"/>
      <c r="O146" s="126"/>
      <c r="P146" s="126"/>
      <c r="Q146" s="126"/>
      <c r="R146" s="126"/>
      <c r="S146" s="126"/>
      <c r="T146" s="126"/>
      <c r="U146" s="126"/>
      <c r="V146" s="126"/>
    </row>
    <row r="147">
      <c r="A147" s="175"/>
      <c r="B147" s="174"/>
      <c r="C147" s="174"/>
      <c r="D147" s="174"/>
      <c r="E147" s="174"/>
      <c r="F147" s="175"/>
      <c r="G147" s="174"/>
      <c r="H147" s="174"/>
      <c r="I147" s="174"/>
      <c r="J147" s="174"/>
      <c r="K147" s="174"/>
      <c r="L147" s="139"/>
      <c r="M147" s="139"/>
      <c r="N147" s="139"/>
      <c r="O147" s="139"/>
      <c r="P147" s="139"/>
      <c r="Q147" s="139"/>
      <c r="R147" s="139"/>
      <c r="S147" s="139"/>
      <c r="T147" s="139"/>
      <c r="U147" s="139"/>
      <c r="V147" s="139"/>
    </row>
    <row r="148">
      <c r="A148" s="176"/>
      <c r="B148" s="173"/>
      <c r="C148" s="173"/>
      <c r="D148" s="173"/>
      <c r="E148" s="173"/>
      <c r="F148" s="176"/>
      <c r="G148" s="173"/>
      <c r="H148" s="173"/>
      <c r="I148" s="173"/>
      <c r="J148" s="173"/>
      <c r="K148" s="173"/>
      <c r="L148" s="126"/>
      <c r="M148" s="126"/>
      <c r="N148" s="126"/>
      <c r="O148" s="126"/>
      <c r="P148" s="126"/>
      <c r="Q148" s="126"/>
      <c r="R148" s="126"/>
      <c r="S148" s="126"/>
      <c r="T148" s="126"/>
      <c r="U148" s="126"/>
      <c r="V148" s="126"/>
    </row>
    <row r="149">
      <c r="A149" s="175"/>
      <c r="B149" s="174"/>
      <c r="C149" s="174"/>
      <c r="D149" s="174"/>
      <c r="E149" s="174"/>
      <c r="F149" s="175"/>
      <c r="G149" s="174"/>
      <c r="H149" s="174"/>
      <c r="I149" s="174"/>
      <c r="J149" s="174"/>
      <c r="K149" s="174"/>
      <c r="L149" s="139"/>
      <c r="M149" s="139"/>
      <c r="N149" s="139"/>
      <c r="O149" s="139"/>
      <c r="P149" s="139"/>
      <c r="Q149" s="139"/>
      <c r="R149" s="139"/>
      <c r="S149" s="139"/>
      <c r="T149" s="139"/>
      <c r="U149" s="139"/>
      <c r="V149" s="139"/>
    </row>
    <row r="150">
      <c r="A150" s="176"/>
      <c r="B150" s="173"/>
      <c r="C150" s="173"/>
      <c r="D150" s="173"/>
      <c r="E150" s="173"/>
      <c r="F150" s="176"/>
      <c r="G150" s="173"/>
      <c r="H150" s="173"/>
      <c r="I150" s="173"/>
      <c r="J150" s="173"/>
      <c r="K150" s="173"/>
      <c r="L150" s="126"/>
      <c r="M150" s="126"/>
      <c r="N150" s="126"/>
      <c r="O150" s="126"/>
      <c r="P150" s="126"/>
      <c r="Q150" s="126"/>
      <c r="R150" s="126"/>
      <c r="S150" s="126"/>
      <c r="T150" s="126"/>
      <c r="U150" s="126"/>
      <c r="V150" s="126"/>
    </row>
    <row r="151">
      <c r="A151" s="175"/>
      <c r="B151" s="174"/>
      <c r="C151" s="174"/>
      <c r="D151" s="174"/>
      <c r="E151" s="174"/>
      <c r="F151" s="175"/>
      <c r="G151" s="174"/>
      <c r="H151" s="174"/>
      <c r="I151" s="174"/>
      <c r="J151" s="174"/>
      <c r="K151" s="174"/>
      <c r="L151" s="139"/>
      <c r="M151" s="139"/>
      <c r="N151" s="139"/>
      <c r="O151" s="139"/>
      <c r="P151" s="139"/>
      <c r="Q151" s="139"/>
      <c r="R151" s="139"/>
      <c r="S151" s="139"/>
      <c r="T151" s="139"/>
      <c r="U151" s="139"/>
      <c r="V151" s="139"/>
    </row>
    <row r="152">
      <c r="A152" s="176"/>
      <c r="B152" s="173"/>
      <c r="C152" s="173"/>
      <c r="D152" s="173"/>
      <c r="E152" s="173"/>
      <c r="F152" s="176"/>
      <c r="G152" s="173"/>
      <c r="H152" s="173"/>
      <c r="I152" s="173"/>
      <c r="J152" s="173"/>
      <c r="K152" s="173"/>
      <c r="L152" s="126"/>
      <c r="M152" s="126"/>
      <c r="N152" s="126"/>
      <c r="O152" s="126"/>
      <c r="P152" s="126"/>
      <c r="Q152" s="126"/>
      <c r="R152" s="126"/>
      <c r="S152" s="126"/>
      <c r="T152" s="126"/>
      <c r="U152" s="126"/>
      <c r="V152" s="126"/>
    </row>
    <row r="153">
      <c r="A153" s="175"/>
      <c r="B153" s="174"/>
      <c r="C153" s="174"/>
      <c r="D153" s="174"/>
      <c r="E153" s="174"/>
      <c r="F153" s="175"/>
      <c r="G153" s="174"/>
      <c r="H153" s="174"/>
      <c r="I153" s="174"/>
      <c r="J153" s="174"/>
      <c r="K153" s="174"/>
      <c r="L153" s="139"/>
      <c r="M153" s="139"/>
      <c r="N153" s="139"/>
      <c r="O153" s="139"/>
      <c r="P153" s="139"/>
      <c r="Q153" s="139"/>
      <c r="R153" s="139"/>
      <c r="S153" s="139"/>
      <c r="T153" s="139"/>
      <c r="U153" s="139"/>
      <c r="V153" s="139"/>
    </row>
    <row r="154">
      <c r="A154" s="176"/>
      <c r="B154" s="173"/>
      <c r="C154" s="173"/>
      <c r="D154" s="173"/>
      <c r="E154" s="173"/>
      <c r="F154" s="176"/>
      <c r="G154" s="173"/>
      <c r="H154" s="173"/>
      <c r="I154" s="173"/>
      <c r="J154" s="173"/>
      <c r="K154" s="173"/>
      <c r="L154" s="126"/>
      <c r="M154" s="126"/>
      <c r="N154" s="126"/>
      <c r="O154" s="126"/>
      <c r="P154" s="126"/>
      <c r="Q154" s="126"/>
      <c r="R154" s="126"/>
      <c r="S154" s="126"/>
      <c r="T154" s="126"/>
      <c r="U154" s="126"/>
      <c r="V154" s="126"/>
    </row>
    <row r="155">
      <c r="A155" s="175"/>
      <c r="B155" s="174"/>
      <c r="C155" s="174"/>
      <c r="D155" s="174"/>
      <c r="E155" s="174"/>
      <c r="F155" s="175"/>
      <c r="G155" s="174"/>
      <c r="H155" s="174"/>
      <c r="I155" s="174"/>
      <c r="J155" s="174"/>
      <c r="K155" s="174"/>
      <c r="L155" s="139"/>
      <c r="M155" s="139"/>
      <c r="N155" s="139"/>
      <c r="O155" s="139"/>
      <c r="P155" s="139"/>
      <c r="Q155" s="139"/>
      <c r="R155" s="139"/>
      <c r="S155" s="139"/>
      <c r="T155" s="139"/>
      <c r="U155" s="139"/>
      <c r="V155" s="139"/>
    </row>
    <row r="156">
      <c r="A156" s="176"/>
      <c r="B156" s="173"/>
      <c r="C156" s="173"/>
      <c r="D156" s="173"/>
      <c r="E156" s="173"/>
      <c r="F156" s="176"/>
      <c r="G156" s="173"/>
      <c r="H156" s="173"/>
      <c r="I156" s="173"/>
      <c r="J156" s="173"/>
      <c r="K156" s="173"/>
      <c r="L156" s="126"/>
      <c r="M156" s="126"/>
      <c r="N156" s="126"/>
      <c r="O156" s="126"/>
      <c r="P156" s="126"/>
      <c r="Q156" s="126"/>
      <c r="R156" s="126"/>
      <c r="S156" s="126"/>
      <c r="T156" s="126"/>
      <c r="U156" s="126"/>
      <c r="V156" s="126"/>
    </row>
    <row r="157">
      <c r="A157" s="175"/>
      <c r="B157" s="174"/>
      <c r="C157" s="174"/>
      <c r="D157" s="174"/>
      <c r="E157" s="174"/>
      <c r="F157" s="175"/>
      <c r="G157" s="174"/>
      <c r="H157" s="174"/>
      <c r="I157" s="174"/>
      <c r="J157" s="174"/>
      <c r="K157" s="174"/>
      <c r="L157" s="139"/>
      <c r="M157" s="139"/>
      <c r="N157" s="139"/>
      <c r="O157" s="139"/>
      <c r="P157" s="139"/>
      <c r="Q157" s="139"/>
      <c r="R157" s="139"/>
      <c r="S157" s="139"/>
      <c r="T157" s="139"/>
      <c r="U157" s="139"/>
      <c r="V157" s="139"/>
    </row>
    <row r="158">
      <c r="A158" s="176"/>
      <c r="B158" s="173"/>
      <c r="C158" s="173"/>
      <c r="D158" s="173"/>
      <c r="E158" s="173"/>
      <c r="F158" s="176"/>
      <c r="G158" s="173"/>
      <c r="H158" s="173"/>
      <c r="I158" s="173"/>
      <c r="J158" s="173"/>
      <c r="K158" s="173"/>
      <c r="L158" s="126"/>
      <c r="M158" s="126"/>
      <c r="N158" s="126"/>
      <c r="O158" s="126"/>
      <c r="P158" s="126"/>
      <c r="Q158" s="126"/>
      <c r="R158" s="126"/>
      <c r="S158" s="126"/>
      <c r="T158" s="126"/>
      <c r="U158" s="126"/>
      <c r="V158" s="126"/>
    </row>
    <row r="159">
      <c r="A159" s="175"/>
      <c r="B159" s="174"/>
      <c r="C159" s="174"/>
      <c r="D159" s="174"/>
      <c r="E159" s="174"/>
      <c r="F159" s="175"/>
      <c r="G159" s="174"/>
      <c r="H159" s="174"/>
      <c r="I159" s="174"/>
      <c r="J159" s="174"/>
      <c r="K159" s="174"/>
      <c r="L159" s="139"/>
      <c r="M159" s="139"/>
      <c r="N159" s="139"/>
      <c r="O159" s="139"/>
      <c r="P159" s="139"/>
      <c r="Q159" s="139"/>
      <c r="R159" s="139"/>
      <c r="S159" s="139"/>
      <c r="T159" s="139"/>
      <c r="U159" s="139"/>
      <c r="V159" s="139"/>
    </row>
    <row r="160">
      <c r="A160" s="176"/>
      <c r="B160" s="173"/>
      <c r="C160" s="173"/>
      <c r="D160" s="173"/>
      <c r="E160" s="173"/>
      <c r="F160" s="176"/>
      <c r="G160" s="173"/>
      <c r="H160" s="173"/>
      <c r="I160" s="173"/>
      <c r="J160" s="173"/>
      <c r="K160" s="173"/>
      <c r="L160" s="126"/>
      <c r="M160" s="126"/>
      <c r="N160" s="126"/>
      <c r="O160" s="126"/>
      <c r="P160" s="126"/>
      <c r="Q160" s="126"/>
      <c r="R160" s="126"/>
      <c r="S160" s="126"/>
      <c r="T160" s="126"/>
      <c r="U160" s="126"/>
      <c r="V160" s="126"/>
    </row>
    <row r="161">
      <c r="A161" s="175"/>
      <c r="B161" s="174"/>
      <c r="C161" s="174"/>
      <c r="D161" s="174"/>
      <c r="E161" s="174"/>
      <c r="F161" s="175"/>
      <c r="G161" s="174"/>
      <c r="H161" s="174"/>
      <c r="I161" s="174"/>
      <c r="J161" s="174"/>
      <c r="K161" s="174"/>
      <c r="L161" s="139"/>
      <c r="M161" s="139"/>
      <c r="N161" s="139"/>
      <c r="O161" s="139"/>
      <c r="P161" s="139"/>
      <c r="Q161" s="139"/>
      <c r="R161" s="139"/>
      <c r="S161" s="139"/>
      <c r="T161" s="139"/>
      <c r="U161" s="139"/>
      <c r="V161" s="139"/>
    </row>
    <row r="162">
      <c r="A162" s="176"/>
      <c r="B162" s="173"/>
      <c r="C162" s="173"/>
      <c r="D162" s="173"/>
      <c r="E162" s="173"/>
      <c r="F162" s="176"/>
      <c r="G162" s="173"/>
      <c r="H162" s="173"/>
      <c r="I162" s="173"/>
      <c r="J162" s="173"/>
      <c r="K162" s="173"/>
      <c r="L162" s="126"/>
      <c r="M162" s="126"/>
      <c r="N162" s="126"/>
      <c r="O162" s="126"/>
      <c r="P162" s="126"/>
      <c r="Q162" s="126"/>
      <c r="R162" s="126"/>
      <c r="S162" s="126"/>
      <c r="T162" s="126"/>
      <c r="U162" s="126"/>
      <c r="V162" s="126"/>
    </row>
    <row r="163">
      <c r="A163" s="175"/>
      <c r="B163" s="174"/>
      <c r="C163" s="174"/>
      <c r="D163" s="174"/>
      <c r="E163" s="174"/>
      <c r="F163" s="175"/>
      <c r="G163" s="174"/>
      <c r="H163" s="174"/>
      <c r="I163" s="174"/>
      <c r="J163" s="174"/>
      <c r="K163" s="174"/>
      <c r="L163" s="139"/>
      <c r="M163" s="139"/>
      <c r="N163" s="139"/>
      <c r="O163" s="139"/>
      <c r="P163" s="139"/>
      <c r="Q163" s="139"/>
      <c r="R163" s="139"/>
      <c r="S163" s="139"/>
      <c r="T163" s="139"/>
      <c r="U163" s="139"/>
      <c r="V163" s="139"/>
    </row>
    <row r="164">
      <c r="A164" s="176"/>
      <c r="B164" s="173"/>
      <c r="C164" s="173"/>
      <c r="D164" s="173"/>
      <c r="E164" s="173"/>
      <c r="F164" s="176"/>
      <c r="G164" s="173"/>
      <c r="H164" s="173"/>
      <c r="I164" s="173"/>
      <c r="J164" s="173"/>
      <c r="K164" s="173"/>
      <c r="L164" s="126"/>
      <c r="M164" s="126"/>
      <c r="N164" s="126"/>
      <c r="O164" s="126"/>
      <c r="P164" s="126"/>
      <c r="Q164" s="126"/>
      <c r="R164" s="126"/>
      <c r="S164" s="126"/>
      <c r="T164" s="126"/>
      <c r="U164" s="126"/>
      <c r="V164" s="126"/>
    </row>
    <row r="165">
      <c r="A165" s="175"/>
      <c r="B165" s="174"/>
      <c r="C165" s="174"/>
      <c r="D165" s="174"/>
      <c r="E165" s="174"/>
      <c r="F165" s="175"/>
      <c r="G165" s="174"/>
      <c r="H165" s="174"/>
      <c r="I165" s="174"/>
      <c r="J165" s="174"/>
      <c r="K165" s="174"/>
      <c r="L165" s="139"/>
      <c r="M165" s="139"/>
      <c r="N165" s="139"/>
      <c r="O165" s="139"/>
      <c r="P165" s="139"/>
      <c r="Q165" s="139"/>
      <c r="R165" s="139"/>
      <c r="S165" s="139"/>
      <c r="T165" s="139"/>
      <c r="U165" s="139"/>
      <c r="V165" s="139"/>
    </row>
    <row r="166">
      <c r="A166" s="176"/>
      <c r="B166" s="173"/>
      <c r="C166" s="173"/>
      <c r="D166" s="173"/>
      <c r="E166" s="173"/>
      <c r="F166" s="176"/>
      <c r="G166" s="173"/>
      <c r="H166" s="173"/>
      <c r="I166" s="173"/>
      <c r="J166" s="173"/>
      <c r="K166" s="173"/>
      <c r="L166" s="126"/>
      <c r="M166" s="126"/>
      <c r="N166" s="126"/>
      <c r="O166" s="126"/>
      <c r="P166" s="126"/>
      <c r="Q166" s="126"/>
      <c r="R166" s="126"/>
      <c r="S166" s="126"/>
      <c r="T166" s="126"/>
      <c r="U166" s="126"/>
      <c r="V166" s="126"/>
    </row>
    <row r="167">
      <c r="A167" s="175"/>
      <c r="B167" s="174"/>
      <c r="C167" s="174"/>
      <c r="D167" s="174"/>
      <c r="E167" s="174"/>
      <c r="F167" s="175"/>
      <c r="G167" s="174"/>
      <c r="H167" s="174"/>
      <c r="I167" s="174"/>
      <c r="J167" s="174"/>
      <c r="K167" s="174"/>
      <c r="L167" s="139"/>
      <c r="M167" s="139"/>
      <c r="N167" s="139"/>
      <c r="O167" s="139"/>
      <c r="P167" s="139"/>
      <c r="Q167" s="139"/>
      <c r="R167" s="139"/>
      <c r="S167" s="139"/>
      <c r="T167" s="139"/>
      <c r="U167" s="139"/>
      <c r="V167" s="139"/>
    </row>
    <row r="168">
      <c r="A168" s="176"/>
      <c r="B168" s="173"/>
      <c r="C168" s="173"/>
      <c r="D168" s="173"/>
      <c r="E168" s="173"/>
      <c r="F168" s="176"/>
      <c r="G168" s="173"/>
      <c r="H168" s="173"/>
      <c r="I168" s="173"/>
      <c r="J168" s="173"/>
      <c r="K168" s="173"/>
      <c r="L168" s="126"/>
      <c r="M168" s="126"/>
      <c r="N168" s="126"/>
      <c r="O168" s="126"/>
      <c r="P168" s="126"/>
      <c r="Q168" s="126"/>
      <c r="R168" s="126"/>
      <c r="S168" s="126"/>
      <c r="T168" s="126"/>
      <c r="U168" s="126"/>
      <c r="V168" s="126"/>
    </row>
    <row r="169">
      <c r="A169" s="175"/>
      <c r="B169" s="174"/>
      <c r="C169" s="174"/>
      <c r="D169" s="174"/>
      <c r="E169" s="174"/>
      <c r="F169" s="175"/>
      <c r="G169" s="174"/>
      <c r="H169" s="174"/>
      <c r="I169" s="174"/>
      <c r="J169" s="174"/>
      <c r="K169" s="174"/>
      <c r="L169" s="139"/>
      <c r="M169" s="139"/>
      <c r="N169" s="139"/>
      <c r="O169" s="139"/>
      <c r="P169" s="139"/>
      <c r="Q169" s="139"/>
      <c r="R169" s="139"/>
      <c r="S169" s="139"/>
      <c r="T169" s="139"/>
      <c r="U169" s="139"/>
      <c r="V169" s="139"/>
    </row>
    <row r="170">
      <c r="A170" s="176"/>
      <c r="B170" s="173"/>
      <c r="C170" s="173"/>
      <c r="D170" s="173"/>
      <c r="E170" s="173"/>
      <c r="F170" s="176"/>
      <c r="G170" s="173"/>
      <c r="H170" s="173"/>
      <c r="I170" s="173"/>
      <c r="J170" s="173"/>
      <c r="K170" s="173"/>
      <c r="L170" s="126"/>
      <c r="M170" s="126"/>
      <c r="N170" s="126"/>
      <c r="O170" s="126"/>
      <c r="P170" s="126"/>
      <c r="Q170" s="126"/>
      <c r="R170" s="126"/>
      <c r="S170" s="126"/>
      <c r="T170" s="126"/>
      <c r="U170" s="126"/>
      <c r="V170" s="126"/>
    </row>
    <row r="171">
      <c r="A171" s="175"/>
      <c r="B171" s="174"/>
      <c r="C171" s="174"/>
      <c r="D171" s="174"/>
      <c r="E171" s="174"/>
      <c r="F171" s="175"/>
      <c r="G171" s="174"/>
      <c r="H171" s="174"/>
      <c r="I171" s="174"/>
      <c r="J171" s="174"/>
      <c r="K171" s="174"/>
      <c r="L171" s="139"/>
      <c r="M171" s="139"/>
      <c r="N171" s="139"/>
      <c r="O171" s="139"/>
      <c r="P171" s="139"/>
      <c r="Q171" s="139"/>
      <c r="R171" s="139"/>
      <c r="S171" s="139"/>
      <c r="T171" s="139"/>
      <c r="U171" s="139"/>
      <c r="V171" s="139"/>
    </row>
    <row r="172">
      <c r="A172" s="176"/>
      <c r="B172" s="173"/>
      <c r="C172" s="173"/>
      <c r="D172" s="173"/>
      <c r="E172" s="173"/>
      <c r="F172" s="176"/>
      <c r="G172" s="173"/>
      <c r="H172" s="173"/>
      <c r="I172" s="173"/>
      <c r="J172" s="173"/>
      <c r="K172" s="173"/>
      <c r="L172" s="126"/>
      <c r="M172" s="126"/>
      <c r="N172" s="126"/>
      <c r="O172" s="126"/>
      <c r="P172" s="126"/>
      <c r="Q172" s="126"/>
      <c r="R172" s="126"/>
      <c r="S172" s="126"/>
      <c r="T172" s="126"/>
      <c r="U172" s="126"/>
      <c r="V172" s="126"/>
    </row>
    <row r="173">
      <c r="A173" s="175"/>
      <c r="B173" s="174"/>
      <c r="C173" s="174"/>
      <c r="D173" s="174"/>
      <c r="E173" s="174"/>
      <c r="F173" s="175"/>
      <c r="G173" s="174"/>
      <c r="H173" s="174"/>
      <c r="I173" s="174"/>
      <c r="J173" s="174"/>
      <c r="K173" s="174"/>
      <c r="L173" s="139"/>
      <c r="M173" s="139"/>
      <c r="N173" s="139"/>
      <c r="O173" s="139"/>
      <c r="P173" s="139"/>
      <c r="Q173" s="139"/>
      <c r="R173" s="139"/>
      <c r="S173" s="139"/>
      <c r="T173" s="139"/>
      <c r="U173" s="139"/>
      <c r="V173" s="139"/>
    </row>
    <row r="174">
      <c r="A174" s="176"/>
      <c r="B174" s="173"/>
      <c r="C174" s="173"/>
      <c r="D174" s="173"/>
      <c r="E174" s="173"/>
      <c r="F174" s="176"/>
      <c r="G174" s="173"/>
      <c r="H174" s="173"/>
      <c r="I174" s="173"/>
      <c r="J174" s="173"/>
      <c r="K174" s="173"/>
      <c r="L174" s="126"/>
      <c r="M174" s="126"/>
      <c r="N174" s="126"/>
      <c r="O174" s="126"/>
      <c r="P174" s="126"/>
      <c r="Q174" s="126"/>
      <c r="R174" s="126"/>
      <c r="S174" s="126"/>
      <c r="T174" s="126"/>
      <c r="U174" s="126"/>
      <c r="V174" s="126"/>
    </row>
    <row r="175">
      <c r="A175" s="175"/>
      <c r="B175" s="174"/>
      <c r="C175" s="174"/>
      <c r="D175" s="174"/>
      <c r="E175" s="174"/>
      <c r="F175" s="175"/>
      <c r="G175" s="174"/>
      <c r="H175" s="174"/>
      <c r="I175" s="174"/>
      <c r="J175" s="174"/>
      <c r="K175" s="174"/>
      <c r="L175" s="139"/>
      <c r="M175" s="139"/>
      <c r="N175" s="139"/>
      <c r="O175" s="139"/>
      <c r="P175" s="139"/>
      <c r="Q175" s="139"/>
      <c r="R175" s="139"/>
      <c r="S175" s="139"/>
      <c r="T175" s="139"/>
      <c r="U175" s="139"/>
      <c r="V175" s="139"/>
    </row>
    <row r="176">
      <c r="A176" s="176"/>
      <c r="B176" s="173"/>
      <c r="C176" s="173"/>
      <c r="D176" s="173"/>
      <c r="E176" s="173"/>
      <c r="F176" s="176"/>
      <c r="G176" s="173"/>
      <c r="H176" s="173"/>
      <c r="I176" s="173"/>
      <c r="J176" s="173"/>
      <c r="K176" s="173"/>
      <c r="L176" s="126"/>
      <c r="M176" s="126"/>
      <c r="N176" s="126"/>
      <c r="O176" s="126"/>
      <c r="P176" s="126"/>
      <c r="Q176" s="126"/>
      <c r="R176" s="126"/>
      <c r="S176" s="126"/>
      <c r="T176" s="126"/>
      <c r="U176" s="126"/>
      <c r="V176" s="126"/>
    </row>
    <row r="177">
      <c r="A177" s="175"/>
      <c r="B177" s="174"/>
      <c r="C177" s="174"/>
      <c r="D177" s="174"/>
      <c r="E177" s="174"/>
      <c r="F177" s="175"/>
      <c r="G177" s="174"/>
      <c r="H177" s="174"/>
      <c r="I177" s="174"/>
      <c r="J177" s="174"/>
      <c r="K177" s="174"/>
      <c r="L177" s="139"/>
      <c r="M177" s="139"/>
      <c r="N177" s="139"/>
      <c r="O177" s="139"/>
      <c r="P177" s="139"/>
      <c r="Q177" s="139"/>
      <c r="R177" s="139"/>
      <c r="S177" s="139"/>
      <c r="T177" s="139"/>
      <c r="U177" s="139"/>
      <c r="V177" s="139"/>
    </row>
    <row r="178">
      <c r="A178" s="176"/>
      <c r="B178" s="173"/>
      <c r="C178" s="173"/>
      <c r="D178" s="173"/>
      <c r="E178" s="173"/>
      <c r="F178" s="176"/>
      <c r="G178" s="173"/>
      <c r="H178" s="173"/>
      <c r="I178" s="173"/>
      <c r="J178" s="173"/>
      <c r="K178" s="173"/>
      <c r="L178" s="126"/>
      <c r="M178" s="126"/>
      <c r="N178" s="126"/>
      <c r="O178" s="126"/>
      <c r="P178" s="126"/>
      <c r="Q178" s="126"/>
      <c r="R178" s="126"/>
      <c r="S178" s="126"/>
      <c r="T178" s="126"/>
      <c r="U178" s="126"/>
      <c r="V178" s="126"/>
    </row>
    <row r="179">
      <c r="A179" s="175"/>
      <c r="B179" s="174"/>
      <c r="C179" s="174"/>
      <c r="D179" s="174"/>
      <c r="E179" s="174"/>
      <c r="F179" s="175"/>
      <c r="G179" s="174"/>
      <c r="H179" s="174"/>
      <c r="I179" s="174"/>
      <c r="J179" s="174"/>
      <c r="K179" s="174"/>
      <c r="L179" s="139"/>
      <c r="M179" s="139"/>
      <c r="N179" s="139"/>
      <c r="O179" s="139"/>
      <c r="P179" s="139"/>
      <c r="Q179" s="139"/>
      <c r="R179" s="139"/>
      <c r="S179" s="139"/>
      <c r="T179" s="139"/>
      <c r="U179" s="139"/>
      <c r="V179" s="139"/>
    </row>
    <row r="180">
      <c r="A180" s="176"/>
      <c r="B180" s="173"/>
      <c r="C180" s="173"/>
      <c r="D180" s="173"/>
      <c r="E180" s="173"/>
      <c r="F180" s="176"/>
      <c r="G180" s="173"/>
      <c r="H180" s="173"/>
      <c r="I180" s="173"/>
      <c r="J180" s="173"/>
      <c r="K180" s="173"/>
      <c r="L180" s="126"/>
      <c r="M180" s="126"/>
      <c r="N180" s="126"/>
      <c r="O180" s="126"/>
      <c r="P180" s="126"/>
      <c r="Q180" s="126"/>
      <c r="R180" s="126"/>
      <c r="S180" s="126"/>
      <c r="T180" s="126"/>
      <c r="U180" s="126"/>
      <c r="V180" s="126"/>
    </row>
    <row r="181">
      <c r="A181" s="175"/>
      <c r="B181" s="174"/>
      <c r="C181" s="174"/>
      <c r="D181" s="174"/>
      <c r="E181" s="174"/>
      <c r="F181" s="175"/>
      <c r="G181" s="174"/>
      <c r="H181" s="174"/>
      <c r="I181" s="174"/>
      <c r="J181" s="174"/>
      <c r="K181" s="174"/>
      <c r="L181" s="139"/>
      <c r="M181" s="139"/>
      <c r="N181" s="139"/>
      <c r="O181" s="139"/>
      <c r="P181" s="139"/>
      <c r="Q181" s="139"/>
      <c r="R181" s="139"/>
      <c r="S181" s="139"/>
      <c r="T181" s="139"/>
      <c r="U181" s="139"/>
      <c r="V181" s="139"/>
    </row>
    <row r="182">
      <c r="A182" s="176"/>
      <c r="B182" s="173"/>
      <c r="C182" s="173"/>
      <c r="D182" s="173"/>
      <c r="E182" s="173"/>
      <c r="F182" s="176"/>
      <c r="G182" s="173"/>
      <c r="H182" s="173"/>
      <c r="I182" s="173"/>
      <c r="J182" s="173"/>
      <c r="K182" s="173"/>
      <c r="L182" s="126"/>
      <c r="M182" s="126"/>
      <c r="N182" s="126"/>
      <c r="O182" s="126"/>
      <c r="P182" s="126"/>
      <c r="Q182" s="126"/>
      <c r="R182" s="126"/>
      <c r="S182" s="126"/>
      <c r="T182" s="126"/>
      <c r="U182" s="126"/>
      <c r="V182" s="126"/>
    </row>
    <row r="183">
      <c r="A183" s="175"/>
      <c r="B183" s="174"/>
      <c r="C183" s="174"/>
      <c r="D183" s="174"/>
      <c r="E183" s="174"/>
      <c r="F183" s="175"/>
      <c r="G183" s="174"/>
      <c r="H183" s="174"/>
      <c r="I183" s="174"/>
      <c r="J183" s="174"/>
      <c r="K183" s="174"/>
      <c r="L183" s="139"/>
      <c r="M183" s="139"/>
      <c r="N183" s="139"/>
      <c r="O183" s="139"/>
      <c r="P183" s="139"/>
      <c r="Q183" s="139"/>
      <c r="R183" s="139"/>
      <c r="S183" s="139"/>
      <c r="T183" s="139"/>
      <c r="U183" s="139"/>
      <c r="V183" s="139"/>
    </row>
    <row r="184">
      <c r="A184" s="176"/>
      <c r="B184" s="173"/>
      <c r="C184" s="173"/>
      <c r="D184" s="173"/>
      <c r="E184" s="173"/>
      <c r="F184" s="176"/>
      <c r="G184" s="173"/>
      <c r="H184" s="173"/>
      <c r="I184" s="173"/>
      <c r="J184" s="173"/>
      <c r="K184" s="173"/>
      <c r="L184" s="126"/>
      <c r="M184" s="126"/>
      <c r="N184" s="126"/>
      <c r="O184" s="126"/>
      <c r="P184" s="126"/>
      <c r="Q184" s="126"/>
      <c r="R184" s="126"/>
      <c r="S184" s="126"/>
      <c r="T184" s="126"/>
      <c r="U184" s="126"/>
      <c r="V184" s="126"/>
    </row>
    <row r="185">
      <c r="A185" s="175"/>
      <c r="B185" s="174"/>
      <c r="C185" s="174"/>
      <c r="D185" s="174"/>
      <c r="E185" s="174"/>
      <c r="F185" s="175"/>
      <c r="G185" s="174"/>
      <c r="H185" s="174"/>
      <c r="I185" s="174"/>
      <c r="J185" s="174"/>
      <c r="K185" s="174"/>
      <c r="L185" s="139"/>
      <c r="M185" s="139"/>
      <c r="N185" s="139"/>
      <c r="O185" s="139"/>
      <c r="P185" s="139"/>
      <c r="Q185" s="139"/>
      <c r="R185" s="139"/>
      <c r="S185" s="139"/>
      <c r="T185" s="139"/>
      <c r="U185" s="139"/>
      <c r="V185" s="139"/>
    </row>
    <row r="186">
      <c r="A186" s="176"/>
      <c r="B186" s="173"/>
      <c r="C186" s="173"/>
      <c r="D186" s="173"/>
      <c r="E186" s="173"/>
      <c r="F186" s="176"/>
      <c r="G186" s="173"/>
      <c r="H186" s="173"/>
      <c r="I186" s="173"/>
      <c r="J186" s="173"/>
      <c r="K186" s="173"/>
      <c r="L186" s="126"/>
      <c r="M186" s="126"/>
      <c r="N186" s="126"/>
      <c r="O186" s="126"/>
      <c r="P186" s="126"/>
      <c r="Q186" s="126"/>
      <c r="R186" s="126"/>
      <c r="S186" s="126"/>
      <c r="T186" s="126"/>
      <c r="U186" s="126"/>
      <c r="V186" s="126"/>
    </row>
    <row r="187">
      <c r="A187" s="175"/>
      <c r="B187" s="174"/>
      <c r="C187" s="174"/>
      <c r="D187" s="174"/>
      <c r="E187" s="174"/>
      <c r="F187" s="175"/>
      <c r="G187" s="174"/>
      <c r="H187" s="174"/>
      <c r="I187" s="174"/>
      <c r="J187" s="174"/>
      <c r="K187" s="174"/>
      <c r="L187" s="139"/>
      <c r="M187" s="139"/>
      <c r="N187" s="139"/>
      <c r="O187" s="139"/>
      <c r="P187" s="139"/>
      <c r="Q187" s="139"/>
      <c r="R187" s="139"/>
      <c r="S187" s="139"/>
      <c r="T187" s="139"/>
      <c r="U187" s="139"/>
      <c r="V187" s="139"/>
    </row>
    <row r="188">
      <c r="A188" s="176"/>
      <c r="B188" s="173"/>
      <c r="C188" s="173"/>
      <c r="D188" s="173"/>
      <c r="E188" s="173"/>
      <c r="F188" s="176"/>
      <c r="G188" s="173"/>
      <c r="H188" s="173"/>
      <c r="I188" s="173"/>
      <c r="J188" s="173"/>
      <c r="K188" s="173"/>
      <c r="L188" s="126"/>
      <c r="M188" s="126"/>
      <c r="N188" s="126"/>
      <c r="O188" s="126"/>
      <c r="P188" s="126"/>
      <c r="Q188" s="126"/>
      <c r="R188" s="126"/>
      <c r="S188" s="126"/>
      <c r="T188" s="126"/>
      <c r="U188" s="126"/>
      <c r="V188" s="126"/>
    </row>
    <row r="189">
      <c r="A189" s="175"/>
      <c r="B189" s="174"/>
      <c r="C189" s="174"/>
      <c r="D189" s="174"/>
      <c r="E189" s="174"/>
      <c r="F189" s="175"/>
      <c r="G189" s="174"/>
      <c r="H189" s="174"/>
      <c r="I189" s="174"/>
      <c r="J189" s="174"/>
      <c r="K189" s="174"/>
      <c r="L189" s="139"/>
      <c r="M189" s="139"/>
      <c r="N189" s="139"/>
      <c r="O189" s="139"/>
      <c r="P189" s="139"/>
      <c r="Q189" s="139"/>
      <c r="R189" s="139"/>
      <c r="S189" s="139"/>
      <c r="T189" s="139"/>
      <c r="U189" s="139"/>
      <c r="V189" s="139"/>
    </row>
    <row r="190">
      <c r="A190" s="176"/>
      <c r="B190" s="173"/>
      <c r="C190" s="173"/>
      <c r="D190" s="173"/>
      <c r="E190" s="173"/>
      <c r="F190" s="176"/>
      <c r="G190" s="173"/>
      <c r="H190" s="173"/>
      <c r="I190" s="173"/>
      <c r="J190" s="173"/>
      <c r="K190" s="173"/>
      <c r="L190" s="126"/>
      <c r="M190" s="126"/>
      <c r="N190" s="126"/>
      <c r="O190" s="126"/>
      <c r="P190" s="126"/>
      <c r="Q190" s="126"/>
      <c r="R190" s="126"/>
      <c r="S190" s="126"/>
      <c r="T190" s="126"/>
      <c r="U190" s="126"/>
      <c r="V190" s="126"/>
    </row>
    <row r="191">
      <c r="A191" s="175"/>
      <c r="B191" s="174"/>
      <c r="C191" s="174"/>
      <c r="D191" s="174"/>
      <c r="E191" s="174"/>
      <c r="F191" s="175"/>
      <c r="G191" s="174"/>
      <c r="H191" s="174"/>
      <c r="I191" s="174"/>
      <c r="J191" s="174"/>
      <c r="K191" s="174"/>
      <c r="L191" s="139"/>
      <c r="M191" s="139"/>
      <c r="N191" s="139"/>
      <c r="O191" s="139"/>
      <c r="P191" s="139"/>
      <c r="Q191" s="139"/>
      <c r="R191" s="139"/>
      <c r="S191" s="139"/>
      <c r="T191" s="139"/>
      <c r="U191" s="139"/>
      <c r="V191" s="139"/>
    </row>
    <row r="192">
      <c r="A192" s="176"/>
      <c r="B192" s="173"/>
      <c r="C192" s="173"/>
      <c r="D192" s="173"/>
      <c r="E192" s="173"/>
      <c r="F192" s="176"/>
      <c r="G192" s="173"/>
      <c r="H192" s="173"/>
      <c r="I192" s="173"/>
      <c r="J192" s="173"/>
      <c r="K192" s="173"/>
      <c r="L192" s="126"/>
      <c r="M192" s="126"/>
      <c r="N192" s="126"/>
      <c r="O192" s="126"/>
      <c r="P192" s="126"/>
      <c r="Q192" s="126"/>
      <c r="R192" s="126"/>
      <c r="S192" s="126"/>
      <c r="T192" s="126"/>
      <c r="U192" s="126"/>
      <c r="V192" s="126"/>
    </row>
    <row r="193">
      <c r="A193" s="175"/>
      <c r="B193" s="174"/>
      <c r="C193" s="174"/>
      <c r="D193" s="174"/>
      <c r="E193" s="174"/>
      <c r="F193" s="175"/>
      <c r="G193" s="174"/>
      <c r="H193" s="174"/>
      <c r="I193" s="174"/>
      <c r="J193" s="174"/>
      <c r="K193" s="174"/>
      <c r="L193" s="139"/>
      <c r="M193" s="139"/>
      <c r="N193" s="139"/>
      <c r="O193" s="139"/>
      <c r="P193" s="139"/>
      <c r="Q193" s="139"/>
      <c r="R193" s="139"/>
      <c r="S193" s="139"/>
      <c r="T193" s="139"/>
      <c r="U193" s="139"/>
      <c r="V193" s="139"/>
    </row>
    <row r="194">
      <c r="A194" s="176"/>
      <c r="B194" s="173"/>
      <c r="C194" s="173"/>
      <c r="D194" s="173"/>
      <c r="E194" s="173"/>
      <c r="F194" s="176"/>
      <c r="G194" s="173"/>
      <c r="H194" s="173"/>
      <c r="I194" s="173"/>
      <c r="J194" s="173"/>
      <c r="K194" s="173"/>
      <c r="L194" s="126"/>
      <c r="M194" s="126"/>
      <c r="N194" s="126"/>
      <c r="O194" s="126"/>
      <c r="P194" s="126"/>
      <c r="Q194" s="126"/>
      <c r="R194" s="126"/>
      <c r="S194" s="126"/>
      <c r="T194" s="126"/>
      <c r="U194" s="126"/>
      <c r="V194" s="126"/>
    </row>
    <row r="195">
      <c r="A195" s="175"/>
      <c r="B195" s="174"/>
      <c r="C195" s="174"/>
      <c r="D195" s="174"/>
      <c r="E195" s="174"/>
      <c r="F195" s="175"/>
      <c r="G195" s="174"/>
      <c r="H195" s="174"/>
      <c r="I195" s="174"/>
      <c r="J195" s="174"/>
      <c r="K195" s="174"/>
      <c r="L195" s="139"/>
      <c r="M195" s="139"/>
      <c r="N195" s="139"/>
      <c r="O195" s="139"/>
      <c r="P195" s="139"/>
      <c r="Q195" s="139"/>
      <c r="R195" s="139"/>
      <c r="S195" s="139"/>
      <c r="T195" s="139"/>
      <c r="U195" s="139"/>
      <c r="V195" s="139"/>
    </row>
    <row r="196">
      <c r="A196" s="176"/>
      <c r="B196" s="173"/>
      <c r="C196" s="173"/>
      <c r="D196" s="173"/>
      <c r="E196" s="173"/>
      <c r="F196" s="176"/>
      <c r="G196" s="173"/>
      <c r="H196" s="173"/>
      <c r="I196" s="173"/>
      <c r="J196" s="173"/>
      <c r="K196" s="173"/>
      <c r="L196" s="126"/>
      <c r="M196" s="126"/>
      <c r="N196" s="126"/>
      <c r="O196" s="126"/>
      <c r="P196" s="126"/>
      <c r="Q196" s="126"/>
      <c r="R196" s="126"/>
      <c r="S196" s="126"/>
      <c r="T196" s="126"/>
      <c r="U196" s="126"/>
      <c r="V196" s="126"/>
    </row>
    <row r="197">
      <c r="A197" s="175"/>
      <c r="B197" s="174"/>
      <c r="C197" s="174"/>
      <c r="D197" s="174"/>
      <c r="E197" s="174"/>
      <c r="F197" s="175"/>
      <c r="G197" s="174"/>
      <c r="H197" s="174"/>
      <c r="I197" s="174"/>
      <c r="J197" s="174"/>
      <c r="K197" s="174"/>
      <c r="L197" s="139"/>
      <c r="M197" s="139"/>
      <c r="N197" s="139"/>
      <c r="O197" s="139"/>
      <c r="P197" s="139"/>
      <c r="Q197" s="139"/>
      <c r="R197" s="139"/>
      <c r="S197" s="139"/>
      <c r="T197" s="139"/>
      <c r="U197" s="139"/>
      <c r="V197" s="139"/>
    </row>
    <row r="198">
      <c r="A198" s="176"/>
      <c r="B198" s="173"/>
      <c r="C198" s="173"/>
      <c r="D198" s="173"/>
      <c r="E198" s="173"/>
      <c r="F198" s="176"/>
      <c r="G198" s="173"/>
      <c r="H198" s="173"/>
      <c r="I198" s="173"/>
      <c r="J198" s="173"/>
      <c r="K198" s="173"/>
      <c r="L198" s="126"/>
      <c r="M198" s="126"/>
      <c r="N198" s="126"/>
      <c r="O198" s="126"/>
      <c r="P198" s="126"/>
      <c r="Q198" s="126"/>
      <c r="R198" s="126"/>
      <c r="S198" s="126"/>
      <c r="T198" s="126"/>
      <c r="U198" s="126"/>
      <c r="V198" s="126"/>
    </row>
    <row r="199">
      <c r="A199" s="175"/>
      <c r="B199" s="174"/>
      <c r="C199" s="174"/>
      <c r="D199" s="174"/>
      <c r="E199" s="174"/>
      <c r="F199" s="175"/>
      <c r="G199" s="174"/>
      <c r="H199" s="174"/>
      <c r="I199" s="174"/>
      <c r="J199" s="174"/>
      <c r="K199" s="174"/>
      <c r="L199" s="139"/>
      <c r="M199" s="139"/>
      <c r="N199" s="139"/>
      <c r="O199" s="139"/>
      <c r="P199" s="139"/>
      <c r="Q199" s="139"/>
      <c r="R199" s="139"/>
      <c r="S199" s="139"/>
      <c r="T199" s="139"/>
      <c r="U199" s="139"/>
      <c r="V199" s="139"/>
    </row>
    <row r="200">
      <c r="A200" s="176"/>
      <c r="B200" s="173"/>
      <c r="C200" s="173"/>
      <c r="D200" s="173"/>
      <c r="E200" s="173"/>
      <c r="F200" s="176"/>
      <c r="G200" s="173"/>
      <c r="H200" s="173"/>
      <c r="I200" s="173"/>
      <c r="J200" s="173"/>
      <c r="K200" s="173"/>
      <c r="L200" s="126"/>
      <c r="M200" s="126"/>
      <c r="N200" s="126"/>
      <c r="O200" s="126"/>
      <c r="P200" s="126"/>
      <c r="Q200" s="126"/>
      <c r="R200" s="126"/>
      <c r="S200" s="126"/>
      <c r="T200" s="126"/>
      <c r="U200" s="126"/>
      <c r="V200" s="126"/>
    </row>
    <row r="201">
      <c r="A201" s="175"/>
      <c r="B201" s="174"/>
      <c r="C201" s="174"/>
      <c r="D201" s="174"/>
      <c r="E201" s="174"/>
      <c r="F201" s="175"/>
      <c r="G201" s="174"/>
      <c r="H201" s="174"/>
      <c r="I201" s="174"/>
      <c r="J201" s="174"/>
      <c r="K201" s="174"/>
      <c r="L201" s="139"/>
      <c r="M201" s="139"/>
      <c r="N201" s="139"/>
      <c r="O201" s="139"/>
      <c r="P201" s="139"/>
      <c r="Q201" s="139"/>
      <c r="R201" s="139"/>
      <c r="S201" s="139"/>
      <c r="T201" s="139"/>
      <c r="U201" s="139"/>
      <c r="V201" s="139"/>
    </row>
    <row r="202">
      <c r="A202" s="176"/>
      <c r="B202" s="173"/>
      <c r="C202" s="173"/>
      <c r="D202" s="173"/>
      <c r="E202" s="173"/>
      <c r="F202" s="176"/>
      <c r="G202" s="173"/>
      <c r="H202" s="173"/>
      <c r="I202" s="173"/>
      <c r="J202" s="173"/>
      <c r="K202" s="173"/>
      <c r="L202" s="126"/>
      <c r="M202" s="126"/>
      <c r="N202" s="126"/>
      <c r="O202" s="126"/>
      <c r="P202" s="126"/>
      <c r="Q202" s="126"/>
      <c r="R202" s="126"/>
      <c r="S202" s="126"/>
      <c r="T202" s="126"/>
      <c r="U202" s="126"/>
      <c r="V202" s="126"/>
    </row>
    <row r="203">
      <c r="A203" s="175"/>
      <c r="B203" s="174"/>
      <c r="C203" s="174"/>
      <c r="D203" s="174"/>
      <c r="E203" s="174"/>
      <c r="F203" s="175"/>
      <c r="G203" s="174"/>
      <c r="H203" s="174"/>
      <c r="I203" s="174"/>
      <c r="J203" s="174"/>
      <c r="K203" s="174"/>
      <c r="L203" s="139"/>
      <c r="M203" s="139"/>
      <c r="N203" s="139"/>
      <c r="O203" s="139"/>
      <c r="P203" s="139"/>
      <c r="Q203" s="139"/>
      <c r="R203" s="139"/>
      <c r="S203" s="139"/>
      <c r="T203" s="139"/>
      <c r="U203" s="139"/>
      <c r="V203" s="139"/>
    </row>
    <row r="204">
      <c r="A204" s="176"/>
      <c r="B204" s="173"/>
      <c r="C204" s="173"/>
      <c r="D204" s="173"/>
      <c r="E204" s="173"/>
      <c r="F204" s="176"/>
      <c r="G204" s="173"/>
      <c r="H204" s="173"/>
      <c r="I204" s="173"/>
      <c r="J204" s="173"/>
      <c r="K204" s="173"/>
      <c r="L204" s="126"/>
      <c r="M204" s="126"/>
      <c r="N204" s="126"/>
      <c r="O204" s="126"/>
      <c r="P204" s="126"/>
      <c r="Q204" s="126"/>
      <c r="R204" s="126"/>
      <c r="S204" s="126"/>
      <c r="T204" s="126"/>
      <c r="U204" s="126"/>
      <c r="V204" s="126"/>
    </row>
    <row r="205">
      <c r="A205" s="175"/>
      <c r="B205" s="174"/>
      <c r="C205" s="174"/>
      <c r="D205" s="174"/>
      <c r="E205" s="174"/>
      <c r="F205" s="175"/>
      <c r="G205" s="174"/>
      <c r="H205" s="174"/>
      <c r="I205" s="174"/>
      <c r="J205" s="174"/>
      <c r="K205" s="174"/>
      <c r="L205" s="139"/>
      <c r="M205" s="139"/>
      <c r="N205" s="139"/>
      <c r="O205" s="139"/>
      <c r="P205" s="139"/>
      <c r="Q205" s="139"/>
      <c r="R205" s="139"/>
      <c r="S205" s="139"/>
      <c r="T205" s="139"/>
      <c r="U205" s="139"/>
      <c r="V205" s="139"/>
    </row>
    <row r="206">
      <c r="A206" s="176"/>
      <c r="B206" s="173"/>
      <c r="C206" s="173"/>
      <c r="D206" s="173"/>
      <c r="E206" s="173"/>
      <c r="F206" s="176"/>
      <c r="G206" s="173"/>
      <c r="H206" s="173"/>
      <c r="I206" s="173"/>
      <c r="J206" s="173"/>
      <c r="K206" s="173"/>
      <c r="L206" s="126"/>
      <c r="M206" s="126"/>
      <c r="N206" s="126"/>
      <c r="O206" s="126"/>
      <c r="P206" s="126"/>
      <c r="Q206" s="126"/>
      <c r="R206" s="126"/>
      <c r="S206" s="126"/>
      <c r="T206" s="126"/>
      <c r="U206" s="126"/>
      <c r="V206" s="126"/>
    </row>
    <row r="207">
      <c r="A207" s="175"/>
      <c r="B207" s="174"/>
      <c r="C207" s="174"/>
      <c r="D207" s="174"/>
      <c r="E207" s="174"/>
      <c r="F207" s="175"/>
      <c r="G207" s="174"/>
      <c r="H207" s="174"/>
      <c r="I207" s="174"/>
      <c r="J207" s="174"/>
      <c r="K207" s="174"/>
      <c r="L207" s="139"/>
      <c r="M207" s="139"/>
      <c r="N207" s="139"/>
      <c r="O207" s="139"/>
      <c r="P207" s="139"/>
      <c r="Q207" s="139"/>
      <c r="R207" s="139"/>
      <c r="S207" s="139"/>
      <c r="T207" s="139"/>
      <c r="U207" s="139"/>
      <c r="V207" s="139"/>
    </row>
    <row r="208">
      <c r="A208" s="176"/>
      <c r="B208" s="173"/>
      <c r="C208" s="173"/>
      <c r="D208" s="173"/>
      <c r="E208" s="173"/>
      <c r="F208" s="176"/>
      <c r="G208" s="173"/>
      <c r="H208" s="173"/>
      <c r="I208" s="173"/>
      <c r="J208" s="173"/>
      <c r="K208" s="173"/>
      <c r="L208" s="126"/>
      <c r="M208" s="126"/>
      <c r="N208" s="126"/>
      <c r="O208" s="126"/>
      <c r="P208" s="126"/>
      <c r="Q208" s="126"/>
      <c r="R208" s="126"/>
      <c r="S208" s="126"/>
      <c r="T208" s="126"/>
      <c r="U208" s="126"/>
      <c r="V208" s="126"/>
    </row>
    <row r="209">
      <c r="A209" s="175"/>
      <c r="B209" s="174"/>
      <c r="C209" s="174"/>
      <c r="D209" s="174"/>
      <c r="E209" s="174"/>
      <c r="F209" s="175"/>
      <c r="G209" s="174"/>
      <c r="H209" s="174"/>
      <c r="I209" s="174"/>
      <c r="J209" s="174"/>
      <c r="K209" s="174"/>
      <c r="L209" s="139"/>
      <c r="M209" s="139"/>
      <c r="N209" s="139"/>
      <c r="O209" s="139"/>
      <c r="P209" s="139"/>
      <c r="Q209" s="139"/>
      <c r="R209" s="139"/>
      <c r="S209" s="139"/>
      <c r="T209" s="139"/>
      <c r="U209" s="139"/>
      <c r="V209" s="139"/>
    </row>
    <row r="210">
      <c r="A210" s="176"/>
      <c r="B210" s="173"/>
      <c r="C210" s="173"/>
      <c r="D210" s="173"/>
      <c r="E210" s="173"/>
      <c r="F210" s="176"/>
      <c r="G210" s="173"/>
      <c r="H210" s="173"/>
      <c r="I210" s="173"/>
      <c r="J210" s="173"/>
      <c r="K210" s="173"/>
      <c r="L210" s="126"/>
      <c r="M210" s="126"/>
      <c r="N210" s="126"/>
      <c r="O210" s="126"/>
      <c r="P210" s="126"/>
      <c r="Q210" s="126"/>
      <c r="R210" s="126"/>
      <c r="S210" s="126"/>
      <c r="T210" s="126"/>
      <c r="U210" s="126"/>
      <c r="V210" s="126"/>
    </row>
    <row r="211">
      <c r="A211" s="175"/>
      <c r="B211" s="174"/>
      <c r="C211" s="174"/>
      <c r="D211" s="174"/>
      <c r="E211" s="174"/>
      <c r="F211" s="175"/>
      <c r="G211" s="174"/>
      <c r="H211" s="174"/>
      <c r="I211" s="174"/>
      <c r="J211" s="174"/>
      <c r="K211" s="174"/>
      <c r="L211" s="139"/>
      <c r="M211" s="139"/>
      <c r="N211" s="139"/>
      <c r="O211" s="139"/>
      <c r="P211" s="139"/>
      <c r="Q211" s="139"/>
      <c r="R211" s="139"/>
      <c r="S211" s="139"/>
      <c r="T211" s="139"/>
      <c r="U211" s="139"/>
      <c r="V211" s="139"/>
    </row>
    <row r="212">
      <c r="A212" s="176"/>
      <c r="B212" s="173"/>
      <c r="C212" s="173"/>
      <c r="D212" s="173"/>
      <c r="E212" s="173"/>
      <c r="F212" s="176"/>
      <c r="G212" s="173"/>
      <c r="H212" s="173"/>
      <c r="I212" s="173"/>
      <c r="J212" s="173"/>
      <c r="K212" s="173"/>
      <c r="L212" s="126"/>
      <c r="M212" s="126"/>
      <c r="N212" s="126"/>
      <c r="O212" s="126"/>
      <c r="P212" s="126"/>
      <c r="Q212" s="126"/>
      <c r="R212" s="126"/>
      <c r="S212" s="126"/>
      <c r="T212" s="126"/>
      <c r="U212" s="126"/>
      <c r="V212" s="126"/>
    </row>
    <row r="213">
      <c r="A213" s="175"/>
      <c r="B213" s="174"/>
      <c r="C213" s="174"/>
      <c r="D213" s="174"/>
      <c r="E213" s="174"/>
      <c r="F213" s="175"/>
      <c r="G213" s="174"/>
      <c r="H213" s="174"/>
      <c r="I213" s="174"/>
      <c r="J213" s="174"/>
      <c r="K213" s="174"/>
      <c r="L213" s="139"/>
      <c r="M213" s="139"/>
      <c r="N213" s="139"/>
      <c r="O213" s="139"/>
      <c r="P213" s="139"/>
      <c r="Q213" s="139"/>
      <c r="R213" s="139"/>
      <c r="S213" s="139"/>
      <c r="T213" s="139"/>
      <c r="U213" s="139"/>
      <c r="V213" s="139"/>
    </row>
    <row r="214">
      <c r="A214" s="176"/>
      <c r="B214" s="173"/>
      <c r="C214" s="173"/>
      <c r="D214" s="173"/>
      <c r="E214" s="173"/>
      <c r="F214" s="176"/>
      <c r="G214" s="173"/>
      <c r="H214" s="173"/>
      <c r="I214" s="173"/>
      <c r="J214" s="173"/>
      <c r="K214" s="173"/>
      <c r="L214" s="126"/>
      <c r="M214" s="126"/>
      <c r="N214" s="126"/>
      <c r="O214" s="126"/>
      <c r="P214" s="126"/>
      <c r="Q214" s="126"/>
      <c r="R214" s="126"/>
      <c r="S214" s="126"/>
      <c r="T214" s="126"/>
      <c r="U214" s="126"/>
      <c r="V214" s="126"/>
    </row>
    <row r="215">
      <c r="A215" s="175"/>
      <c r="B215" s="174"/>
      <c r="C215" s="174"/>
      <c r="D215" s="174"/>
      <c r="E215" s="174"/>
      <c r="F215" s="175"/>
      <c r="G215" s="174"/>
      <c r="H215" s="174"/>
      <c r="I215" s="174"/>
      <c r="J215" s="174"/>
      <c r="K215" s="174"/>
      <c r="L215" s="139"/>
      <c r="M215" s="139"/>
      <c r="N215" s="139"/>
      <c r="O215" s="139"/>
      <c r="P215" s="139"/>
      <c r="Q215" s="139"/>
      <c r="R215" s="139"/>
      <c r="S215" s="139"/>
      <c r="T215" s="139"/>
      <c r="U215" s="139"/>
      <c r="V215" s="139"/>
    </row>
    <row r="216">
      <c r="A216" s="176"/>
      <c r="B216" s="173"/>
      <c r="C216" s="173"/>
      <c r="D216" s="173"/>
      <c r="E216" s="173"/>
      <c r="F216" s="176"/>
      <c r="G216" s="173"/>
      <c r="H216" s="173"/>
      <c r="I216" s="173"/>
      <c r="J216" s="173"/>
      <c r="K216" s="173"/>
      <c r="L216" s="126"/>
      <c r="M216" s="126"/>
      <c r="N216" s="126"/>
      <c r="O216" s="126"/>
      <c r="P216" s="126"/>
      <c r="Q216" s="126"/>
      <c r="R216" s="126"/>
      <c r="S216" s="126"/>
      <c r="T216" s="126"/>
      <c r="U216" s="126"/>
      <c r="V216" s="126"/>
    </row>
    <row r="217">
      <c r="A217" s="175"/>
      <c r="B217" s="174"/>
      <c r="C217" s="174"/>
      <c r="D217" s="174"/>
      <c r="E217" s="174"/>
      <c r="F217" s="175"/>
      <c r="G217" s="174"/>
      <c r="H217" s="174"/>
      <c r="I217" s="174"/>
      <c r="J217" s="174"/>
      <c r="K217" s="174"/>
      <c r="L217" s="139"/>
      <c r="M217" s="139"/>
      <c r="N217" s="139"/>
      <c r="O217" s="139"/>
      <c r="P217" s="139"/>
      <c r="Q217" s="139"/>
      <c r="R217" s="139"/>
      <c r="S217" s="139"/>
      <c r="T217" s="139"/>
      <c r="U217" s="139"/>
      <c r="V217" s="139"/>
    </row>
    <row r="218">
      <c r="A218" s="176"/>
      <c r="B218" s="173"/>
      <c r="C218" s="173"/>
      <c r="D218" s="173"/>
      <c r="E218" s="173"/>
      <c r="F218" s="176"/>
      <c r="G218" s="173"/>
      <c r="H218" s="173"/>
      <c r="I218" s="173"/>
      <c r="J218" s="173"/>
      <c r="K218" s="173"/>
      <c r="L218" s="126"/>
      <c r="M218" s="126"/>
      <c r="N218" s="126"/>
      <c r="O218" s="126"/>
      <c r="P218" s="126"/>
      <c r="Q218" s="126"/>
      <c r="R218" s="126"/>
      <c r="S218" s="126"/>
      <c r="T218" s="126"/>
      <c r="U218" s="126"/>
      <c r="V218" s="126"/>
    </row>
    <row r="219">
      <c r="A219" s="175"/>
      <c r="B219" s="174"/>
      <c r="C219" s="174"/>
      <c r="D219" s="174"/>
      <c r="E219" s="174"/>
      <c r="F219" s="175"/>
      <c r="G219" s="174"/>
      <c r="H219" s="174"/>
      <c r="I219" s="174"/>
      <c r="J219" s="174"/>
      <c r="K219" s="174"/>
      <c r="L219" s="139"/>
      <c r="M219" s="139"/>
      <c r="N219" s="139"/>
      <c r="O219" s="139"/>
      <c r="P219" s="139"/>
      <c r="Q219" s="139"/>
      <c r="R219" s="139"/>
      <c r="S219" s="139"/>
      <c r="T219" s="139"/>
      <c r="U219" s="139"/>
      <c r="V219" s="139"/>
    </row>
    <row r="220">
      <c r="A220" s="176"/>
      <c r="B220" s="173"/>
      <c r="C220" s="173"/>
      <c r="D220" s="173"/>
      <c r="E220" s="173"/>
      <c r="F220" s="176"/>
      <c r="G220" s="173"/>
      <c r="H220" s="173"/>
      <c r="I220" s="173"/>
      <c r="J220" s="173"/>
      <c r="K220" s="173"/>
      <c r="L220" s="126"/>
      <c r="M220" s="126"/>
      <c r="N220" s="126"/>
      <c r="O220" s="126"/>
      <c r="P220" s="126"/>
      <c r="Q220" s="126"/>
      <c r="R220" s="126"/>
      <c r="S220" s="126"/>
      <c r="T220" s="126"/>
      <c r="U220" s="126"/>
      <c r="V220" s="126"/>
    </row>
    <row r="221">
      <c r="A221" s="175"/>
      <c r="B221" s="174"/>
      <c r="C221" s="174"/>
      <c r="D221" s="174"/>
      <c r="E221" s="174"/>
      <c r="F221" s="175"/>
      <c r="G221" s="174"/>
      <c r="H221" s="174"/>
      <c r="I221" s="174"/>
      <c r="J221" s="174"/>
      <c r="K221" s="174"/>
      <c r="L221" s="139"/>
      <c r="M221" s="139"/>
      <c r="N221" s="139"/>
      <c r="O221" s="139"/>
      <c r="P221" s="139"/>
      <c r="Q221" s="139"/>
      <c r="R221" s="139"/>
      <c r="S221" s="139"/>
      <c r="T221" s="139"/>
      <c r="U221" s="139"/>
      <c r="V221" s="139"/>
    </row>
    <row r="222">
      <c r="A222" s="176"/>
      <c r="B222" s="173"/>
      <c r="C222" s="173"/>
      <c r="D222" s="173"/>
      <c r="E222" s="173"/>
      <c r="F222" s="176"/>
      <c r="G222" s="173"/>
      <c r="H222" s="173"/>
      <c r="I222" s="173"/>
      <c r="J222" s="173"/>
      <c r="K222" s="173"/>
      <c r="L222" s="126"/>
      <c r="M222" s="126"/>
      <c r="N222" s="126"/>
      <c r="O222" s="126"/>
      <c r="P222" s="126"/>
      <c r="Q222" s="126"/>
      <c r="R222" s="126"/>
      <c r="S222" s="126"/>
      <c r="T222" s="126"/>
      <c r="U222" s="126"/>
      <c r="V222" s="126"/>
    </row>
    <row r="223">
      <c r="A223" s="175"/>
      <c r="B223" s="174"/>
      <c r="C223" s="174"/>
      <c r="D223" s="174"/>
      <c r="E223" s="174"/>
      <c r="F223" s="175"/>
      <c r="G223" s="174"/>
      <c r="H223" s="174"/>
      <c r="I223" s="174"/>
      <c r="J223" s="174"/>
      <c r="K223" s="174"/>
      <c r="L223" s="139"/>
      <c r="M223" s="139"/>
      <c r="N223" s="139"/>
      <c r="O223" s="139"/>
      <c r="P223" s="139"/>
      <c r="Q223" s="139"/>
      <c r="R223" s="139"/>
      <c r="S223" s="139"/>
      <c r="T223" s="139"/>
      <c r="U223" s="139"/>
      <c r="V223" s="139"/>
    </row>
    <row r="224">
      <c r="A224" s="176"/>
      <c r="B224" s="173"/>
      <c r="C224" s="173"/>
      <c r="D224" s="173"/>
      <c r="E224" s="173"/>
      <c r="F224" s="176"/>
      <c r="G224" s="173"/>
      <c r="H224" s="173"/>
      <c r="I224" s="173"/>
      <c r="J224" s="173"/>
      <c r="K224" s="173"/>
      <c r="L224" s="126"/>
      <c r="M224" s="126"/>
      <c r="N224" s="126"/>
      <c r="O224" s="126"/>
      <c r="P224" s="126"/>
      <c r="Q224" s="126"/>
      <c r="R224" s="126"/>
      <c r="S224" s="126"/>
      <c r="T224" s="126"/>
      <c r="U224" s="126"/>
      <c r="V224" s="126"/>
    </row>
    <row r="225">
      <c r="A225" s="175"/>
      <c r="B225" s="174"/>
      <c r="C225" s="174"/>
      <c r="D225" s="174"/>
      <c r="E225" s="174"/>
      <c r="F225" s="175"/>
      <c r="G225" s="174"/>
      <c r="H225" s="174"/>
      <c r="I225" s="174"/>
      <c r="J225" s="174"/>
      <c r="K225" s="174"/>
      <c r="L225" s="139"/>
      <c r="M225" s="139"/>
      <c r="N225" s="139"/>
      <c r="O225" s="139"/>
      <c r="P225" s="139"/>
      <c r="Q225" s="139"/>
      <c r="R225" s="139"/>
      <c r="S225" s="139"/>
      <c r="T225" s="139"/>
      <c r="U225" s="139"/>
      <c r="V225" s="139"/>
    </row>
    <row r="226">
      <c r="A226" s="176"/>
      <c r="B226" s="173"/>
      <c r="C226" s="173"/>
      <c r="D226" s="173"/>
      <c r="E226" s="173"/>
      <c r="F226" s="176"/>
      <c r="G226" s="173"/>
      <c r="H226" s="173"/>
      <c r="I226" s="173"/>
      <c r="J226" s="173"/>
      <c r="K226" s="173"/>
      <c r="L226" s="126"/>
      <c r="M226" s="126"/>
      <c r="N226" s="126"/>
      <c r="O226" s="126"/>
      <c r="P226" s="126"/>
      <c r="Q226" s="126"/>
      <c r="R226" s="126"/>
      <c r="S226" s="126"/>
      <c r="T226" s="126"/>
      <c r="U226" s="126"/>
      <c r="V226" s="126"/>
    </row>
    <row r="227">
      <c r="A227" s="175"/>
      <c r="B227" s="174"/>
      <c r="C227" s="174"/>
      <c r="D227" s="174"/>
      <c r="E227" s="174"/>
      <c r="F227" s="175"/>
      <c r="G227" s="174"/>
      <c r="H227" s="174"/>
      <c r="I227" s="174"/>
      <c r="J227" s="174"/>
      <c r="K227" s="174"/>
      <c r="L227" s="139"/>
      <c r="M227" s="139"/>
      <c r="N227" s="139"/>
      <c r="O227" s="139"/>
      <c r="P227" s="139"/>
      <c r="Q227" s="139"/>
      <c r="R227" s="139"/>
      <c r="S227" s="139"/>
      <c r="T227" s="139"/>
      <c r="U227" s="139"/>
      <c r="V227" s="139"/>
    </row>
    <row r="228">
      <c r="A228" s="176"/>
      <c r="B228" s="173"/>
      <c r="C228" s="173"/>
      <c r="D228" s="173"/>
      <c r="E228" s="173"/>
      <c r="F228" s="176"/>
      <c r="G228" s="173"/>
      <c r="H228" s="173"/>
      <c r="I228" s="173"/>
      <c r="J228" s="173"/>
      <c r="K228" s="173"/>
      <c r="L228" s="126"/>
      <c r="M228" s="126"/>
      <c r="N228" s="126"/>
      <c r="O228" s="126"/>
      <c r="P228" s="126"/>
      <c r="Q228" s="126"/>
      <c r="R228" s="126"/>
      <c r="S228" s="126"/>
      <c r="T228" s="126"/>
      <c r="U228" s="126"/>
      <c r="V228" s="126"/>
    </row>
    <row r="229">
      <c r="A229" s="175"/>
      <c r="B229" s="174"/>
      <c r="C229" s="174"/>
      <c r="D229" s="174"/>
      <c r="E229" s="174"/>
      <c r="F229" s="175"/>
      <c r="G229" s="174"/>
      <c r="H229" s="174"/>
      <c r="I229" s="174"/>
      <c r="J229" s="174"/>
      <c r="K229" s="174"/>
      <c r="L229" s="139"/>
      <c r="M229" s="139"/>
      <c r="N229" s="139"/>
      <c r="O229" s="139"/>
      <c r="P229" s="139"/>
      <c r="Q229" s="139"/>
      <c r="R229" s="139"/>
      <c r="S229" s="139"/>
      <c r="T229" s="139"/>
      <c r="U229" s="139"/>
      <c r="V229" s="139"/>
    </row>
    <row r="230">
      <c r="A230" s="176"/>
      <c r="B230" s="173"/>
      <c r="C230" s="173"/>
      <c r="D230" s="173"/>
      <c r="E230" s="173"/>
      <c r="F230" s="176"/>
      <c r="G230" s="173"/>
      <c r="H230" s="173"/>
      <c r="I230" s="173"/>
      <c r="J230" s="173"/>
      <c r="K230" s="173"/>
      <c r="L230" s="126"/>
      <c r="M230" s="126"/>
      <c r="N230" s="126"/>
      <c r="O230" s="126"/>
      <c r="P230" s="126"/>
      <c r="Q230" s="126"/>
      <c r="R230" s="126"/>
      <c r="S230" s="126"/>
      <c r="T230" s="126"/>
      <c r="U230" s="126"/>
      <c r="V230" s="126"/>
    </row>
    <row r="231">
      <c r="A231" s="175"/>
      <c r="B231" s="174"/>
      <c r="C231" s="174"/>
      <c r="D231" s="174"/>
      <c r="E231" s="174"/>
      <c r="F231" s="175"/>
      <c r="G231" s="174"/>
      <c r="H231" s="174"/>
      <c r="I231" s="174"/>
      <c r="J231" s="174"/>
      <c r="K231" s="174"/>
      <c r="L231" s="139"/>
      <c r="M231" s="139"/>
      <c r="N231" s="139"/>
      <c r="O231" s="139"/>
      <c r="P231" s="139"/>
      <c r="Q231" s="139"/>
      <c r="R231" s="139"/>
      <c r="S231" s="139"/>
      <c r="T231" s="139"/>
      <c r="U231" s="139"/>
      <c r="V231" s="139"/>
    </row>
    <row r="232">
      <c r="A232" s="176"/>
      <c r="B232" s="173"/>
      <c r="C232" s="173"/>
      <c r="D232" s="173"/>
      <c r="E232" s="173"/>
      <c r="F232" s="176"/>
      <c r="G232" s="173"/>
      <c r="H232" s="173"/>
      <c r="I232" s="173"/>
      <c r="J232" s="173"/>
      <c r="K232" s="173"/>
      <c r="L232" s="126"/>
      <c r="M232" s="126"/>
      <c r="N232" s="126"/>
      <c r="O232" s="126"/>
      <c r="P232" s="126"/>
      <c r="Q232" s="126"/>
      <c r="R232" s="126"/>
      <c r="S232" s="126"/>
      <c r="T232" s="126"/>
      <c r="U232" s="126"/>
      <c r="V232" s="126"/>
    </row>
    <row r="233">
      <c r="A233" s="175"/>
      <c r="B233" s="174"/>
      <c r="C233" s="174"/>
      <c r="D233" s="174"/>
      <c r="E233" s="174"/>
      <c r="F233" s="175"/>
      <c r="G233" s="174"/>
      <c r="H233" s="174"/>
      <c r="I233" s="174"/>
      <c r="J233" s="174"/>
      <c r="K233" s="174"/>
      <c r="L233" s="139"/>
      <c r="M233" s="139"/>
      <c r="N233" s="139"/>
      <c r="O233" s="139"/>
      <c r="P233" s="139"/>
      <c r="Q233" s="139"/>
      <c r="R233" s="139"/>
      <c r="S233" s="139"/>
      <c r="T233" s="139"/>
      <c r="U233" s="139"/>
      <c r="V233" s="139"/>
    </row>
    <row r="234">
      <c r="A234" s="176"/>
      <c r="B234" s="173"/>
      <c r="C234" s="173"/>
      <c r="D234" s="173"/>
      <c r="E234" s="173"/>
      <c r="F234" s="176"/>
      <c r="G234" s="173"/>
      <c r="H234" s="173"/>
      <c r="I234" s="173"/>
      <c r="J234" s="173"/>
      <c r="K234" s="173"/>
      <c r="L234" s="126"/>
      <c r="M234" s="126"/>
      <c r="N234" s="126"/>
      <c r="O234" s="126"/>
      <c r="P234" s="126"/>
      <c r="Q234" s="126"/>
      <c r="R234" s="126"/>
      <c r="S234" s="126"/>
      <c r="T234" s="126"/>
      <c r="U234" s="126"/>
      <c r="V234" s="126"/>
    </row>
    <row r="235">
      <c r="A235" s="175"/>
      <c r="B235" s="174"/>
      <c r="C235" s="174"/>
      <c r="D235" s="174"/>
      <c r="E235" s="174"/>
      <c r="F235" s="175"/>
      <c r="G235" s="174"/>
      <c r="H235" s="174"/>
      <c r="I235" s="174"/>
      <c r="J235" s="174"/>
      <c r="K235" s="174"/>
      <c r="L235" s="139"/>
      <c r="M235" s="139"/>
      <c r="N235" s="139"/>
      <c r="O235" s="139"/>
      <c r="P235" s="139"/>
      <c r="Q235" s="139"/>
      <c r="R235" s="139"/>
      <c r="S235" s="139"/>
      <c r="T235" s="139"/>
      <c r="U235" s="139"/>
      <c r="V235" s="139"/>
    </row>
    <row r="236">
      <c r="A236" s="176"/>
      <c r="B236" s="173"/>
      <c r="C236" s="173"/>
      <c r="D236" s="173"/>
      <c r="E236" s="173"/>
      <c r="F236" s="176"/>
      <c r="G236" s="173"/>
      <c r="H236" s="173"/>
      <c r="I236" s="173"/>
      <c r="J236" s="173"/>
      <c r="K236" s="173"/>
      <c r="L236" s="126"/>
      <c r="M236" s="126"/>
      <c r="N236" s="126"/>
      <c r="O236" s="126"/>
      <c r="P236" s="126"/>
      <c r="Q236" s="126"/>
      <c r="R236" s="126"/>
      <c r="S236" s="126"/>
      <c r="T236" s="126"/>
      <c r="U236" s="126"/>
      <c r="V236" s="126"/>
    </row>
    <row r="237">
      <c r="A237" s="175"/>
      <c r="B237" s="174"/>
      <c r="C237" s="174"/>
      <c r="D237" s="174"/>
      <c r="E237" s="174"/>
      <c r="F237" s="175"/>
      <c r="G237" s="174"/>
      <c r="H237" s="174"/>
      <c r="I237" s="174"/>
      <c r="J237" s="174"/>
      <c r="K237" s="174"/>
      <c r="L237" s="139"/>
      <c r="M237" s="139"/>
      <c r="N237" s="139"/>
      <c r="O237" s="139"/>
      <c r="P237" s="139"/>
      <c r="Q237" s="139"/>
      <c r="R237" s="139"/>
      <c r="S237" s="139"/>
      <c r="T237" s="139"/>
      <c r="U237" s="139"/>
      <c r="V237" s="139"/>
    </row>
    <row r="238">
      <c r="A238" s="176"/>
      <c r="B238" s="173"/>
      <c r="C238" s="173"/>
      <c r="D238" s="173"/>
      <c r="E238" s="173"/>
      <c r="F238" s="176"/>
      <c r="G238" s="173"/>
      <c r="H238" s="173"/>
      <c r="I238" s="173"/>
      <c r="J238" s="173"/>
      <c r="K238" s="173"/>
      <c r="L238" s="126"/>
      <c r="M238" s="126"/>
      <c r="N238" s="126"/>
      <c r="O238" s="126"/>
      <c r="P238" s="126"/>
      <c r="Q238" s="126"/>
      <c r="R238" s="126"/>
      <c r="S238" s="126"/>
      <c r="T238" s="126"/>
      <c r="U238" s="126"/>
      <c r="V238" s="126"/>
    </row>
    <row r="239">
      <c r="A239" s="175"/>
      <c r="B239" s="174"/>
      <c r="C239" s="174"/>
      <c r="D239" s="174"/>
      <c r="E239" s="174"/>
      <c r="F239" s="175"/>
      <c r="G239" s="174"/>
      <c r="H239" s="174"/>
      <c r="I239" s="174"/>
      <c r="J239" s="174"/>
      <c r="K239" s="174"/>
      <c r="L239" s="139"/>
      <c r="M239" s="139"/>
      <c r="N239" s="139"/>
      <c r="O239" s="139"/>
      <c r="P239" s="139"/>
      <c r="Q239" s="139"/>
      <c r="R239" s="139"/>
      <c r="S239" s="139"/>
      <c r="T239" s="139"/>
      <c r="U239" s="139"/>
      <c r="V239" s="139"/>
    </row>
    <row r="240">
      <c r="A240" s="176"/>
      <c r="B240" s="173"/>
      <c r="C240" s="173"/>
      <c r="D240" s="173"/>
      <c r="E240" s="173"/>
      <c r="F240" s="176"/>
      <c r="G240" s="173"/>
      <c r="H240" s="173"/>
      <c r="I240" s="173"/>
      <c r="J240" s="173"/>
      <c r="K240" s="173"/>
      <c r="L240" s="126"/>
      <c r="M240" s="126"/>
      <c r="N240" s="126"/>
      <c r="O240" s="126"/>
      <c r="P240" s="126"/>
      <c r="Q240" s="126"/>
      <c r="R240" s="126"/>
      <c r="S240" s="126"/>
      <c r="T240" s="126"/>
      <c r="U240" s="126"/>
      <c r="V240" s="126"/>
    </row>
    <row r="241">
      <c r="A241" s="175"/>
      <c r="B241" s="174"/>
      <c r="C241" s="174"/>
      <c r="D241" s="174"/>
      <c r="E241" s="174"/>
      <c r="F241" s="175"/>
      <c r="G241" s="174"/>
      <c r="H241" s="174"/>
      <c r="I241" s="174"/>
      <c r="J241" s="174"/>
      <c r="K241" s="174"/>
      <c r="L241" s="139"/>
      <c r="M241" s="139"/>
      <c r="N241" s="139"/>
      <c r="O241" s="139"/>
      <c r="P241" s="139"/>
      <c r="Q241" s="139"/>
      <c r="R241" s="139"/>
      <c r="S241" s="139"/>
      <c r="T241" s="139"/>
      <c r="U241" s="139"/>
      <c r="V241" s="139"/>
    </row>
    <row r="242">
      <c r="A242" s="176"/>
      <c r="B242" s="173"/>
      <c r="C242" s="173"/>
      <c r="D242" s="173"/>
      <c r="E242" s="173"/>
      <c r="F242" s="176"/>
      <c r="G242" s="173"/>
      <c r="H242" s="173"/>
      <c r="I242" s="173"/>
      <c r="J242" s="173"/>
      <c r="K242" s="173"/>
      <c r="L242" s="126"/>
      <c r="M242" s="126"/>
      <c r="N242" s="126"/>
      <c r="O242" s="126"/>
      <c r="P242" s="126"/>
      <c r="Q242" s="126"/>
      <c r="R242" s="126"/>
      <c r="S242" s="126"/>
      <c r="T242" s="126"/>
      <c r="U242" s="126"/>
      <c r="V242" s="126"/>
    </row>
    <row r="243">
      <c r="A243" s="175"/>
      <c r="B243" s="174"/>
      <c r="C243" s="174"/>
      <c r="D243" s="174"/>
      <c r="E243" s="174"/>
      <c r="F243" s="175"/>
      <c r="G243" s="174"/>
      <c r="H243" s="174"/>
      <c r="I243" s="174"/>
      <c r="J243" s="174"/>
      <c r="K243" s="174"/>
      <c r="L243" s="139"/>
      <c r="M243" s="139"/>
      <c r="N243" s="139"/>
      <c r="O243" s="139"/>
      <c r="P243" s="139"/>
      <c r="Q243" s="139"/>
      <c r="R243" s="139"/>
      <c r="S243" s="139"/>
      <c r="T243" s="139"/>
      <c r="U243" s="139"/>
      <c r="V243" s="139"/>
    </row>
    <row r="244">
      <c r="A244" s="176"/>
      <c r="B244" s="173"/>
      <c r="C244" s="173"/>
      <c r="D244" s="173"/>
      <c r="E244" s="173"/>
      <c r="F244" s="176"/>
      <c r="G244" s="173"/>
      <c r="H244" s="173"/>
      <c r="I244" s="173"/>
      <c r="J244" s="173"/>
      <c r="K244" s="173"/>
      <c r="L244" s="126"/>
      <c r="M244" s="126"/>
      <c r="N244" s="126"/>
      <c r="O244" s="126"/>
      <c r="P244" s="126"/>
      <c r="Q244" s="126"/>
      <c r="R244" s="126"/>
      <c r="S244" s="126"/>
      <c r="T244" s="126"/>
      <c r="U244" s="126"/>
      <c r="V244" s="126"/>
    </row>
    <row r="245">
      <c r="A245" s="175"/>
      <c r="B245" s="174"/>
      <c r="C245" s="174"/>
      <c r="D245" s="174"/>
      <c r="E245" s="174"/>
      <c r="F245" s="175"/>
      <c r="G245" s="174"/>
      <c r="H245" s="174"/>
      <c r="I245" s="174"/>
      <c r="J245" s="174"/>
      <c r="K245" s="174"/>
      <c r="L245" s="139"/>
      <c r="M245" s="139"/>
      <c r="N245" s="139"/>
      <c r="O245" s="139"/>
      <c r="P245" s="139"/>
      <c r="Q245" s="139"/>
      <c r="R245" s="139"/>
      <c r="S245" s="139"/>
      <c r="T245" s="139"/>
      <c r="U245" s="139"/>
      <c r="V245" s="139"/>
    </row>
    <row r="246">
      <c r="A246" s="176"/>
      <c r="B246" s="173"/>
      <c r="C246" s="173"/>
      <c r="D246" s="173"/>
      <c r="E246" s="173"/>
      <c r="F246" s="176"/>
      <c r="G246" s="173"/>
      <c r="H246" s="173"/>
      <c r="I246" s="173"/>
      <c r="J246" s="173"/>
      <c r="K246" s="173"/>
      <c r="L246" s="126"/>
      <c r="M246" s="126"/>
      <c r="N246" s="126"/>
      <c r="O246" s="126"/>
      <c r="P246" s="126"/>
      <c r="Q246" s="126"/>
      <c r="R246" s="126"/>
      <c r="S246" s="126"/>
      <c r="T246" s="126"/>
      <c r="U246" s="126"/>
      <c r="V246" s="126"/>
    </row>
    <row r="247">
      <c r="A247" s="175"/>
      <c r="B247" s="174"/>
      <c r="C247" s="174"/>
      <c r="D247" s="174"/>
      <c r="E247" s="174"/>
      <c r="F247" s="175"/>
      <c r="G247" s="174"/>
      <c r="H247" s="174"/>
      <c r="I247" s="174"/>
      <c r="J247" s="174"/>
      <c r="K247" s="174"/>
      <c r="L247" s="139"/>
      <c r="M247" s="139"/>
      <c r="N247" s="139"/>
      <c r="O247" s="139"/>
      <c r="P247" s="139"/>
      <c r="Q247" s="139"/>
      <c r="R247" s="139"/>
      <c r="S247" s="139"/>
      <c r="T247" s="139"/>
      <c r="U247" s="139"/>
      <c r="V247" s="139"/>
    </row>
    <row r="248">
      <c r="A248" s="176"/>
      <c r="B248" s="173"/>
      <c r="C248" s="173"/>
      <c r="D248" s="173"/>
      <c r="E248" s="173"/>
      <c r="F248" s="176"/>
      <c r="G248" s="173"/>
      <c r="H248" s="173"/>
      <c r="I248" s="173"/>
      <c r="J248" s="173"/>
      <c r="K248" s="173"/>
      <c r="L248" s="126"/>
      <c r="M248" s="126"/>
      <c r="N248" s="126"/>
      <c r="O248" s="126"/>
      <c r="P248" s="126"/>
      <c r="Q248" s="126"/>
      <c r="R248" s="126"/>
      <c r="S248" s="126"/>
      <c r="T248" s="126"/>
      <c r="U248" s="126"/>
      <c r="V248" s="126"/>
    </row>
    <row r="249">
      <c r="A249" s="175"/>
      <c r="B249" s="174"/>
      <c r="C249" s="174"/>
      <c r="D249" s="174"/>
      <c r="E249" s="174"/>
      <c r="F249" s="175"/>
      <c r="G249" s="174"/>
      <c r="H249" s="174"/>
      <c r="I249" s="174"/>
      <c r="J249" s="174"/>
      <c r="K249" s="174"/>
      <c r="L249" s="139"/>
      <c r="M249" s="139"/>
      <c r="N249" s="139"/>
      <c r="O249" s="139"/>
      <c r="P249" s="139"/>
      <c r="Q249" s="139"/>
      <c r="R249" s="139"/>
      <c r="S249" s="139"/>
      <c r="T249" s="139"/>
      <c r="U249" s="139"/>
      <c r="V249" s="139"/>
    </row>
    <row r="250">
      <c r="A250" s="176"/>
      <c r="B250" s="173"/>
      <c r="C250" s="173"/>
      <c r="D250" s="173"/>
      <c r="E250" s="173"/>
      <c r="F250" s="176"/>
      <c r="G250" s="173"/>
      <c r="H250" s="173"/>
      <c r="I250" s="173"/>
      <c r="J250" s="173"/>
      <c r="K250" s="173"/>
      <c r="L250" s="126"/>
      <c r="M250" s="126"/>
      <c r="N250" s="126"/>
      <c r="O250" s="126"/>
      <c r="P250" s="126"/>
      <c r="Q250" s="126"/>
      <c r="R250" s="126"/>
      <c r="S250" s="126"/>
      <c r="T250" s="126"/>
      <c r="U250" s="126"/>
      <c r="V250" s="126"/>
    </row>
    <row r="251">
      <c r="A251" s="175"/>
      <c r="B251" s="174"/>
      <c r="C251" s="174"/>
      <c r="D251" s="174"/>
      <c r="E251" s="174"/>
      <c r="F251" s="175"/>
      <c r="G251" s="174"/>
      <c r="H251" s="174"/>
      <c r="I251" s="174"/>
      <c r="J251" s="174"/>
      <c r="K251" s="174"/>
      <c r="L251" s="139"/>
      <c r="M251" s="139"/>
      <c r="N251" s="139"/>
      <c r="O251" s="139"/>
      <c r="P251" s="139"/>
      <c r="Q251" s="139"/>
      <c r="R251" s="139"/>
      <c r="S251" s="139"/>
      <c r="T251" s="139"/>
      <c r="U251" s="139"/>
      <c r="V251" s="139"/>
    </row>
    <row r="252">
      <c r="A252" s="176"/>
      <c r="B252" s="173"/>
      <c r="C252" s="173"/>
      <c r="D252" s="173"/>
      <c r="E252" s="173"/>
      <c r="F252" s="176"/>
      <c r="G252" s="173"/>
      <c r="H252" s="173"/>
      <c r="I252" s="173"/>
      <c r="J252" s="173"/>
      <c r="K252" s="173"/>
      <c r="L252" s="126"/>
      <c r="M252" s="126"/>
      <c r="N252" s="126"/>
      <c r="O252" s="126"/>
      <c r="P252" s="126"/>
      <c r="Q252" s="126"/>
      <c r="R252" s="126"/>
      <c r="S252" s="126"/>
      <c r="T252" s="126"/>
      <c r="U252" s="126"/>
      <c r="V252" s="126"/>
    </row>
    <row r="253">
      <c r="A253" s="175"/>
      <c r="B253" s="174"/>
      <c r="C253" s="174"/>
      <c r="D253" s="174"/>
      <c r="E253" s="174"/>
      <c r="F253" s="175"/>
      <c r="G253" s="174"/>
      <c r="H253" s="174"/>
      <c r="I253" s="174"/>
      <c r="J253" s="174"/>
      <c r="K253" s="174"/>
      <c r="L253" s="139"/>
      <c r="M253" s="139"/>
      <c r="N253" s="139"/>
      <c r="O253" s="139"/>
      <c r="P253" s="139"/>
      <c r="Q253" s="139"/>
      <c r="R253" s="139"/>
      <c r="S253" s="139"/>
      <c r="T253" s="139"/>
      <c r="U253" s="139"/>
      <c r="V253" s="139"/>
    </row>
    <row r="254">
      <c r="A254" s="176"/>
      <c r="B254" s="173"/>
      <c r="C254" s="173"/>
      <c r="D254" s="173"/>
      <c r="E254" s="173"/>
      <c r="F254" s="176"/>
      <c r="G254" s="173"/>
      <c r="H254" s="173"/>
      <c r="I254" s="173"/>
      <c r="J254" s="173"/>
      <c r="K254" s="173"/>
      <c r="L254" s="126"/>
      <c r="M254" s="126"/>
      <c r="N254" s="126"/>
      <c r="O254" s="126"/>
      <c r="P254" s="126"/>
      <c r="Q254" s="126"/>
      <c r="R254" s="126"/>
      <c r="S254" s="126"/>
      <c r="T254" s="126"/>
      <c r="U254" s="126"/>
      <c r="V254" s="126"/>
    </row>
    <row r="255">
      <c r="A255" s="175"/>
      <c r="B255" s="174"/>
      <c r="C255" s="174"/>
      <c r="D255" s="174"/>
      <c r="E255" s="174"/>
      <c r="F255" s="175"/>
      <c r="G255" s="174"/>
      <c r="H255" s="174"/>
      <c r="I255" s="174"/>
      <c r="J255" s="174"/>
      <c r="K255" s="174"/>
      <c r="L255" s="139"/>
      <c r="M255" s="139"/>
      <c r="N255" s="139"/>
      <c r="O255" s="139"/>
      <c r="P255" s="139"/>
      <c r="Q255" s="139"/>
      <c r="R255" s="139"/>
      <c r="S255" s="139"/>
      <c r="T255" s="139"/>
      <c r="U255" s="139"/>
      <c r="V255" s="139"/>
    </row>
    <row r="256">
      <c r="A256" s="176"/>
      <c r="B256" s="173"/>
      <c r="C256" s="173"/>
      <c r="D256" s="173"/>
      <c r="E256" s="173"/>
      <c r="F256" s="176"/>
      <c r="G256" s="173"/>
      <c r="H256" s="173"/>
      <c r="I256" s="173"/>
      <c r="J256" s="173"/>
      <c r="K256" s="173"/>
      <c r="L256" s="126"/>
      <c r="M256" s="126"/>
      <c r="N256" s="126"/>
      <c r="O256" s="126"/>
      <c r="P256" s="126"/>
      <c r="Q256" s="126"/>
      <c r="R256" s="126"/>
      <c r="S256" s="126"/>
      <c r="T256" s="126"/>
      <c r="U256" s="126"/>
      <c r="V256" s="126"/>
    </row>
    <row r="257">
      <c r="A257" s="175"/>
      <c r="B257" s="174"/>
      <c r="C257" s="174"/>
      <c r="D257" s="174"/>
      <c r="E257" s="174"/>
      <c r="F257" s="175"/>
      <c r="G257" s="174"/>
      <c r="H257" s="174"/>
      <c r="I257" s="174"/>
      <c r="J257" s="174"/>
      <c r="K257" s="174"/>
      <c r="L257" s="139"/>
      <c r="M257" s="139"/>
      <c r="N257" s="139"/>
      <c r="O257" s="139"/>
      <c r="P257" s="139"/>
      <c r="Q257" s="139"/>
      <c r="R257" s="139"/>
      <c r="S257" s="139"/>
      <c r="T257" s="139"/>
      <c r="U257" s="139"/>
      <c r="V257" s="139"/>
    </row>
    <row r="258">
      <c r="A258" s="176"/>
      <c r="B258" s="173"/>
      <c r="C258" s="173"/>
      <c r="D258" s="173"/>
      <c r="E258" s="173"/>
      <c r="F258" s="176"/>
      <c r="G258" s="173"/>
      <c r="H258" s="173"/>
      <c r="I258" s="173"/>
      <c r="J258" s="173"/>
      <c r="K258" s="173"/>
      <c r="L258" s="126"/>
      <c r="M258" s="126"/>
      <c r="N258" s="126"/>
      <c r="O258" s="126"/>
      <c r="P258" s="126"/>
      <c r="Q258" s="126"/>
      <c r="R258" s="126"/>
      <c r="S258" s="126"/>
      <c r="T258" s="126"/>
      <c r="U258" s="126"/>
      <c r="V258" s="126"/>
    </row>
    <row r="259">
      <c r="A259" s="175"/>
      <c r="B259" s="174"/>
      <c r="C259" s="174"/>
      <c r="D259" s="174"/>
      <c r="E259" s="174"/>
      <c r="F259" s="175"/>
      <c r="G259" s="174"/>
      <c r="H259" s="174"/>
      <c r="I259" s="174"/>
      <c r="J259" s="174"/>
      <c r="K259" s="174"/>
      <c r="L259" s="139"/>
      <c r="M259" s="139"/>
      <c r="N259" s="139"/>
      <c r="O259" s="139"/>
      <c r="P259" s="139"/>
      <c r="Q259" s="139"/>
      <c r="R259" s="139"/>
      <c r="S259" s="139"/>
      <c r="T259" s="139"/>
      <c r="U259" s="139"/>
      <c r="V259" s="139"/>
    </row>
    <row r="260">
      <c r="A260" s="176"/>
      <c r="B260" s="173"/>
      <c r="C260" s="173"/>
      <c r="D260" s="173"/>
      <c r="E260" s="173"/>
      <c r="F260" s="176"/>
      <c r="G260" s="173"/>
      <c r="H260" s="173"/>
      <c r="I260" s="173"/>
      <c r="J260" s="173"/>
      <c r="K260" s="173"/>
      <c r="L260" s="126"/>
      <c r="M260" s="126"/>
      <c r="N260" s="126"/>
      <c r="O260" s="126"/>
      <c r="P260" s="126"/>
      <c r="Q260" s="126"/>
      <c r="R260" s="126"/>
      <c r="S260" s="126"/>
      <c r="T260" s="126"/>
      <c r="U260" s="126"/>
      <c r="V260" s="126"/>
    </row>
    <row r="261">
      <c r="A261" s="175"/>
      <c r="B261" s="174"/>
      <c r="C261" s="174"/>
      <c r="D261" s="174"/>
      <c r="E261" s="174"/>
      <c r="F261" s="175"/>
      <c r="G261" s="174"/>
      <c r="H261" s="174"/>
      <c r="I261" s="174"/>
      <c r="J261" s="174"/>
      <c r="K261" s="174"/>
      <c r="L261" s="139"/>
      <c r="M261" s="139"/>
      <c r="N261" s="139"/>
      <c r="O261" s="139"/>
      <c r="P261" s="139"/>
      <c r="Q261" s="139"/>
      <c r="R261" s="139"/>
      <c r="S261" s="139"/>
      <c r="T261" s="139"/>
      <c r="U261" s="139"/>
      <c r="V261" s="139"/>
    </row>
    <row r="262">
      <c r="A262" s="176"/>
      <c r="B262" s="173"/>
      <c r="C262" s="173"/>
      <c r="D262" s="173"/>
      <c r="E262" s="173"/>
      <c r="F262" s="176"/>
      <c r="G262" s="173"/>
      <c r="H262" s="173"/>
      <c r="I262" s="173"/>
      <c r="J262" s="173"/>
      <c r="K262" s="173"/>
      <c r="L262" s="126"/>
      <c r="M262" s="126"/>
      <c r="N262" s="126"/>
      <c r="O262" s="126"/>
      <c r="P262" s="126"/>
      <c r="Q262" s="126"/>
      <c r="R262" s="126"/>
      <c r="S262" s="126"/>
      <c r="T262" s="126"/>
      <c r="U262" s="126"/>
      <c r="V262" s="126"/>
    </row>
    <row r="263">
      <c r="A263" s="175"/>
      <c r="B263" s="174"/>
      <c r="C263" s="174"/>
      <c r="D263" s="174"/>
      <c r="E263" s="174"/>
      <c r="F263" s="175"/>
      <c r="G263" s="174"/>
      <c r="H263" s="174"/>
      <c r="I263" s="174"/>
      <c r="J263" s="174"/>
      <c r="K263" s="174"/>
      <c r="L263" s="139"/>
      <c r="M263" s="139"/>
      <c r="N263" s="139"/>
      <c r="O263" s="139"/>
      <c r="P263" s="139"/>
      <c r="Q263" s="139"/>
      <c r="R263" s="139"/>
      <c r="S263" s="139"/>
      <c r="T263" s="139"/>
      <c r="U263" s="139"/>
      <c r="V263" s="139"/>
    </row>
    <row r="264">
      <c r="A264" s="176"/>
      <c r="B264" s="173"/>
      <c r="C264" s="173"/>
      <c r="D264" s="173"/>
      <c r="E264" s="173"/>
      <c r="F264" s="176"/>
      <c r="G264" s="173"/>
      <c r="H264" s="173"/>
      <c r="I264" s="173"/>
      <c r="J264" s="173"/>
      <c r="K264" s="173"/>
      <c r="L264" s="126"/>
      <c r="M264" s="126"/>
      <c r="N264" s="126"/>
      <c r="O264" s="126"/>
      <c r="P264" s="126"/>
      <c r="Q264" s="126"/>
      <c r="R264" s="126"/>
      <c r="S264" s="126"/>
      <c r="T264" s="126"/>
      <c r="U264" s="126"/>
      <c r="V264" s="126"/>
    </row>
    <row r="265">
      <c r="A265" s="175"/>
      <c r="B265" s="174"/>
      <c r="C265" s="174"/>
      <c r="D265" s="174"/>
      <c r="E265" s="174"/>
      <c r="F265" s="175"/>
      <c r="G265" s="174"/>
      <c r="H265" s="174"/>
      <c r="I265" s="174"/>
      <c r="J265" s="174"/>
      <c r="K265" s="174"/>
      <c r="L265" s="139"/>
      <c r="M265" s="139"/>
      <c r="N265" s="139"/>
      <c r="O265" s="139"/>
      <c r="P265" s="139"/>
      <c r="Q265" s="139"/>
      <c r="R265" s="139"/>
      <c r="S265" s="139"/>
      <c r="T265" s="139"/>
      <c r="U265" s="139"/>
      <c r="V265" s="139"/>
    </row>
    <row r="266">
      <c r="A266" s="176"/>
      <c r="B266" s="173"/>
      <c r="C266" s="173"/>
      <c r="D266" s="173"/>
      <c r="E266" s="173"/>
      <c r="F266" s="176"/>
      <c r="G266" s="173"/>
      <c r="H266" s="173"/>
      <c r="I266" s="173"/>
      <c r="J266" s="173"/>
      <c r="K266" s="173"/>
      <c r="L266" s="126"/>
      <c r="M266" s="126"/>
      <c r="N266" s="126"/>
      <c r="O266" s="126"/>
      <c r="P266" s="126"/>
      <c r="Q266" s="126"/>
      <c r="R266" s="126"/>
      <c r="S266" s="126"/>
      <c r="T266" s="126"/>
      <c r="U266" s="126"/>
      <c r="V266" s="126"/>
    </row>
    <row r="267">
      <c r="A267" s="175"/>
      <c r="B267" s="174"/>
      <c r="C267" s="174"/>
      <c r="D267" s="174"/>
      <c r="E267" s="174"/>
      <c r="F267" s="175"/>
      <c r="G267" s="174"/>
      <c r="H267" s="174"/>
      <c r="I267" s="174"/>
      <c r="J267" s="174"/>
      <c r="K267" s="174"/>
      <c r="L267" s="139"/>
      <c r="M267" s="139"/>
      <c r="N267" s="139"/>
      <c r="O267" s="139"/>
      <c r="P267" s="139"/>
      <c r="Q267" s="139"/>
      <c r="R267" s="139"/>
      <c r="S267" s="139"/>
      <c r="T267" s="139"/>
      <c r="U267" s="139"/>
      <c r="V267" s="139"/>
    </row>
    <row r="268">
      <c r="A268" s="176"/>
      <c r="B268" s="173"/>
      <c r="C268" s="173"/>
      <c r="D268" s="173"/>
      <c r="E268" s="173"/>
      <c r="F268" s="176"/>
      <c r="G268" s="173"/>
      <c r="H268" s="173"/>
      <c r="I268" s="173"/>
      <c r="J268" s="173"/>
      <c r="K268" s="173"/>
      <c r="L268" s="126"/>
      <c r="M268" s="126"/>
      <c r="N268" s="126"/>
      <c r="O268" s="126"/>
      <c r="P268" s="126"/>
      <c r="Q268" s="126"/>
      <c r="R268" s="126"/>
      <c r="S268" s="126"/>
      <c r="T268" s="126"/>
      <c r="U268" s="126"/>
      <c r="V268" s="126"/>
    </row>
    <row r="269">
      <c r="A269" s="175"/>
      <c r="B269" s="174"/>
      <c r="C269" s="174"/>
      <c r="D269" s="174"/>
      <c r="E269" s="174"/>
      <c r="F269" s="175"/>
      <c r="G269" s="174"/>
      <c r="H269" s="174"/>
      <c r="I269" s="174"/>
      <c r="J269" s="174"/>
      <c r="K269" s="174"/>
      <c r="L269" s="139"/>
      <c r="M269" s="139"/>
      <c r="N269" s="139"/>
      <c r="O269" s="139"/>
      <c r="P269" s="139"/>
      <c r="Q269" s="139"/>
      <c r="R269" s="139"/>
      <c r="S269" s="139"/>
      <c r="T269" s="139"/>
      <c r="U269" s="139"/>
      <c r="V269" s="139"/>
    </row>
    <row r="270">
      <c r="A270" s="176"/>
      <c r="B270" s="173"/>
      <c r="C270" s="173"/>
      <c r="D270" s="173"/>
      <c r="E270" s="173"/>
      <c r="F270" s="176"/>
      <c r="G270" s="173"/>
      <c r="H270" s="173"/>
      <c r="I270" s="173"/>
      <c r="J270" s="173"/>
      <c r="K270" s="173"/>
      <c r="L270" s="126"/>
      <c r="M270" s="126"/>
      <c r="N270" s="126"/>
      <c r="O270" s="126"/>
      <c r="P270" s="126"/>
      <c r="Q270" s="126"/>
      <c r="R270" s="126"/>
      <c r="S270" s="126"/>
      <c r="T270" s="126"/>
      <c r="U270" s="126"/>
      <c r="V270" s="126"/>
    </row>
    <row r="271">
      <c r="A271" s="175"/>
      <c r="B271" s="174"/>
      <c r="C271" s="174"/>
      <c r="D271" s="174"/>
      <c r="E271" s="174"/>
      <c r="F271" s="175"/>
      <c r="G271" s="174"/>
      <c r="H271" s="174"/>
      <c r="I271" s="174"/>
      <c r="J271" s="174"/>
      <c r="K271" s="174"/>
      <c r="L271" s="139"/>
      <c r="M271" s="139"/>
      <c r="N271" s="139"/>
      <c r="O271" s="139"/>
      <c r="P271" s="139"/>
      <c r="Q271" s="139"/>
      <c r="R271" s="139"/>
      <c r="S271" s="139"/>
      <c r="T271" s="139"/>
      <c r="U271" s="139"/>
      <c r="V271" s="139"/>
    </row>
    <row r="272">
      <c r="A272" s="176"/>
      <c r="B272" s="173"/>
      <c r="C272" s="173"/>
      <c r="D272" s="173"/>
      <c r="E272" s="173"/>
      <c r="F272" s="176"/>
      <c r="G272" s="173"/>
      <c r="H272" s="173"/>
      <c r="I272" s="173"/>
      <c r="J272" s="173"/>
      <c r="K272" s="173"/>
      <c r="L272" s="126"/>
      <c r="M272" s="126"/>
      <c r="N272" s="126"/>
      <c r="O272" s="126"/>
      <c r="P272" s="126"/>
      <c r="Q272" s="126"/>
      <c r="R272" s="126"/>
      <c r="S272" s="126"/>
      <c r="T272" s="126"/>
      <c r="U272" s="126"/>
      <c r="V272" s="126"/>
    </row>
    <row r="273">
      <c r="A273" s="175"/>
      <c r="B273" s="174"/>
      <c r="C273" s="174"/>
      <c r="D273" s="174"/>
      <c r="E273" s="174"/>
      <c r="F273" s="175"/>
      <c r="G273" s="174"/>
      <c r="H273" s="174"/>
      <c r="I273" s="174"/>
      <c r="J273" s="174"/>
      <c r="K273" s="174"/>
      <c r="L273" s="139"/>
      <c r="M273" s="139"/>
      <c r="N273" s="139"/>
      <c r="O273" s="139"/>
      <c r="P273" s="139"/>
      <c r="Q273" s="139"/>
      <c r="R273" s="139"/>
      <c r="S273" s="139"/>
      <c r="T273" s="139"/>
      <c r="U273" s="139"/>
      <c r="V273" s="139"/>
    </row>
    <row r="274">
      <c r="A274" s="176"/>
      <c r="B274" s="173"/>
      <c r="C274" s="173"/>
      <c r="D274" s="173"/>
      <c r="E274" s="173"/>
      <c r="F274" s="176"/>
      <c r="G274" s="173"/>
      <c r="H274" s="173"/>
      <c r="I274" s="173"/>
      <c r="J274" s="173"/>
      <c r="K274" s="173"/>
      <c r="L274" s="126"/>
      <c r="M274" s="126"/>
      <c r="N274" s="126"/>
      <c r="O274" s="126"/>
      <c r="P274" s="126"/>
      <c r="Q274" s="126"/>
      <c r="R274" s="126"/>
      <c r="S274" s="126"/>
      <c r="T274" s="126"/>
      <c r="U274" s="126"/>
      <c r="V274" s="126"/>
    </row>
    <row r="275">
      <c r="A275" s="175"/>
      <c r="B275" s="174"/>
      <c r="C275" s="174"/>
      <c r="D275" s="174"/>
      <c r="E275" s="174"/>
      <c r="F275" s="175"/>
      <c r="G275" s="174"/>
      <c r="H275" s="174"/>
      <c r="I275" s="174"/>
      <c r="J275" s="174"/>
      <c r="K275" s="174"/>
      <c r="L275" s="139"/>
      <c r="M275" s="139"/>
      <c r="N275" s="139"/>
      <c r="O275" s="139"/>
      <c r="P275" s="139"/>
      <c r="Q275" s="139"/>
      <c r="R275" s="139"/>
      <c r="S275" s="139"/>
      <c r="T275" s="139"/>
      <c r="U275" s="139"/>
      <c r="V275" s="139"/>
    </row>
    <row r="276">
      <c r="A276" s="176"/>
      <c r="B276" s="173"/>
      <c r="C276" s="173"/>
      <c r="D276" s="173"/>
      <c r="E276" s="173"/>
      <c r="F276" s="176"/>
      <c r="G276" s="173"/>
      <c r="H276" s="173"/>
      <c r="I276" s="173"/>
      <c r="J276" s="173"/>
      <c r="K276" s="173"/>
      <c r="L276" s="126"/>
      <c r="M276" s="126"/>
      <c r="N276" s="126"/>
      <c r="O276" s="126"/>
      <c r="P276" s="126"/>
      <c r="Q276" s="126"/>
      <c r="R276" s="126"/>
      <c r="S276" s="126"/>
      <c r="T276" s="126"/>
      <c r="U276" s="126"/>
      <c r="V276" s="126"/>
    </row>
    <row r="277">
      <c r="A277" s="175"/>
      <c r="B277" s="174"/>
      <c r="C277" s="174"/>
      <c r="D277" s="174"/>
      <c r="E277" s="174"/>
      <c r="F277" s="175"/>
      <c r="G277" s="174"/>
      <c r="H277" s="174"/>
      <c r="I277" s="174"/>
      <c r="J277" s="174"/>
      <c r="K277" s="174"/>
      <c r="L277" s="139"/>
      <c r="M277" s="139"/>
      <c r="N277" s="139"/>
      <c r="O277" s="139"/>
      <c r="P277" s="139"/>
      <c r="Q277" s="139"/>
      <c r="R277" s="139"/>
      <c r="S277" s="139"/>
      <c r="T277" s="139"/>
      <c r="U277" s="139"/>
      <c r="V277" s="139"/>
    </row>
    <row r="278">
      <c r="A278" s="176"/>
      <c r="B278" s="173"/>
      <c r="C278" s="173"/>
      <c r="D278" s="173"/>
      <c r="E278" s="173"/>
      <c r="F278" s="176"/>
      <c r="G278" s="173"/>
      <c r="H278" s="173"/>
      <c r="I278" s="173"/>
      <c r="J278" s="173"/>
      <c r="K278" s="173"/>
      <c r="L278" s="126"/>
      <c r="M278" s="126"/>
      <c r="N278" s="126"/>
      <c r="O278" s="126"/>
      <c r="P278" s="126"/>
      <c r="Q278" s="126"/>
      <c r="R278" s="126"/>
      <c r="S278" s="126"/>
      <c r="T278" s="126"/>
      <c r="U278" s="126"/>
      <c r="V278" s="126"/>
    </row>
    <row r="279">
      <c r="A279" s="175"/>
      <c r="B279" s="174"/>
      <c r="C279" s="174"/>
      <c r="D279" s="174"/>
      <c r="E279" s="174"/>
      <c r="F279" s="175"/>
      <c r="G279" s="174"/>
      <c r="H279" s="174"/>
      <c r="I279" s="174"/>
      <c r="J279" s="174"/>
      <c r="K279" s="174"/>
      <c r="L279" s="139"/>
      <c r="M279" s="139"/>
      <c r="N279" s="139"/>
      <c r="O279" s="139"/>
      <c r="P279" s="139"/>
      <c r="Q279" s="139"/>
      <c r="R279" s="139"/>
      <c r="S279" s="139"/>
      <c r="T279" s="139"/>
      <c r="U279" s="139"/>
      <c r="V279" s="139"/>
    </row>
    <row r="280">
      <c r="A280" s="176"/>
      <c r="B280" s="173"/>
      <c r="C280" s="173"/>
      <c r="D280" s="173"/>
      <c r="E280" s="173"/>
      <c r="F280" s="176"/>
      <c r="G280" s="173"/>
      <c r="H280" s="173"/>
      <c r="I280" s="173"/>
      <c r="J280" s="173"/>
      <c r="K280" s="173"/>
      <c r="L280" s="126"/>
      <c r="M280" s="126"/>
      <c r="N280" s="126"/>
      <c r="O280" s="126"/>
      <c r="P280" s="126"/>
      <c r="Q280" s="126"/>
      <c r="R280" s="126"/>
      <c r="S280" s="126"/>
      <c r="T280" s="126"/>
      <c r="U280" s="126"/>
      <c r="V280" s="126"/>
    </row>
    <row r="281">
      <c r="A281" s="175"/>
      <c r="B281" s="174"/>
      <c r="C281" s="174"/>
      <c r="D281" s="174"/>
      <c r="E281" s="174"/>
      <c r="F281" s="175"/>
      <c r="G281" s="174"/>
      <c r="H281" s="174"/>
      <c r="I281" s="174"/>
      <c r="J281" s="174"/>
      <c r="K281" s="174"/>
      <c r="L281" s="139"/>
      <c r="M281" s="139"/>
      <c r="N281" s="139"/>
      <c r="O281" s="139"/>
      <c r="P281" s="139"/>
      <c r="Q281" s="139"/>
      <c r="R281" s="139"/>
      <c r="S281" s="139"/>
      <c r="T281" s="139"/>
      <c r="U281" s="139"/>
      <c r="V281" s="139"/>
    </row>
    <row r="282">
      <c r="A282" s="176"/>
      <c r="B282" s="173"/>
      <c r="C282" s="173"/>
      <c r="D282" s="173"/>
      <c r="E282" s="173"/>
      <c r="F282" s="176"/>
      <c r="G282" s="173"/>
      <c r="H282" s="173"/>
      <c r="I282" s="173"/>
      <c r="J282" s="173"/>
      <c r="K282" s="173"/>
      <c r="L282" s="126"/>
      <c r="M282" s="126"/>
      <c r="N282" s="126"/>
      <c r="O282" s="126"/>
      <c r="P282" s="126"/>
      <c r="Q282" s="126"/>
      <c r="R282" s="126"/>
      <c r="S282" s="126"/>
      <c r="T282" s="126"/>
      <c r="U282" s="126"/>
      <c r="V282" s="126"/>
    </row>
    <row r="283">
      <c r="A283" s="175"/>
      <c r="B283" s="174"/>
      <c r="C283" s="174"/>
      <c r="D283" s="174"/>
      <c r="E283" s="174"/>
      <c r="F283" s="175"/>
      <c r="G283" s="174"/>
      <c r="H283" s="174"/>
      <c r="I283" s="174"/>
      <c r="J283" s="174"/>
      <c r="K283" s="174"/>
      <c r="L283" s="139"/>
      <c r="M283" s="139"/>
      <c r="N283" s="139"/>
      <c r="O283" s="139"/>
      <c r="P283" s="139"/>
      <c r="Q283" s="139"/>
      <c r="R283" s="139"/>
      <c r="S283" s="139"/>
      <c r="T283" s="139"/>
      <c r="U283" s="139"/>
      <c r="V283" s="139"/>
    </row>
    <row r="284">
      <c r="A284" s="176"/>
      <c r="B284" s="173"/>
      <c r="C284" s="173"/>
      <c r="D284" s="173"/>
      <c r="E284" s="173"/>
      <c r="F284" s="176"/>
      <c r="G284" s="173"/>
      <c r="H284" s="173"/>
      <c r="I284" s="173"/>
      <c r="J284" s="173"/>
      <c r="K284" s="173"/>
      <c r="L284" s="126"/>
      <c r="M284" s="126"/>
      <c r="N284" s="126"/>
      <c r="O284" s="126"/>
      <c r="P284" s="126"/>
      <c r="Q284" s="126"/>
      <c r="R284" s="126"/>
      <c r="S284" s="126"/>
      <c r="T284" s="126"/>
      <c r="U284" s="126"/>
      <c r="V284" s="126"/>
    </row>
    <row r="285">
      <c r="A285" s="175"/>
      <c r="B285" s="174"/>
      <c r="C285" s="174"/>
      <c r="D285" s="174"/>
      <c r="E285" s="174"/>
      <c r="F285" s="175"/>
      <c r="G285" s="174"/>
      <c r="H285" s="174"/>
      <c r="I285" s="174"/>
      <c r="J285" s="174"/>
      <c r="K285" s="174"/>
      <c r="L285" s="139"/>
      <c r="M285" s="139"/>
      <c r="N285" s="139"/>
      <c r="O285" s="139"/>
      <c r="P285" s="139"/>
      <c r="Q285" s="139"/>
      <c r="R285" s="139"/>
      <c r="S285" s="139"/>
      <c r="T285" s="139"/>
      <c r="U285" s="139"/>
      <c r="V285" s="139"/>
    </row>
    <row r="286">
      <c r="A286" s="176"/>
      <c r="B286" s="173"/>
      <c r="C286" s="173"/>
      <c r="D286" s="173"/>
      <c r="E286" s="173"/>
      <c r="F286" s="176"/>
      <c r="G286" s="173"/>
      <c r="H286" s="173"/>
      <c r="I286" s="173"/>
      <c r="J286" s="173"/>
      <c r="K286" s="173"/>
      <c r="L286" s="126"/>
      <c r="M286" s="126"/>
      <c r="N286" s="126"/>
      <c r="O286" s="126"/>
      <c r="P286" s="126"/>
      <c r="Q286" s="126"/>
      <c r="R286" s="126"/>
      <c r="S286" s="126"/>
      <c r="T286" s="126"/>
      <c r="U286" s="126"/>
      <c r="V286" s="126"/>
    </row>
    <row r="287">
      <c r="A287" s="175"/>
      <c r="B287" s="174"/>
      <c r="C287" s="174"/>
      <c r="D287" s="174"/>
      <c r="E287" s="174"/>
      <c r="F287" s="175"/>
      <c r="G287" s="174"/>
      <c r="H287" s="174"/>
      <c r="I287" s="174"/>
      <c r="J287" s="174"/>
      <c r="K287" s="174"/>
      <c r="L287" s="139"/>
      <c r="M287" s="139"/>
      <c r="N287" s="139"/>
      <c r="O287" s="139"/>
      <c r="P287" s="139"/>
      <c r="Q287" s="139"/>
      <c r="R287" s="139"/>
      <c r="S287" s="139"/>
      <c r="T287" s="139"/>
      <c r="U287" s="139"/>
      <c r="V287" s="139"/>
    </row>
    <row r="288">
      <c r="A288" s="176"/>
      <c r="B288" s="173"/>
      <c r="C288" s="173"/>
      <c r="D288" s="173"/>
      <c r="E288" s="173"/>
      <c r="F288" s="176"/>
      <c r="G288" s="173"/>
      <c r="H288" s="173"/>
      <c r="I288" s="173"/>
      <c r="J288" s="173"/>
      <c r="K288" s="173"/>
      <c r="L288" s="126"/>
      <c r="M288" s="126"/>
      <c r="N288" s="126"/>
      <c r="O288" s="126"/>
      <c r="P288" s="126"/>
      <c r="Q288" s="126"/>
      <c r="R288" s="126"/>
      <c r="S288" s="126"/>
      <c r="T288" s="126"/>
      <c r="U288" s="126"/>
      <c r="V288" s="126"/>
    </row>
    <row r="289">
      <c r="A289" s="175"/>
      <c r="B289" s="174"/>
      <c r="C289" s="174"/>
      <c r="D289" s="174"/>
      <c r="E289" s="174"/>
      <c r="F289" s="175"/>
      <c r="G289" s="174"/>
      <c r="H289" s="174"/>
      <c r="I289" s="174"/>
      <c r="J289" s="174"/>
      <c r="K289" s="174"/>
      <c r="L289" s="139"/>
      <c r="M289" s="139"/>
      <c r="N289" s="139"/>
      <c r="O289" s="139"/>
      <c r="P289" s="139"/>
      <c r="Q289" s="139"/>
      <c r="R289" s="139"/>
      <c r="S289" s="139"/>
      <c r="T289" s="139"/>
      <c r="U289" s="139"/>
      <c r="V289" s="139"/>
    </row>
    <row r="290">
      <c r="A290" s="176"/>
      <c r="B290" s="173"/>
      <c r="C290" s="173"/>
      <c r="D290" s="173"/>
      <c r="E290" s="173"/>
      <c r="F290" s="176"/>
      <c r="G290" s="173"/>
      <c r="H290" s="173"/>
      <c r="I290" s="173"/>
      <c r="J290" s="173"/>
      <c r="K290" s="173"/>
      <c r="L290" s="126"/>
      <c r="M290" s="126"/>
      <c r="N290" s="126"/>
      <c r="O290" s="126"/>
      <c r="P290" s="126"/>
      <c r="Q290" s="126"/>
      <c r="R290" s="126"/>
      <c r="S290" s="126"/>
      <c r="T290" s="126"/>
      <c r="U290" s="126"/>
      <c r="V290" s="126"/>
    </row>
    <row r="291">
      <c r="A291" s="175"/>
      <c r="B291" s="174"/>
      <c r="C291" s="174"/>
      <c r="D291" s="174"/>
      <c r="E291" s="174"/>
      <c r="F291" s="175"/>
      <c r="G291" s="174"/>
      <c r="H291" s="174"/>
      <c r="I291" s="174"/>
      <c r="J291" s="174"/>
      <c r="K291" s="174"/>
      <c r="L291" s="139"/>
      <c r="M291" s="139"/>
      <c r="N291" s="139"/>
      <c r="O291" s="139"/>
      <c r="P291" s="139"/>
      <c r="Q291" s="139"/>
      <c r="R291" s="139"/>
      <c r="S291" s="139"/>
      <c r="T291" s="139"/>
      <c r="U291" s="139"/>
      <c r="V291" s="139"/>
    </row>
    <row r="292">
      <c r="A292" s="176"/>
      <c r="B292" s="173"/>
      <c r="C292" s="173"/>
      <c r="D292" s="173"/>
      <c r="E292" s="173"/>
      <c r="F292" s="176"/>
      <c r="G292" s="173"/>
      <c r="H292" s="173"/>
      <c r="I292" s="173"/>
      <c r="J292" s="173"/>
      <c r="K292" s="173"/>
      <c r="L292" s="126"/>
      <c r="M292" s="126"/>
      <c r="N292" s="126"/>
      <c r="O292" s="126"/>
      <c r="P292" s="126"/>
      <c r="Q292" s="126"/>
      <c r="R292" s="126"/>
      <c r="S292" s="126"/>
      <c r="T292" s="126"/>
      <c r="U292" s="126"/>
      <c r="V292" s="126"/>
    </row>
    <row r="293">
      <c r="A293" s="175"/>
      <c r="B293" s="174"/>
      <c r="C293" s="174"/>
      <c r="D293" s="174"/>
      <c r="E293" s="174"/>
      <c r="F293" s="175"/>
      <c r="G293" s="174"/>
      <c r="H293" s="174"/>
      <c r="I293" s="174"/>
      <c r="J293" s="174"/>
      <c r="K293" s="174"/>
      <c r="L293" s="139"/>
      <c r="M293" s="139"/>
      <c r="N293" s="139"/>
      <c r="O293" s="139"/>
      <c r="P293" s="139"/>
      <c r="Q293" s="139"/>
      <c r="R293" s="139"/>
      <c r="S293" s="139"/>
      <c r="T293" s="139"/>
      <c r="U293" s="139"/>
      <c r="V293" s="139"/>
    </row>
    <row r="294">
      <c r="A294" s="176"/>
      <c r="B294" s="173"/>
      <c r="C294" s="173"/>
      <c r="D294" s="173"/>
      <c r="E294" s="173"/>
      <c r="F294" s="176"/>
      <c r="G294" s="173"/>
      <c r="H294" s="173"/>
      <c r="I294" s="173"/>
      <c r="J294" s="173"/>
      <c r="K294" s="173"/>
      <c r="L294" s="126"/>
      <c r="M294" s="126"/>
      <c r="N294" s="126"/>
      <c r="O294" s="126"/>
      <c r="P294" s="126"/>
      <c r="Q294" s="126"/>
      <c r="R294" s="126"/>
      <c r="S294" s="126"/>
      <c r="T294" s="126"/>
      <c r="U294" s="126"/>
      <c r="V294" s="126"/>
    </row>
    <row r="295">
      <c r="A295" s="175"/>
      <c r="B295" s="174"/>
      <c r="C295" s="174"/>
      <c r="D295" s="174"/>
      <c r="E295" s="174"/>
      <c r="F295" s="175"/>
      <c r="G295" s="174"/>
      <c r="H295" s="174"/>
      <c r="I295" s="174"/>
      <c r="J295" s="174"/>
      <c r="K295" s="174"/>
      <c r="L295" s="139"/>
      <c r="M295" s="139"/>
      <c r="N295" s="139"/>
      <c r="O295" s="139"/>
      <c r="P295" s="139"/>
      <c r="Q295" s="139"/>
      <c r="R295" s="139"/>
      <c r="S295" s="139"/>
      <c r="T295" s="139"/>
      <c r="U295" s="139"/>
      <c r="V295" s="139"/>
    </row>
    <row r="296">
      <c r="A296" s="176"/>
      <c r="B296" s="173"/>
      <c r="C296" s="173"/>
      <c r="D296" s="173"/>
      <c r="E296" s="173"/>
      <c r="F296" s="176"/>
      <c r="G296" s="173"/>
      <c r="H296" s="173"/>
      <c r="I296" s="173"/>
      <c r="J296" s="173"/>
      <c r="K296" s="173"/>
      <c r="L296" s="126"/>
      <c r="M296" s="126"/>
      <c r="N296" s="126"/>
      <c r="O296" s="126"/>
      <c r="P296" s="126"/>
      <c r="Q296" s="126"/>
      <c r="R296" s="126"/>
      <c r="S296" s="126"/>
      <c r="T296" s="126"/>
      <c r="U296" s="126"/>
      <c r="V296" s="126"/>
    </row>
    <row r="297">
      <c r="A297" s="175"/>
      <c r="B297" s="174"/>
      <c r="C297" s="174"/>
      <c r="D297" s="174"/>
      <c r="E297" s="174"/>
      <c r="F297" s="175"/>
      <c r="G297" s="174"/>
      <c r="H297" s="174"/>
      <c r="I297" s="174"/>
      <c r="J297" s="174"/>
      <c r="K297" s="174"/>
      <c r="L297" s="139"/>
      <c r="M297" s="139"/>
      <c r="N297" s="139"/>
      <c r="O297" s="139"/>
      <c r="P297" s="139"/>
      <c r="Q297" s="139"/>
      <c r="R297" s="139"/>
      <c r="S297" s="139"/>
      <c r="T297" s="139"/>
      <c r="U297" s="139"/>
      <c r="V297" s="139"/>
    </row>
    <row r="298">
      <c r="A298" s="176"/>
      <c r="B298" s="173"/>
      <c r="C298" s="173"/>
      <c r="D298" s="173"/>
      <c r="E298" s="173"/>
      <c r="F298" s="176"/>
      <c r="G298" s="173"/>
      <c r="H298" s="173"/>
      <c r="I298" s="173"/>
      <c r="J298" s="173"/>
      <c r="K298" s="173"/>
      <c r="L298" s="126"/>
      <c r="M298" s="126"/>
      <c r="N298" s="126"/>
      <c r="O298" s="126"/>
      <c r="P298" s="126"/>
      <c r="Q298" s="126"/>
      <c r="R298" s="126"/>
      <c r="S298" s="126"/>
      <c r="T298" s="126"/>
      <c r="U298" s="126"/>
      <c r="V298" s="126"/>
    </row>
    <row r="299">
      <c r="A299" s="175"/>
      <c r="B299" s="174"/>
      <c r="C299" s="174"/>
      <c r="D299" s="174"/>
      <c r="E299" s="174"/>
      <c r="F299" s="175"/>
      <c r="G299" s="174"/>
      <c r="H299" s="174"/>
      <c r="I299" s="174"/>
      <c r="J299" s="174"/>
      <c r="K299" s="174"/>
      <c r="L299" s="139"/>
      <c r="M299" s="139"/>
      <c r="N299" s="139"/>
      <c r="O299" s="139"/>
      <c r="P299" s="139"/>
      <c r="Q299" s="139"/>
      <c r="R299" s="139"/>
      <c r="S299" s="139"/>
      <c r="T299" s="139"/>
      <c r="U299" s="139"/>
      <c r="V299" s="139"/>
    </row>
    <row r="300">
      <c r="A300" s="176"/>
      <c r="B300" s="173"/>
      <c r="C300" s="173"/>
      <c r="D300" s="173"/>
      <c r="E300" s="173"/>
      <c r="F300" s="176"/>
      <c r="G300" s="173"/>
      <c r="H300" s="173"/>
      <c r="I300" s="173"/>
      <c r="J300" s="173"/>
      <c r="K300" s="173"/>
      <c r="L300" s="126"/>
      <c r="M300" s="126"/>
      <c r="N300" s="126"/>
      <c r="O300" s="126"/>
      <c r="P300" s="126"/>
      <c r="Q300" s="126"/>
      <c r="R300" s="126"/>
      <c r="S300" s="126"/>
      <c r="T300" s="126"/>
      <c r="U300" s="126"/>
      <c r="V300" s="126"/>
    </row>
    <row r="301">
      <c r="A301" s="175"/>
      <c r="B301" s="174"/>
      <c r="C301" s="174"/>
      <c r="D301" s="174"/>
      <c r="E301" s="174"/>
      <c r="F301" s="175"/>
      <c r="G301" s="174"/>
      <c r="H301" s="174"/>
      <c r="I301" s="174"/>
      <c r="J301" s="174"/>
      <c r="K301" s="174"/>
      <c r="L301" s="139"/>
      <c r="M301" s="139"/>
      <c r="N301" s="139"/>
      <c r="O301" s="139"/>
      <c r="P301" s="139"/>
      <c r="Q301" s="139"/>
      <c r="R301" s="139"/>
      <c r="S301" s="139"/>
      <c r="T301" s="139"/>
      <c r="U301" s="139"/>
      <c r="V301" s="139"/>
    </row>
    <row r="302">
      <c r="A302" s="176"/>
      <c r="B302" s="173"/>
      <c r="C302" s="173"/>
      <c r="D302" s="173"/>
      <c r="E302" s="173"/>
      <c r="F302" s="176"/>
      <c r="G302" s="173"/>
      <c r="H302" s="173"/>
      <c r="I302" s="173"/>
      <c r="J302" s="173"/>
      <c r="K302" s="173"/>
      <c r="L302" s="126"/>
      <c r="M302" s="126"/>
      <c r="N302" s="126"/>
      <c r="O302" s="126"/>
      <c r="P302" s="126"/>
      <c r="Q302" s="126"/>
      <c r="R302" s="126"/>
      <c r="S302" s="126"/>
      <c r="T302" s="126"/>
      <c r="U302" s="126"/>
      <c r="V302" s="126"/>
    </row>
    <row r="303">
      <c r="A303" s="175"/>
      <c r="B303" s="174"/>
      <c r="C303" s="174"/>
      <c r="D303" s="174"/>
      <c r="E303" s="174"/>
      <c r="F303" s="175"/>
      <c r="G303" s="174"/>
      <c r="H303" s="174"/>
      <c r="I303" s="174"/>
      <c r="J303" s="174"/>
      <c r="K303" s="174"/>
      <c r="L303" s="139"/>
      <c r="M303" s="139"/>
      <c r="N303" s="139"/>
      <c r="O303" s="139"/>
      <c r="P303" s="139"/>
      <c r="Q303" s="139"/>
      <c r="R303" s="139"/>
      <c r="S303" s="139"/>
      <c r="T303" s="139"/>
      <c r="U303" s="139"/>
      <c r="V303" s="139"/>
    </row>
    <row r="304">
      <c r="A304" s="176"/>
      <c r="B304" s="173"/>
      <c r="C304" s="173"/>
      <c r="D304" s="173"/>
      <c r="E304" s="173"/>
      <c r="F304" s="176"/>
      <c r="G304" s="173"/>
      <c r="H304" s="173"/>
      <c r="I304" s="173"/>
      <c r="J304" s="173"/>
      <c r="K304" s="173"/>
      <c r="L304" s="126"/>
      <c r="M304" s="126"/>
      <c r="N304" s="126"/>
      <c r="O304" s="126"/>
      <c r="P304" s="126"/>
      <c r="Q304" s="126"/>
      <c r="R304" s="126"/>
      <c r="S304" s="126"/>
      <c r="T304" s="126"/>
      <c r="U304" s="126"/>
      <c r="V304" s="126"/>
    </row>
    <row r="305">
      <c r="A305" s="175"/>
      <c r="B305" s="174"/>
      <c r="C305" s="174"/>
      <c r="D305" s="174"/>
      <c r="E305" s="174"/>
      <c r="F305" s="175"/>
      <c r="G305" s="174"/>
      <c r="H305" s="174"/>
      <c r="I305" s="174"/>
      <c r="J305" s="174"/>
      <c r="K305" s="174"/>
      <c r="L305" s="139"/>
      <c r="M305" s="139"/>
      <c r="N305" s="139"/>
      <c r="O305" s="139"/>
      <c r="P305" s="139"/>
      <c r="Q305" s="139"/>
      <c r="R305" s="139"/>
      <c r="S305" s="139"/>
      <c r="T305" s="139"/>
      <c r="U305" s="139"/>
      <c r="V305" s="139"/>
    </row>
    <row r="306">
      <c r="A306" s="176"/>
      <c r="B306" s="173"/>
      <c r="C306" s="173"/>
      <c r="D306" s="173"/>
      <c r="E306" s="173"/>
      <c r="F306" s="176"/>
      <c r="G306" s="173"/>
      <c r="H306" s="173"/>
      <c r="I306" s="173"/>
      <c r="J306" s="173"/>
      <c r="K306" s="173"/>
      <c r="L306" s="126"/>
      <c r="M306" s="126"/>
      <c r="N306" s="126"/>
      <c r="O306" s="126"/>
      <c r="P306" s="126"/>
      <c r="Q306" s="126"/>
      <c r="R306" s="126"/>
      <c r="S306" s="126"/>
      <c r="T306" s="126"/>
      <c r="U306" s="126"/>
      <c r="V306" s="126"/>
    </row>
    <row r="307">
      <c r="A307" s="175"/>
      <c r="B307" s="174"/>
      <c r="C307" s="174"/>
      <c r="D307" s="174"/>
      <c r="E307" s="174"/>
      <c r="F307" s="175"/>
      <c r="G307" s="174"/>
      <c r="H307" s="174"/>
      <c r="I307" s="174"/>
      <c r="J307" s="174"/>
      <c r="K307" s="174"/>
      <c r="L307" s="139"/>
      <c r="M307" s="139"/>
      <c r="N307" s="139"/>
      <c r="O307" s="139"/>
      <c r="P307" s="139"/>
      <c r="Q307" s="139"/>
      <c r="R307" s="139"/>
      <c r="S307" s="139"/>
      <c r="T307" s="139"/>
      <c r="U307" s="139"/>
      <c r="V307" s="139"/>
    </row>
    <row r="308">
      <c r="A308" s="176"/>
      <c r="B308" s="173"/>
      <c r="C308" s="173"/>
      <c r="D308" s="173"/>
      <c r="E308" s="173"/>
      <c r="F308" s="176"/>
      <c r="G308" s="173"/>
      <c r="H308" s="173"/>
      <c r="I308" s="173"/>
      <c r="J308" s="173"/>
      <c r="K308" s="173"/>
      <c r="L308" s="126"/>
      <c r="M308" s="126"/>
      <c r="N308" s="126"/>
      <c r="O308" s="126"/>
      <c r="P308" s="126"/>
      <c r="Q308" s="126"/>
      <c r="R308" s="126"/>
      <c r="S308" s="126"/>
      <c r="T308" s="126"/>
      <c r="U308" s="126"/>
      <c r="V308" s="126"/>
    </row>
    <row r="309">
      <c r="A309" s="175"/>
      <c r="B309" s="174"/>
      <c r="C309" s="174"/>
      <c r="D309" s="174"/>
      <c r="E309" s="174"/>
      <c r="F309" s="175"/>
      <c r="G309" s="174"/>
      <c r="H309" s="174"/>
      <c r="I309" s="174"/>
      <c r="J309" s="174"/>
      <c r="K309" s="174"/>
      <c r="L309" s="139"/>
      <c r="M309" s="139"/>
      <c r="N309" s="139"/>
      <c r="O309" s="139"/>
      <c r="P309" s="139"/>
      <c r="Q309" s="139"/>
      <c r="R309" s="139"/>
      <c r="S309" s="139"/>
      <c r="T309" s="139"/>
      <c r="U309" s="139"/>
      <c r="V309" s="139"/>
    </row>
    <row r="310">
      <c r="A310" s="176"/>
      <c r="B310" s="173"/>
      <c r="C310" s="173"/>
      <c r="D310" s="173"/>
      <c r="E310" s="173"/>
      <c r="F310" s="176"/>
      <c r="G310" s="173"/>
      <c r="H310" s="173"/>
      <c r="I310" s="173"/>
      <c r="J310" s="173"/>
      <c r="K310" s="173"/>
      <c r="L310" s="126"/>
      <c r="M310" s="126"/>
      <c r="N310" s="126"/>
      <c r="O310" s="126"/>
      <c r="P310" s="126"/>
      <c r="Q310" s="126"/>
      <c r="R310" s="126"/>
      <c r="S310" s="126"/>
      <c r="T310" s="126"/>
      <c r="U310" s="126"/>
      <c r="V310" s="126"/>
    </row>
    <row r="311">
      <c r="A311" s="175"/>
      <c r="B311" s="174"/>
      <c r="C311" s="174"/>
      <c r="D311" s="174"/>
      <c r="E311" s="174"/>
      <c r="F311" s="175"/>
      <c r="G311" s="174"/>
      <c r="H311" s="174"/>
      <c r="I311" s="174"/>
      <c r="J311" s="174"/>
      <c r="K311" s="174"/>
      <c r="L311" s="139"/>
      <c r="M311" s="139"/>
      <c r="N311" s="139"/>
      <c r="O311" s="139"/>
      <c r="P311" s="139"/>
      <c r="Q311" s="139"/>
      <c r="R311" s="139"/>
      <c r="S311" s="139"/>
      <c r="T311" s="139"/>
      <c r="U311" s="139"/>
      <c r="V311" s="139"/>
    </row>
    <row r="312">
      <c r="A312" s="176"/>
      <c r="B312" s="173"/>
      <c r="C312" s="173"/>
      <c r="D312" s="173"/>
      <c r="E312" s="173"/>
      <c r="F312" s="176"/>
      <c r="G312" s="173"/>
      <c r="H312" s="173"/>
      <c r="I312" s="173"/>
      <c r="J312" s="173"/>
      <c r="K312" s="173"/>
      <c r="L312" s="126"/>
      <c r="M312" s="126"/>
      <c r="N312" s="126"/>
      <c r="O312" s="126"/>
      <c r="P312" s="126"/>
      <c r="Q312" s="126"/>
      <c r="R312" s="126"/>
      <c r="S312" s="126"/>
      <c r="T312" s="126"/>
      <c r="U312" s="126"/>
      <c r="V312" s="126"/>
    </row>
    <row r="313">
      <c r="A313" s="175"/>
      <c r="B313" s="174"/>
      <c r="C313" s="174"/>
      <c r="D313" s="174"/>
      <c r="E313" s="174"/>
      <c r="F313" s="175"/>
      <c r="G313" s="174"/>
      <c r="H313" s="174"/>
      <c r="I313" s="174"/>
      <c r="J313" s="174"/>
      <c r="K313" s="174"/>
      <c r="L313" s="139"/>
      <c r="M313" s="139"/>
      <c r="N313" s="139"/>
      <c r="O313" s="139"/>
      <c r="P313" s="139"/>
      <c r="Q313" s="139"/>
      <c r="R313" s="139"/>
      <c r="S313" s="139"/>
      <c r="T313" s="139"/>
      <c r="U313" s="139"/>
      <c r="V313" s="139"/>
    </row>
    <row r="314">
      <c r="A314" s="176"/>
      <c r="B314" s="173"/>
      <c r="C314" s="173"/>
      <c r="D314" s="173"/>
      <c r="E314" s="173"/>
      <c r="F314" s="176"/>
      <c r="G314" s="173"/>
      <c r="H314" s="173"/>
      <c r="I314" s="173"/>
      <c r="J314" s="173"/>
      <c r="K314" s="173"/>
      <c r="L314" s="126"/>
      <c r="M314" s="126"/>
      <c r="N314" s="126"/>
      <c r="O314" s="126"/>
      <c r="P314" s="126"/>
      <c r="Q314" s="126"/>
      <c r="R314" s="126"/>
      <c r="S314" s="126"/>
      <c r="T314" s="126"/>
      <c r="U314" s="126"/>
      <c r="V314" s="126"/>
    </row>
    <row r="315">
      <c r="A315" s="175"/>
      <c r="B315" s="174"/>
      <c r="C315" s="174"/>
      <c r="D315" s="174"/>
      <c r="E315" s="174"/>
      <c r="F315" s="175"/>
      <c r="G315" s="174"/>
      <c r="H315" s="174"/>
      <c r="I315" s="174"/>
      <c r="J315" s="174"/>
      <c r="K315" s="174"/>
      <c r="L315" s="139"/>
      <c r="M315" s="139"/>
      <c r="N315" s="139"/>
      <c r="O315" s="139"/>
      <c r="P315" s="139"/>
      <c r="Q315" s="139"/>
      <c r="R315" s="139"/>
      <c r="S315" s="139"/>
      <c r="T315" s="139"/>
      <c r="U315" s="139"/>
      <c r="V315" s="139"/>
    </row>
    <row r="316">
      <c r="A316" s="176"/>
      <c r="B316" s="173"/>
      <c r="C316" s="173"/>
      <c r="D316" s="173"/>
      <c r="E316" s="173"/>
      <c r="F316" s="176"/>
      <c r="G316" s="173"/>
      <c r="H316" s="173"/>
      <c r="I316" s="173"/>
      <c r="J316" s="173"/>
      <c r="K316" s="173"/>
      <c r="L316" s="126"/>
      <c r="M316" s="126"/>
      <c r="N316" s="126"/>
      <c r="O316" s="126"/>
      <c r="P316" s="126"/>
      <c r="Q316" s="126"/>
      <c r="R316" s="126"/>
      <c r="S316" s="126"/>
      <c r="T316" s="126"/>
      <c r="U316" s="126"/>
      <c r="V316" s="126"/>
    </row>
    <row r="317">
      <c r="A317" s="175"/>
      <c r="B317" s="174"/>
      <c r="C317" s="174"/>
      <c r="D317" s="174"/>
      <c r="E317" s="174"/>
      <c r="F317" s="175"/>
      <c r="G317" s="174"/>
      <c r="H317" s="174"/>
      <c r="I317" s="174"/>
      <c r="J317" s="174"/>
      <c r="K317" s="174"/>
      <c r="L317" s="139"/>
      <c r="M317" s="139"/>
      <c r="N317" s="139"/>
      <c r="O317" s="139"/>
      <c r="P317" s="139"/>
      <c r="Q317" s="139"/>
      <c r="R317" s="139"/>
      <c r="S317" s="139"/>
      <c r="T317" s="139"/>
      <c r="U317" s="139"/>
      <c r="V317" s="139"/>
    </row>
    <row r="318">
      <c r="A318" s="176"/>
      <c r="B318" s="173"/>
      <c r="C318" s="173"/>
      <c r="D318" s="173"/>
      <c r="E318" s="173"/>
      <c r="F318" s="176"/>
      <c r="G318" s="173"/>
      <c r="H318" s="173"/>
      <c r="I318" s="173"/>
      <c r="J318" s="173"/>
      <c r="K318" s="173"/>
      <c r="L318" s="126"/>
      <c r="M318" s="126"/>
      <c r="N318" s="126"/>
      <c r="O318" s="126"/>
      <c r="P318" s="126"/>
      <c r="Q318" s="126"/>
      <c r="R318" s="126"/>
      <c r="S318" s="126"/>
      <c r="T318" s="126"/>
      <c r="U318" s="126"/>
      <c r="V318" s="126"/>
    </row>
    <row r="319">
      <c r="A319" s="175"/>
      <c r="B319" s="174"/>
      <c r="C319" s="174"/>
      <c r="D319" s="174"/>
      <c r="E319" s="174"/>
      <c r="F319" s="175"/>
      <c r="G319" s="174"/>
      <c r="H319" s="174"/>
      <c r="I319" s="174"/>
      <c r="J319" s="174"/>
      <c r="K319" s="174"/>
      <c r="L319" s="139"/>
      <c r="M319" s="139"/>
      <c r="N319" s="139"/>
      <c r="O319" s="139"/>
      <c r="P319" s="139"/>
      <c r="Q319" s="139"/>
      <c r="R319" s="139"/>
      <c r="S319" s="139"/>
      <c r="T319" s="139"/>
      <c r="U319" s="139"/>
      <c r="V319" s="139"/>
    </row>
    <row r="320">
      <c r="A320" s="176"/>
      <c r="B320" s="173"/>
      <c r="C320" s="173"/>
      <c r="D320" s="173"/>
      <c r="E320" s="173"/>
      <c r="F320" s="176"/>
      <c r="G320" s="173"/>
      <c r="H320" s="173"/>
      <c r="I320" s="173"/>
      <c r="J320" s="173"/>
      <c r="K320" s="173"/>
      <c r="L320" s="126"/>
      <c r="M320" s="126"/>
      <c r="N320" s="126"/>
      <c r="O320" s="126"/>
      <c r="P320" s="126"/>
      <c r="Q320" s="126"/>
      <c r="R320" s="126"/>
      <c r="S320" s="126"/>
      <c r="T320" s="126"/>
      <c r="U320" s="126"/>
      <c r="V320" s="126"/>
    </row>
    <row r="321">
      <c r="A321" s="175"/>
      <c r="B321" s="174"/>
      <c r="C321" s="174"/>
      <c r="D321" s="174"/>
      <c r="E321" s="174"/>
      <c r="F321" s="175"/>
      <c r="G321" s="174"/>
      <c r="H321" s="174"/>
      <c r="I321" s="174"/>
      <c r="J321" s="174"/>
      <c r="K321" s="174"/>
      <c r="L321" s="139"/>
      <c r="M321" s="139"/>
      <c r="N321" s="139"/>
      <c r="O321" s="139"/>
      <c r="P321" s="139"/>
      <c r="Q321" s="139"/>
      <c r="R321" s="139"/>
      <c r="S321" s="139"/>
      <c r="T321" s="139"/>
      <c r="U321" s="139"/>
      <c r="V321" s="139"/>
    </row>
    <row r="322">
      <c r="A322" s="176"/>
      <c r="B322" s="173"/>
      <c r="C322" s="173"/>
      <c r="D322" s="173"/>
      <c r="E322" s="173"/>
      <c r="F322" s="176"/>
      <c r="G322" s="173"/>
      <c r="H322" s="173"/>
      <c r="I322" s="173"/>
      <c r="J322" s="173"/>
      <c r="K322" s="173"/>
      <c r="L322" s="126"/>
      <c r="M322" s="126"/>
      <c r="N322" s="126"/>
      <c r="O322" s="126"/>
      <c r="P322" s="126"/>
      <c r="Q322" s="126"/>
      <c r="R322" s="126"/>
      <c r="S322" s="126"/>
      <c r="T322" s="126"/>
      <c r="U322" s="126"/>
      <c r="V322" s="126"/>
    </row>
    <row r="323">
      <c r="A323" s="175"/>
      <c r="B323" s="174"/>
      <c r="C323" s="174"/>
      <c r="D323" s="174"/>
      <c r="E323" s="174"/>
      <c r="F323" s="175"/>
      <c r="G323" s="174"/>
      <c r="H323" s="174"/>
      <c r="I323" s="174"/>
      <c r="J323" s="174"/>
      <c r="K323" s="174"/>
      <c r="L323" s="139"/>
      <c r="M323" s="139"/>
      <c r="N323" s="139"/>
      <c r="O323" s="139"/>
      <c r="P323" s="139"/>
      <c r="Q323" s="139"/>
      <c r="R323" s="139"/>
      <c r="S323" s="139"/>
      <c r="T323" s="139"/>
      <c r="U323" s="139"/>
      <c r="V323" s="139"/>
    </row>
    <row r="324">
      <c r="A324" s="176"/>
      <c r="B324" s="173"/>
      <c r="C324" s="173"/>
      <c r="D324" s="173"/>
      <c r="E324" s="173"/>
      <c r="F324" s="176"/>
      <c r="G324" s="173"/>
      <c r="H324" s="173"/>
      <c r="I324" s="173"/>
      <c r="J324" s="173"/>
      <c r="K324" s="173"/>
      <c r="L324" s="126"/>
      <c r="M324" s="126"/>
      <c r="N324" s="126"/>
      <c r="O324" s="126"/>
      <c r="P324" s="126"/>
      <c r="Q324" s="126"/>
      <c r="R324" s="126"/>
      <c r="S324" s="126"/>
      <c r="T324" s="126"/>
      <c r="U324" s="126"/>
      <c r="V324" s="126"/>
    </row>
    <row r="325">
      <c r="A325" s="175"/>
      <c r="B325" s="174"/>
      <c r="C325" s="174"/>
      <c r="D325" s="174"/>
      <c r="E325" s="174"/>
      <c r="F325" s="175"/>
      <c r="G325" s="174"/>
      <c r="H325" s="174"/>
      <c r="I325" s="174"/>
      <c r="J325" s="174"/>
      <c r="K325" s="174"/>
      <c r="L325" s="139"/>
      <c r="M325" s="139"/>
      <c r="N325" s="139"/>
      <c r="O325" s="139"/>
      <c r="P325" s="139"/>
      <c r="Q325" s="139"/>
      <c r="R325" s="139"/>
      <c r="S325" s="139"/>
      <c r="T325" s="139"/>
      <c r="U325" s="139"/>
      <c r="V325" s="139"/>
    </row>
    <row r="326">
      <c r="A326" s="176"/>
      <c r="B326" s="173"/>
      <c r="C326" s="173"/>
      <c r="D326" s="173"/>
      <c r="E326" s="173"/>
      <c r="F326" s="176"/>
      <c r="G326" s="173"/>
      <c r="H326" s="173"/>
      <c r="I326" s="173"/>
      <c r="J326" s="173"/>
      <c r="K326" s="173"/>
      <c r="L326" s="126"/>
      <c r="M326" s="126"/>
      <c r="N326" s="126"/>
      <c r="O326" s="126"/>
      <c r="P326" s="126"/>
      <c r="Q326" s="126"/>
      <c r="R326" s="126"/>
      <c r="S326" s="126"/>
      <c r="T326" s="126"/>
      <c r="U326" s="126"/>
      <c r="V326" s="126"/>
    </row>
    <row r="327">
      <c r="A327" s="175"/>
      <c r="B327" s="174"/>
      <c r="C327" s="174"/>
      <c r="D327" s="174"/>
      <c r="E327" s="174"/>
      <c r="F327" s="175"/>
      <c r="G327" s="174"/>
      <c r="H327" s="174"/>
      <c r="I327" s="174"/>
      <c r="J327" s="174"/>
      <c r="K327" s="174"/>
      <c r="L327" s="139"/>
      <c r="M327" s="139"/>
      <c r="N327" s="139"/>
      <c r="O327" s="139"/>
      <c r="P327" s="139"/>
      <c r="Q327" s="139"/>
      <c r="R327" s="139"/>
      <c r="S327" s="139"/>
      <c r="T327" s="139"/>
      <c r="U327" s="139"/>
      <c r="V327" s="139"/>
    </row>
    <row r="328">
      <c r="A328" s="176"/>
      <c r="B328" s="173"/>
      <c r="C328" s="173"/>
      <c r="D328" s="173"/>
      <c r="E328" s="173"/>
      <c r="F328" s="176"/>
      <c r="G328" s="173"/>
      <c r="H328" s="173"/>
      <c r="I328" s="173"/>
      <c r="J328" s="173"/>
      <c r="K328" s="173"/>
      <c r="L328" s="126"/>
      <c r="M328" s="126"/>
      <c r="N328" s="126"/>
      <c r="O328" s="126"/>
      <c r="P328" s="126"/>
      <c r="Q328" s="126"/>
      <c r="R328" s="126"/>
      <c r="S328" s="126"/>
      <c r="T328" s="126"/>
      <c r="U328" s="126"/>
      <c r="V328" s="126"/>
    </row>
    <row r="329">
      <c r="A329" s="175"/>
      <c r="B329" s="174"/>
      <c r="C329" s="174"/>
      <c r="D329" s="174"/>
      <c r="E329" s="174"/>
      <c r="F329" s="175"/>
      <c r="G329" s="174"/>
      <c r="H329" s="174"/>
      <c r="I329" s="174"/>
      <c r="J329" s="174"/>
      <c r="K329" s="174"/>
      <c r="L329" s="139"/>
      <c r="M329" s="139"/>
      <c r="N329" s="139"/>
      <c r="O329" s="139"/>
      <c r="P329" s="139"/>
      <c r="Q329" s="139"/>
      <c r="R329" s="139"/>
      <c r="S329" s="139"/>
      <c r="T329" s="139"/>
      <c r="U329" s="139"/>
      <c r="V329" s="139"/>
    </row>
    <row r="330">
      <c r="A330" s="176"/>
      <c r="B330" s="173"/>
      <c r="C330" s="173"/>
      <c r="D330" s="173"/>
      <c r="E330" s="173"/>
      <c r="F330" s="176"/>
      <c r="G330" s="173"/>
      <c r="H330" s="173"/>
      <c r="I330" s="173"/>
      <c r="J330" s="173"/>
      <c r="K330" s="173"/>
      <c r="L330" s="126"/>
      <c r="M330" s="126"/>
      <c r="N330" s="126"/>
      <c r="O330" s="126"/>
      <c r="P330" s="126"/>
      <c r="Q330" s="126"/>
      <c r="R330" s="126"/>
      <c r="S330" s="126"/>
      <c r="T330" s="126"/>
      <c r="U330" s="126"/>
      <c r="V330" s="126"/>
    </row>
    <row r="331">
      <c r="A331" s="175"/>
      <c r="B331" s="174"/>
      <c r="C331" s="174"/>
      <c r="D331" s="174"/>
      <c r="E331" s="174"/>
      <c r="F331" s="175"/>
      <c r="G331" s="174"/>
      <c r="H331" s="174"/>
      <c r="I331" s="174"/>
      <c r="J331" s="174"/>
      <c r="K331" s="174"/>
      <c r="L331" s="139"/>
      <c r="M331" s="139"/>
      <c r="N331" s="139"/>
      <c r="O331" s="139"/>
      <c r="P331" s="139"/>
      <c r="Q331" s="139"/>
      <c r="R331" s="139"/>
      <c r="S331" s="139"/>
      <c r="T331" s="139"/>
      <c r="U331" s="139"/>
      <c r="V331" s="139"/>
    </row>
    <row r="332">
      <c r="A332" s="176"/>
      <c r="B332" s="173"/>
      <c r="C332" s="173"/>
      <c r="D332" s="173"/>
      <c r="E332" s="173"/>
      <c r="F332" s="176"/>
      <c r="G332" s="173"/>
      <c r="H332" s="173"/>
      <c r="I332" s="173"/>
      <c r="J332" s="173"/>
      <c r="K332" s="173"/>
      <c r="L332" s="126"/>
      <c r="M332" s="126"/>
      <c r="N332" s="126"/>
      <c r="O332" s="126"/>
      <c r="P332" s="126"/>
      <c r="Q332" s="126"/>
      <c r="R332" s="126"/>
      <c r="S332" s="126"/>
      <c r="T332" s="126"/>
      <c r="U332" s="126"/>
      <c r="V332" s="126"/>
    </row>
    <row r="333">
      <c r="A333" s="175"/>
      <c r="B333" s="174"/>
      <c r="C333" s="174"/>
      <c r="D333" s="174"/>
      <c r="E333" s="174"/>
      <c r="F333" s="175"/>
      <c r="G333" s="174"/>
      <c r="H333" s="174"/>
      <c r="I333" s="174"/>
      <c r="J333" s="174"/>
      <c r="K333" s="174"/>
      <c r="L333" s="139"/>
      <c r="M333" s="139"/>
      <c r="N333" s="139"/>
      <c r="O333" s="139"/>
      <c r="P333" s="139"/>
      <c r="Q333" s="139"/>
      <c r="R333" s="139"/>
      <c r="S333" s="139"/>
      <c r="T333" s="139"/>
      <c r="U333" s="139"/>
      <c r="V333" s="139"/>
    </row>
    <row r="334">
      <c r="A334" s="176"/>
      <c r="B334" s="173"/>
      <c r="C334" s="173"/>
      <c r="D334" s="173"/>
      <c r="E334" s="173"/>
      <c r="F334" s="176"/>
      <c r="G334" s="173"/>
      <c r="H334" s="173"/>
      <c r="I334" s="173"/>
      <c r="J334" s="173"/>
      <c r="K334" s="173"/>
      <c r="L334" s="126"/>
      <c r="M334" s="126"/>
      <c r="N334" s="126"/>
      <c r="O334" s="126"/>
      <c r="P334" s="126"/>
      <c r="Q334" s="126"/>
      <c r="R334" s="126"/>
      <c r="S334" s="126"/>
      <c r="T334" s="126"/>
      <c r="U334" s="126"/>
      <c r="V334" s="126"/>
    </row>
    <row r="335">
      <c r="A335" s="175"/>
      <c r="B335" s="174"/>
      <c r="C335" s="174"/>
      <c r="D335" s="174"/>
      <c r="E335" s="174"/>
      <c r="F335" s="175"/>
      <c r="G335" s="174"/>
      <c r="H335" s="174"/>
      <c r="I335" s="174"/>
      <c r="J335" s="174"/>
      <c r="K335" s="174"/>
      <c r="L335" s="139"/>
      <c r="M335" s="139"/>
      <c r="N335" s="139"/>
      <c r="O335" s="139"/>
      <c r="P335" s="139"/>
      <c r="Q335" s="139"/>
      <c r="R335" s="139"/>
      <c r="S335" s="139"/>
      <c r="T335" s="139"/>
      <c r="U335" s="139"/>
      <c r="V335" s="139"/>
    </row>
    <row r="336">
      <c r="A336" s="176"/>
      <c r="B336" s="173"/>
      <c r="C336" s="173"/>
      <c r="D336" s="173"/>
      <c r="E336" s="173"/>
      <c r="F336" s="176"/>
      <c r="G336" s="173"/>
      <c r="H336" s="173"/>
      <c r="I336" s="173"/>
      <c r="J336" s="173"/>
      <c r="K336" s="173"/>
      <c r="L336" s="126"/>
      <c r="M336" s="126"/>
      <c r="N336" s="126"/>
      <c r="O336" s="126"/>
      <c r="P336" s="126"/>
      <c r="Q336" s="126"/>
      <c r="R336" s="126"/>
      <c r="S336" s="126"/>
      <c r="T336" s="126"/>
      <c r="U336" s="126"/>
      <c r="V336" s="126"/>
    </row>
    <row r="337">
      <c r="A337" s="175"/>
      <c r="B337" s="174"/>
      <c r="C337" s="174"/>
      <c r="D337" s="174"/>
      <c r="E337" s="174"/>
      <c r="F337" s="175"/>
      <c r="G337" s="174"/>
      <c r="H337" s="174"/>
      <c r="I337" s="174"/>
      <c r="J337" s="174"/>
      <c r="K337" s="174"/>
      <c r="L337" s="139"/>
      <c r="M337" s="139"/>
      <c r="N337" s="139"/>
      <c r="O337" s="139"/>
      <c r="P337" s="139"/>
      <c r="Q337" s="139"/>
      <c r="R337" s="139"/>
      <c r="S337" s="139"/>
      <c r="T337" s="139"/>
      <c r="U337" s="139"/>
      <c r="V337" s="139"/>
    </row>
    <row r="338">
      <c r="A338" s="176"/>
      <c r="B338" s="173"/>
      <c r="C338" s="173"/>
      <c r="D338" s="173"/>
      <c r="E338" s="173"/>
      <c r="F338" s="176"/>
      <c r="G338" s="173"/>
      <c r="H338" s="173"/>
      <c r="I338" s="173"/>
      <c r="J338" s="173"/>
      <c r="K338" s="173"/>
      <c r="L338" s="126"/>
      <c r="M338" s="126"/>
      <c r="N338" s="126"/>
      <c r="O338" s="126"/>
      <c r="P338" s="126"/>
      <c r="Q338" s="126"/>
      <c r="R338" s="126"/>
      <c r="S338" s="126"/>
      <c r="T338" s="126"/>
      <c r="U338" s="126"/>
      <c r="V338" s="126"/>
    </row>
    <row r="339">
      <c r="A339" s="175"/>
      <c r="B339" s="174"/>
      <c r="C339" s="174"/>
      <c r="D339" s="174"/>
      <c r="E339" s="174"/>
      <c r="F339" s="175"/>
      <c r="G339" s="174"/>
      <c r="H339" s="174"/>
      <c r="I339" s="174"/>
      <c r="J339" s="174"/>
      <c r="K339" s="174"/>
      <c r="L339" s="139"/>
      <c r="M339" s="139"/>
      <c r="N339" s="139"/>
      <c r="O339" s="139"/>
      <c r="P339" s="139"/>
      <c r="Q339" s="139"/>
      <c r="R339" s="139"/>
      <c r="S339" s="139"/>
      <c r="T339" s="139"/>
      <c r="U339" s="139"/>
      <c r="V339" s="139"/>
    </row>
    <row r="340">
      <c r="A340" s="176"/>
      <c r="B340" s="173"/>
      <c r="C340" s="173"/>
      <c r="D340" s="173"/>
      <c r="E340" s="173"/>
      <c r="F340" s="176"/>
      <c r="G340" s="173"/>
      <c r="H340" s="173"/>
      <c r="I340" s="173"/>
      <c r="J340" s="173"/>
      <c r="K340" s="173"/>
      <c r="L340" s="126"/>
      <c r="M340" s="126"/>
      <c r="N340" s="126"/>
      <c r="O340" s="126"/>
      <c r="P340" s="126"/>
      <c r="Q340" s="126"/>
      <c r="R340" s="126"/>
      <c r="S340" s="126"/>
      <c r="T340" s="126"/>
      <c r="U340" s="126"/>
      <c r="V340" s="126"/>
    </row>
    <row r="341">
      <c r="A341" s="175"/>
      <c r="B341" s="174"/>
      <c r="C341" s="174"/>
      <c r="D341" s="174"/>
      <c r="E341" s="174"/>
      <c r="F341" s="175"/>
      <c r="G341" s="174"/>
      <c r="H341" s="174"/>
      <c r="I341" s="174"/>
      <c r="J341" s="174"/>
      <c r="K341" s="174"/>
      <c r="L341" s="139"/>
      <c r="M341" s="139"/>
      <c r="N341" s="139"/>
      <c r="O341" s="139"/>
      <c r="P341" s="139"/>
      <c r="Q341" s="139"/>
      <c r="R341" s="139"/>
      <c r="S341" s="139"/>
      <c r="T341" s="139"/>
      <c r="U341" s="139"/>
      <c r="V341" s="139"/>
    </row>
    <row r="342">
      <c r="A342" s="176"/>
      <c r="B342" s="173"/>
      <c r="C342" s="173"/>
      <c r="D342" s="173"/>
      <c r="E342" s="173"/>
      <c r="F342" s="176"/>
      <c r="G342" s="173"/>
      <c r="H342" s="173"/>
      <c r="I342" s="173"/>
      <c r="J342" s="173"/>
      <c r="K342" s="173"/>
      <c r="L342" s="126"/>
      <c r="M342" s="126"/>
      <c r="N342" s="126"/>
      <c r="O342" s="126"/>
      <c r="P342" s="126"/>
      <c r="Q342" s="126"/>
      <c r="R342" s="126"/>
      <c r="S342" s="126"/>
      <c r="T342" s="126"/>
      <c r="U342" s="126"/>
      <c r="V342" s="126"/>
    </row>
    <row r="343">
      <c r="A343" s="175"/>
      <c r="B343" s="174"/>
      <c r="C343" s="174"/>
      <c r="D343" s="174"/>
      <c r="E343" s="174"/>
      <c r="F343" s="175"/>
      <c r="G343" s="174"/>
      <c r="H343" s="174"/>
      <c r="I343" s="174"/>
      <c r="J343" s="174"/>
      <c r="K343" s="174"/>
      <c r="L343" s="139"/>
      <c r="M343" s="139"/>
      <c r="N343" s="139"/>
      <c r="O343" s="139"/>
      <c r="P343" s="139"/>
      <c r="Q343" s="139"/>
      <c r="R343" s="139"/>
      <c r="S343" s="139"/>
      <c r="T343" s="139"/>
      <c r="U343" s="139"/>
      <c r="V343" s="139"/>
    </row>
    <row r="344">
      <c r="A344" s="176"/>
      <c r="B344" s="173"/>
      <c r="C344" s="173"/>
      <c r="D344" s="173"/>
      <c r="E344" s="173"/>
      <c r="F344" s="176"/>
      <c r="G344" s="173"/>
      <c r="H344" s="173"/>
      <c r="I344" s="173"/>
      <c r="J344" s="173"/>
      <c r="K344" s="173"/>
      <c r="L344" s="126"/>
      <c r="M344" s="126"/>
      <c r="N344" s="126"/>
      <c r="O344" s="126"/>
      <c r="P344" s="126"/>
      <c r="Q344" s="126"/>
      <c r="R344" s="126"/>
      <c r="S344" s="126"/>
      <c r="T344" s="126"/>
      <c r="U344" s="126"/>
      <c r="V344" s="126"/>
    </row>
    <row r="345">
      <c r="A345" s="175"/>
      <c r="B345" s="174"/>
      <c r="C345" s="174"/>
      <c r="D345" s="174"/>
      <c r="E345" s="174"/>
      <c r="F345" s="175"/>
      <c r="G345" s="174"/>
      <c r="H345" s="174"/>
      <c r="I345" s="174"/>
      <c r="J345" s="174"/>
      <c r="K345" s="174"/>
      <c r="L345" s="139"/>
      <c r="M345" s="139"/>
      <c r="N345" s="139"/>
      <c r="O345" s="139"/>
      <c r="P345" s="139"/>
      <c r="Q345" s="139"/>
      <c r="R345" s="139"/>
      <c r="S345" s="139"/>
      <c r="T345" s="139"/>
      <c r="U345" s="139"/>
      <c r="V345" s="139"/>
    </row>
    <row r="346">
      <c r="A346" s="176"/>
      <c r="B346" s="173"/>
      <c r="C346" s="173"/>
      <c r="D346" s="173"/>
      <c r="E346" s="173"/>
      <c r="F346" s="176"/>
      <c r="G346" s="173"/>
      <c r="H346" s="173"/>
      <c r="I346" s="173"/>
      <c r="J346" s="173"/>
      <c r="K346" s="173"/>
      <c r="L346" s="126"/>
      <c r="M346" s="126"/>
      <c r="N346" s="126"/>
      <c r="O346" s="126"/>
      <c r="P346" s="126"/>
      <c r="Q346" s="126"/>
      <c r="R346" s="126"/>
      <c r="S346" s="126"/>
      <c r="T346" s="126"/>
      <c r="U346" s="126"/>
      <c r="V346" s="126"/>
    </row>
    <row r="347">
      <c r="A347" s="175"/>
      <c r="B347" s="174"/>
      <c r="C347" s="174"/>
      <c r="D347" s="174"/>
      <c r="E347" s="174"/>
      <c r="F347" s="175"/>
      <c r="G347" s="174"/>
      <c r="H347" s="174"/>
      <c r="I347" s="174"/>
      <c r="J347" s="174"/>
      <c r="K347" s="174"/>
      <c r="L347" s="139"/>
      <c r="M347" s="139"/>
      <c r="N347" s="139"/>
      <c r="O347" s="139"/>
      <c r="P347" s="139"/>
      <c r="Q347" s="139"/>
      <c r="R347" s="139"/>
      <c r="S347" s="139"/>
      <c r="T347" s="139"/>
      <c r="U347" s="139"/>
      <c r="V347" s="139"/>
    </row>
    <row r="348">
      <c r="A348" s="176"/>
      <c r="B348" s="173"/>
      <c r="C348" s="173"/>
      <c r="D348" s="173"/>
      <c r="E348" s="173"/>
      <c r="F348" s="176"/>
      <c r="G348" s="173"/>
      <c r="H348" s="173"/>
      <c r="I348" s="173"/>
      <c r="J348" s="173"/>
      <c r="K348" s="173"/>
      <c r="L348" s="126"/>
      <c r="M348" s="126"/>
      <c r="N348" s="126"/>
      <c r="O348" s="126"/>
      <c r="P348" s="126"/>
      <c r="Q348" s="126"/>
      <c r="R348" s="126"/>
      <c r="S348" s="126"/>
      <c r="T348" s="126"/>
      <c r="U348" s="126"/>
      <c r="V348" s="126"/>
    </row>
    <row r="349">
      <c r="A349" s="175"/>
      <c r="B349" s="174"/>
      <c r="C349" s="174"/>
      <c r="D349" s="174"/>
      <c r="E349" s="174"/>
      <c r="F349" s="175"/>
      <c r="G349" s="174"/>
      <c r="H349" s="174"/>
      <c r="I349" s="174"/>
      <c r="J349" s="174"/>
      <c r="K349" s="174"/>
      <c r="L349" s="139"/>
      <c r="M349" s="139"/>
      <c r="N349" s="139"/>
      <c r="O349" s="139"/>
      <c r="P349" s="139"/>
      <c r="Q349" s="139"/>
      <c r="R349" s="139"/>
      <c r="S349" s="139"/>
      <c r="T349" s="139"/>
      <c r="U349" s="139"/>
      <c r="V349" s="139"/>
    </row>
    <row r="350">
      <c r="A350" s="176"/>
      <c r="B350" s="173"/>
      <c r="C350" s="173"/>
      <c r="D350" s="173"/>
      <c r="E350" s="173"/>
      <c r="F350" s="176"/>
      <c r="G350" s="173"/>
      <c r="H350" s="173"/>
      <c r="I350" s="173"/>
      <c r="J350" s="173"/>
      <c r="K350" s="173"/>
      <c r="L350" s="126"/>
      <c r="M350" s="126"/>
      <c r="N350" s="126"/>
      <c r="O350" s="126"/>
      <c r="P350" s="126"/>
      <c r="Q350" s="126"/>
      <c r="R350" s="126"/>
      <c r="S350" s="126"/>
      <c r="T350" s="126"/>
      <c r="U350" s="126"/>
      <c r="V350" s="126"/>
    </row>
    <row r="351">
      <c r="A351" s="175"/>
      <c r="B351" s="174"/>
      <c r="C351" s="174"/>
      <c r="D351" s="174"/>
      <c r="E351" s="174"/>
      <c r="F351" s="175"/>
      <c r="G351" s="174"/>
      <c r="H351" s="174"/>
      <c r="I351" s="174"/>
      <c r="J351" s="174"/>
      <c r="K351" s="174"/>
      <c r="L351" s="139"/>
      <c r="M351" s="139"/>
      <c r="N351" s="139"/>
      <c r="O351" s="139"/>
      <c r="P351" s="139"/>
      <c r="Q351" s="139"/>
      <c r="R351" s="139"/>
      <c r="S351" s="139"/>
      <c r="T351" s="139"/>
      <c r="U351" s="139"/>
      <c r="V351" s="139"/>
    </row>
    <row r="352">
      <c r="A352" s="176"/>
      <c r="B352" s="173"/>
      <c r="C352" s="173"/>
      <c r="D352" s="173"/>
      <c r="E352" s="173"/>
      <c r="F352" s="176"/>
      <c r="G352" s="173"/>
      <c r="H352" s="173"/>
      <c r="I352" s="173"/>
      <c r="J352" s="173"/>
      <c r="K352" s="173"/>
      <c r="L352" s="126"/>
      <c r="M352" s="126"/>
      <c r="N352" s="126"/>
      <c r="O352" s="126"/>
      <c r="P352" s="126"/>
      <c r="Q352" s="126"/>
      <c r="R352" s="126"/>
      <c r="S352" s="126"/>
      <c r="T352" s="126"/>
      <c r="U352" s="126"/>
      <c r="V352" s="126"/>
    </row>
    <row r="353">
      <c r="A353" s="175"/>
      <c r="B353" s="174"/>
      <c r="C353" s="174"/>
      <c r="D353" s="174"/>
      <c r="E353" s="174"/>
      <c r="F353" s="175"/>
      <c r="G353" s="174"/>
      <c r="H353" s="174"/>
      <c r="I353" s="174"/>
      <c r="J353" s="174"/>
      <c r="K353" s="174"/>
      <c r="L353" s="139"/>
      <c r="M353" s="139"/>
      <c r="N353" s="139"/>
      <c r="O353" s="139"/>
      <c r="P353" s="139"/>
      <c r="Q353" s="139"/>
      <c r="R353" s="139"/>
      <c r="S353" s="139"/>
      <c r="T353" s="139"/>
      <c r="U353" s="139"/>
      <c r="V353" s="139"/>
    </row>
    <row r="354">
      <c r="A354" s="176"/>
      <c r="B354" s="173"/>
      <c r="C354" s="173"/>
      <c r="D354" s="173"/>
      <c r="E354" s="173"/>
      <c r="F354" s="176"/>
      <c r="G354" s="173"/>
      <c r="H354" s="173"/>
      <c r="I354" s="173"/>
      <c r="J354" s="173"/>
      <c r="K354" s="173"/>
      <c r="L354" s="126"/>
      <c r="M354" s="126"/>
      <c r="N354" s="126"/>
      <c r="O354" s="126"/>
      <c r="P354" s="126"/>
      <c r="Q354" s="126"/>
      <c r="R354" s="126"/>
      <c r="S354" s="126"/>
      <c r="T354" s="126"/>
      <c r="U354" s="126"/>
      <c r="V354" s="126"/>
    </row>
    <row r="355">
      <c r="A355" s="175"/>
      <c r="B355" s="174"/>
      <c r="C355" s="174"/>
      <c r="D355" s="174"/>
      <c r="E355" s="174"/>
      <c r="F355" s="175"/>
      <c r="G355" s="174"/>
      <c r="H355" s="174"/>
      <c r="I355" s="174"/>
      <c r="J355" s="174"/>
      <c r="K355" s="174"/>
      <c r="L355" s="139"/>
      <c r="M355" s="139"/>
      <c r="N355" s="139"/>
      <c r="O355" s="139"/>
      <c r="P355" s="139"/>
      <c r="Q355" s="139"/>
      <c r="R355" s="139"/>
      <c r="S355" s="139"/>
      <c r="T355" s="139"/>
      <c r="U355" s="139"/>
      <c r="V355" s="139"/>
    </row>
    <row r="356">
      <c r="A356" s="176"/>
      <c r="B356" s="173"/>
      <c r="C356" s="173"/>
      <c r="D356" s="173"/>
      <c r="E356" s="173"/>
      <c r="F356" s="176"/>
      <c r="G356" s="173"/>
      <c r="H356" s="173"/>
      <c r="I356" s="173"/>
      <c r="J356" s="173"/>
      <c r="K356" s="173"/>
      <c r="L356" s="126"/>
      <c r="M356" s="126"/>
      <c r="N356" s="126"/>
      <c r="O356" s="126"/>
      <c r="P356" s="126"/>
      <c r="Q356" s="126"/>
      <c r="R356" s="126"/>
      <c r="S356" s="126"/>
      <c r="T356" s="126"/>
      <c r="U356" s="126"/>
      <c r="V356" s="126"/>
    </row>
    <row r="357">
      <c r="A357" s="175"/>
      <c r="B357" s="174"/>
      <c r="C357" s="174"/>
      <c r="D357" s="174"/>
      <c r="E357" s="174"/>
      <c r="F357" s="175"/>
      <c r="G357" s="174"/>
      <c r="H357" s="174"/>
      <c r="I357" s="174"/>
      <c r="J357" s="174"/>
      <c r="K357" s="174"/>
      <c r="L357" s="139"/>
      <c r="M357" s="139"/>
      <c r="N357" s="139"/>
      <c r="O357" s="139"/>
      <c r="P357" s="139"/>
      <c r="Q357" s="139"/>
      <c r="R357" s="139"/>
      <c r="S357" s="139"/>
      <c r="T357" s="139"/>
      <c r="U357" s="139"/>
      <c r="V357" s="139"/>
    </row>
    <row r="358">
      <c r="A358" s="176"/>
      <c r="B358" s="173"/>
      <c r="C358" s="173"/>
      <c r="D358" s="173"/>
      <c r="E358" s="173"/>
      <c r="F358" s="176"/>
      <c r="G358" s="173"/>
      <c r="H358" s="173"/>
      <c r="I358" s="173"/>
      <c r="J358" s="173"/>
      <c r="K358" s="173"/>
      <c r="L358" s="126"/>
      <c r="M358" s="126"/>
      <c r="N358" s="126"/>
      <c r="O358" s="126"/>
      <c r="P358" s="126"/>
      <c r="Q358" s="126"/>
      <c r="R358" s="126"/>
      <c r="S358" s="126"/>
      <c r="T358" s="126"/>
      <c r="U358" s="126"/>
      <c r="V358" s="126"/>
    </row>
    <row r="359">
      <c r="A359" s="175"/>
      <c r="B359" s="174"/>
      <c r="C359" s="174"/>
      <c r="D359" s="174"/>
      <c r="E359" s="174"/>
      <c r="F359" s="175"/>
      <c r="G359" s="174"/>
      <c r="H359" s="174"/>
      <c r="I359" s="174"/>
      <c r="J359" s="174"/>
      <c r="K359" s="174"/>
      <c r="L359" s="139"/>
      <c r="M359" s="139"/>
      <c r="N359" s="139"/>
      <c r="O359" s="139"/>
      <c r="P359" s="139"/>
      <c r="Q359" s="139"/>
      <c r="R359" s="139"/>
      <c r="S359" s="139"/>
      <c r="T359" s="139"/>
      <c r="U359" s="139"/>
      <c r="V359" s="139"/>
    </row>
    <row r="360">
      <c r="A360" s="176"/>
      <c r="B360" s="173"/>
      <c r="C360" s="173"/>
      <c r="D360" s="173"/>
      <c r="E360" s="173"/>
      <c r="F360" s="176"/>
      <c r="G360" s="173"/>
      <c r="H360" s="173"/>
      <c r="I360" s="173"/>
      <c r="J360" s="173"/>
      <c r="K360" s="173"/>
      <c r="L360" s="126"/>
      <c r="M360" s="126"/>
      <c r="N360" s="126"/>
      <c r="O360" s="126"/>
      <c r="P360" s="126"/>
      <c r="Q360" s="126"/>
      <c r="R360" s="126"/>
      <c r="S360" s="126"/>
      <c r="T360" s="126"/>
      <c r="U360" s="126"/>
      <c r="V360" s="126"/>
    </row>
    <row r="361">
      <c r="A361" s="175"/>
      <c r="B361" s="174"/>
      <c r="C361" s="174"/>
      <c r="D361" s="174"/>
      <c r="E361" s="174"/>
      <c r="F361" s="175"/>
      <c r="G361" s="174"/>
      <c r="H361" s="174"/>
      <c r="I361" s="174"/>
      <c r="J361" s="174"/>
      <c r="K361" s="174"/>
      <c r="L361" s="139"/>
      <c r="M361" s="139"/>
      <c r="N361" s="139"/>
      <c r="O361" s="139"/>
      <c r="P361" s="139"/>
      <c r="Q361" s="139"/>
      <c r="R361" s="139"/>
      <c r="S361" s="139"/>
      <c r="T361" s="139"/>
      <c r="U361" s="139"/>
      <c r="V361" s="139"/>
    </row>
    <row r="362">
      <c r="A362" s="176"/>
      <c r="B362" s="173"/>
      <c r="C362" s="173"/>
      <c r="D362" s="173"/>
      <c r="E362" s="173"/>
      <c r="F362" s="176"/>
      <c r="G362" s="173"/>
      <c r="H362" s="173"/>
      <c r="I362" s="173"/>
      <c r="J362" s="173"/>
      <c r="K362" s="173"/>
      <c r="L362" s="126"/>
      <c r="M362" s="126"/>
      <c r="N362" s="126"/>
      <c r="O362" s="126"/>
      <c r="P362" s="126"/>
      <c r="Q362" s="126"/>
      <c r="R362" s="126"/>
      <c r="S362" s="126"/>
      <c r="T362" s="126"/>
      <c r="U362" s="126"/>
      <c r="V362" s="126"/>
    </row>
    <row r="363">
      <c r="A363" s="175"/>
      <c r="B363" s="174"/>
      <c r="C363" s="174"/>
      <c r="D363" s="174"/>
      <c r="E363" s="174"/>
      <c r="F363" s="175"/>
      <c r="G363" s="174"/>
      <c r="H363" s="174"/>
      <c r="I363" s="174"/>
      <c r="J363" s="174"/>
      <c r="K363" s="174"/>
      <c r="L363" s="139"/>
      <c r="M363" s="139"/>
      <c r="N363" s="139"/>
      <c r="O363" s="139"/>
      <c r="P363" s="139"/>
      <c r="Q363" s="139"/>
      <c r="R363" s="139"/>
      <c r="S363" s="139"/>
      <c r="T363" s="139"/>
      <c r="U363" s="139"/>
      <c r="V363" s="139"/>
    </row>
    <row r="364">
      <c r="A364" s="176"/>
      <c r="B364" s="173"/>
      <c r="C364" s="173"/>
      <c r="D364" s="173"/>
      <c r="E364" s="173"/>
      <c r="F364" s="176"/>
      <c r="G364" s="173"/>
      <c r="H364" s="173"/>
      <c r="I364" s="173"/>
      <c r="J364" s="173"/>
      <c r="K364" s="173"/>
      <c r="L364" s="126"/>
      <c r="M364" s="126"/>
      <c r="N364" s="126"/>
      <c r="O364" s="126"/>
      <c r="P364" s="126"/>
      <c r="Q364" s="126"/>
      <c r="R364" s="126"/>
      <c r="S364" s="126"/>
      <c r="T364" s="126"/>
      <c r="U364" s="126"/>
      <c r="V364" s="126"/>
    </row>
    <row r="365">
      <c r="A365" s="175"/>
      <c r="B365" s="174"/>
      <c r="C365" s="174"/>
      <c r="D365" s="174"/>
      <c r="E365" s="174"/>
      <c r="F365" s="175"/>
      <c r="G365" s="174"/>
      <c r="H365" s="174"/>
      <c r="I365" s="174"/>
      <c r="J365" s="174"/>
      <c r="K365" s="174"/>
      <c r="L365" s="139"/>
      <c r="M365" s="139"/>
      <c r="N365" s="139"/>
      <c r="O365" s="139"/>
      <c r="P365" s="139"/>
      <c r="Q365" s="139"/>
      <c r="R365" s="139"/>
      <c r="S365" s="139"/>
      <c r="T365" s="139"/>
      <c r="U365" s="139"/>
      <c r="V365" s="139"/>
    </row>
    <row r="366">
      <c r="A366" s="176"/>
      <c r="B366" s="173"/>
      <c r="C366" s="173"/>
      <c r="D366" s="173"/>
      <c r="E366" s="173"/>
      <c r="F366" s="176"/>
      <c r="G366" s="173"/>
      <c r="H366" s="173"/>
      <c r="I366" s="173"/>
      <c r="J366" s="173"/>
      <c r="K366" s="173"/>
      <c r="L366" s="126"/>
      <c r="M366" s="126"/>
      <c r="N366" s="126"/>
      <c r="O366" s="126"/>
      <c r="P366" s="126"/>
      <c r="Q366" s="126"/>
      <c r="R366" s="126"/>
      <c r="S366" s="126"/>
      <c r="T366" s="126"/>
      <c r="U366" s="126"/>
      <c r="V366" s="126"/>
    </row>
    <row r="367">
      <c r="A367" s="175"/>
      <c r="B367" s="174"/>
      <c r="C367" s="174"/>
      <c r="D367" s="174"/>
      <c r="E367" s="174"/>
      <c r="F367" s="175"/>
      <c r="G367" s="174"/>
      <c r="H367" s="174"/>
      <c r="I367" s="174"/>
      <c r="J367" s="174"/>
      <c r="K367" s="174"/>
      <c r="L367" s="139"/>
      <c r="M367" s="139"/>
      <c r="N367" s="139"/>
      <c r="O367" s="139"/>
      <c r="P367" s="139"/>
      <c r="Q367" s="139"/>
      <c r="R367" s="139"/>
      <c r="S367" s="139"/>
      <c r="T367" s="139"/>
      <c r="U367" s="139"/>
      <c r="V367" s="139"/>
    </row>
    <row r="368">
      <c r="A368" s="176"/>
      <c r="B368" s="173"/>
      <c r="C368" s="173"/>
      <c r="D368" s="173"/>
      <c r="E368" s="173"/>
      <c r="F368" s="176"/>
      <c r="G368" s="173"/>
      <c r="H368" s="173"/>
      <c r="I368" s="173"/>
      <c r="J368" s="173"/>
      <c r="K368" s="173"/>
      <c r="L368" s="126"/>
      <c r="M368" s="126"/>
      <c r="N368" s="126"/>
      <c r="O368" s="126"/>
      <c r="P368" s="126"/>
      <c r="Q368" s="126"/>
      <c r="R368" s="126"/>
      <c r="S368" s="126"/>
      <c r="T368" s="126"/>
      <c r="U368" s="126"/>
      <c r="V368" s="126"/>
    </row>
    <row r="369">
      <c r="A369" s="175"/>
      <c r="B369" s="174"/>
      <c r="C369" s="174"/>
      <c r="D369" s="174"/>
      <c r="E369" s="174"/>
      <c r="F369" s="175"/>
      <c r="G369" s="174"/>
      <c r="H369" s="174"/>
      <c r="I369" s="174"/>
      <c r="J369" s="174"/>
      <c r="K369" s="174"/>
      <c r="L369" s="139"/>
      <c r="M369" s="139"/>
      <c r="N369" s="139"/>
      <c r="O369" s="139"/>
      <c r="P369" s="139"/>
      <c r="Q369" s="139"/>
      <c r="R369" s="139"/>
      <c r="S369" s="139"/>
      <c r="T369" s="139"/>
      <c r="U369" s="139"/>
      <c r="V369" s="139"/>
    </row>
    <row r="370">
      <c r="A370" s="176"/>
      <c r="B370" s="173"/>
      <c r="C370" s="173"/>
      <c r="D370" s="173"/>
      <c r="E370" s="173"/>
      <c r="F370" s="176"/>
      <c r="G370" s="173"/>
      <c r="H370" s="173"/>
      <c r="I370" s="173"/>
      <c r="J370" s="173"/>
      <c r="K370" s="173"/>
      <c r="L370" s="126"/>
      <c r="M370" s="126"/>
      <c r="N370" s="126"/>
      <c r="O370" s="126"/>
      <c r="P370" s="126"/>
      <c r="Q370" s="126"/>
      <c r="R370" s="126"/>
      <c r="S370" s="126"/>
      <c r="T370" s="126"/>
      <c r="U370" s="126"/>
      <c r="V370" s="126"/>
    </row>
    <row r="371">
      <c r="A371" s="175"/>
      <c r="B371" s="174"/>
      <c r="C371" s="174"/>
      <c r="D371" s="174"/>
      <c r="E371" s="174"/>
      <c r="F371" s="175"/>
      <c r="G371" s="174"/>
      <c r="H371" s="174"/>
      <c r="I371" s="174"/>
      <c r="J371" s="174"/>
      <c r="K371" s="174"/>
      <c r="L371" s="139"/>
      <c r="M371" s="139"/>
      <c r="N371" s="139"/>
      <c r="O371" s="139"/>
      <c r="P371" s="139"/>
      <c r="Q371" s="139"/>
      <c r="R371" s="139"/>
      <c r="S371" s="139"/>
      <c r="T371" s="139"/>
      <c r="U371" s="139"/>
      <c r="V371" s="139"/>
    </row>
    <row r="372">
      <c r="A372" s="176"/>
      <c r="B372" s="173"/>
      <c r="C372" s="173"/>
      <c r="D372" s="173"/>
      <c r="E372" s="173"/>
      <c r="F372" s="176"/>
      <c r="G372" s="173"/>
      <c r="H372" s="173"/>
      <c r="I372" s="173"/>
      <c r="J372" s="173"/>
      <c r="K372" s="173"/>
      <c r="L372" s="126"/>
      <c r="M372" s="126"/>
      <c r="N372" s="126"/>
      <c r="O372" s="126"/>
      <c r="P372" s="126"/>
      <c r="Q372" s="126"/>
      <c r="R372" s="126"/>
      <c r="S372" s="126"/>
      <c r="T372" s="126"/>
      <c r="U372" s="126"/>
      <c r="V372" s="126"/>
    </row>
    <row r="373">
      <c r="A373" s="175"/>
      <c r="B373" s="174"/>
      <c r="C373" s="174"/>
      <c r="D373" s="174"/>
      <c r="E373" s="174"/>
      <c r="F373" s="175"/>
      <c r="G373" s="174"/>
      <c r="H373" s="174"/>
      <c r="I373" s="174"/>
      <c r="J373" s="174"/>
      <c r="K373" s="174"/>
      <c r="L373" s="139"/>
      <c r="M373" s="139"/>
      <c r="N373" s="139"/>
      <c r="O373" s="139"/>
      <c r="P373" s="139"/>
      <c r="Q373" s="139"/>
      <c r="R373" s="139"/>
      <c r="S373" s="139"/>
      <c r="T373" s="139"/>
      <c r="U373" s="139"/>
      <c r="V373" s="139"/>
    </row>
    <row r="374">
      <c r="A374" s="176"/>
      <c r="B374" s="173"/>
      <c r="C374" s="173"/>
      <c r="D374" s="173"/>
      <c r="E374" s="173"/>
      <c r="F374" s="176"/>
      <c r="G374" s="173"/>
      <c r="H374" s="173"/>
      <c r="I374" s="173"/>
      <c r="J374" s="173"/>
      <c r="K374" s="173"/>
      <c r="L374" s="126"/>
      <c r="M374" s="126"/>
      <c r="N374" s="126"/>
      <c r="O374" s="126"/>
      <c r="P374" s="126"/>
      <c r="Q374" s="126"/>
      <c r="R374" s="126"/>
      <c r="S374" s="126"/>
      <c r="T374" s="126"/>
      <c r="U374" s="126"/>
      <c r="V374" s="126"/>
    </row>
    <row r="375">
      <c r="A375" s="175"/>
      <c r="B375" s="174"/>
      <c r="C375" s="174"/>
      <c r="D375" s="174"/>
      <c r="E375" s="174"/>
      <c r="F375" s="175"/>
      <c r="G375" s="174"/>
      <c r="H375" s="174"/>
      <c r="I375" s="174"/>
      <c r="J375" s="174"/>
      <c r="K375" s="174"/>
      <c r="L375" s="139"/>
      <c r="M375" s="139"/>
      <c r="N375" s="139"/>
      <c r="O375" s="139"/>
      <c r="P375" s="139"/>
      <c r="Q375" s="139"/>
      <c r="R375" s="139"/>
      <c r="S375" s="139"/>
      <c r="T375" s="139"/>
      <c r="U375" s="139"/>
      <c r="V375" s="139"/>
    </row>
    <row r="376">
      <c r="A376" s="176"/>
      <c r="B376" s="173"/>
      <c r="C376" s="173"/>
      <c r="D376" s="173"/>
      <c r="E376" s="173"/>
      <c r="F376" s="176"/>
      <c r="G376" s="173"/>
      <c r="H376" s="173"/>
      <c r="I376" s="173"/>
      <c r="J376" s="173"/>
      <c r="K376" s="173"/>
      <c r="L376" s="126"/>
      <c r="M376" s="126"/>
      <c r="N376" s="126"/>
      <c r="O376" s="126"/>
      <c r="P376" s="126"/>
      <c r="Q376" s="126"/>
      <c r="R376" s="126"/>
      <c r="S376" s="126"/>
      <c r="T376" s="126"/>
      <c r="U376" s="126"/>
      <c r="V376" s="126"/>
    </row>
    <row r="377">
      <c r="A377" s="175"/>
      <c r="B377" s="174"/>
      <c r="C377" s="174"/>
      <c r="D377" s="174"/>
      <c r="E377" s="174"/>
      <c r="F377" s="175"/>
      <c r="G377" s="174"/>
      <c r="H377" s="174"/>
      <c r="I377" s="174"/>
      <c r="J377" s="174"/>
      <c r="K377" s="174"/>
      <c r="L377" s="139"/>
      <c r="M377" s="139"/>
      <c r="N377" s="139"/>
      <c r="O377" s="139"/>
      <c r="P377" s="139"/>
      <c r="Q377" s="139"/>
      <c r="R377" s="139"/>
      <c r="S377" s="139"/>
      <c r="T377" s="139"/>
      <c r="U377" s="139"/>
      <c r="V377" s="139"/>
    </row>
    <row r="378">
      <c r="A378" s="176"/>
      <c r="B378" s="173"/>
      <c r="C378" s="173"/>
      <c r="D378" s="173"/>
      <c r="E378" s="173"/>
      <c r="F378" s="176"/>
      <c r="G378" s="173"/>
      <c r="H378" s="173"/>
      <c r="I378" s="173"/>
      <c r="J378" s="173"/>
      <c r="K378" s="173"/>
      <c r="L378" s="126"/>
      <c r="M378" s="126"/>
      <c r="N378" s="126"/>
      <c r="O378" s="126"/>
      <c r="P378" s="126"/>
      <c r="Q378" s="126"/>
      <c r="R378" s="126"/>
      <c r="S378" s="126"/>
      <c r="T378" s="126"/>
      <c r="U378" s="126"/>
      <c r="V378" s="126"/>
    </row>
    <row r="379">
      <c r="A379" s="175"/>
      <c r="B379" s="174"/>
      <c r="C379" s="174"/>
      <c r="D379" s="174"/>
      <c r="E379" s="174"/>
      <c r="F379" s="175"/>
      <c r="G379" s="174"/>
      <c r="H379" s="174"/>
      <c r="I379" s="174"/>
      <c r="J379" s="174"/>
      <c r="K379" s="174"/>
      <c r="L379" s="139"/>
      <c r="M379" s="139"/>
      <c r="N379" s="139"/>
      <c r="O379" s="139"/>
      <c r="P379" s="139"/>
      <c r="Q379" s="139"/>
      <c r="R379" s="139"/>
      <c r="S379" s="139"/>
      <c r="T379" s="139"/>
      <c r="U379" s="139"/>
      <c r="V379" s="139"/>
    </row>
    <row r="380">
      <c r="A380" s="176"/>
      <c r="B380" s="173"/>
      <c r="C380" s="173"/>
      <c r="D380" s="173"/>
      <c r="E380" s="173"/>
      <c r="F380" s="176"/>
      <c r="G380" s="173"/>
      <c r="H380" s="173"/>
      <c r="I380" s="173"/>
      <c r="J380" s="173"/>
      <c r="K380" s="173"/>
      <c r="L380" s="126"/>
      <c r="M380" s="126"/>
      <c r="N380" s="126"/>
      <c r="O380" s="126"/>
      <c r="P380" s="126"/>
      <c r="Q380" s="126"/>
      <c r="R380" s="126"/>
      <c r="S380" s="126"/>
      <c r="T380" s="126"/>
      <c r="U380" s="126"/>
      <c r="V380" s="126"/>
    </row>
    <row r="381">
      <c r="A381" s="175"/>
      <c r="B381" s="174"/>
      <c r="C381" s="174"/>
      <c r="D381" s="174"/>
      <c r="E381" s="174"/>
      <c r="F381" s="175"/>
      <c r="G381" s="174"/>
      <c r="H381" s="174"/>
      <c r="I381" s="174"/>
      <c r="J381" s="174"/>
      <c r="K381" s="174"/>
      <c r="L381" s="139"/>
      <c r="M381" s="139"/>
      <c r="N381" s="139"/>
      <c r="O381" s="139"/>
      <c r="P381" s="139"/>
      <c r="Q381" s="139"/>
      <c r="R381" s="139"/>
      <c r="S381" s="139"/>
      <c r="T381" s="139"/>
      <c r="U381" s="139"/>
      <c r="V381" s="139"/>
    </row>
    <row r="382">
      <c r="A382" s="176"/>
      <c r="B382" s="173"/>
      <c r="C382" s="173"/>
      <c r="D382" s="173"/>
      <c r="E382" s="173"/>
      <c r="F382" s="176"/>
      <c r="G382" s="173"/>
      <c r="H382" s="173"/>
      <c r="I382" s="173"/>
      <c r="J382" s="173"/>
      <c r="K382" s="173"/>
      <c r="L382" s="126"/>
      <c r="M382" s="126"/>
      <c r="N382" s="126"/>
      <c r="O382" s="126"/>
      <c r="P382" s="126"/>
      <c r="Q382" s="126"/>
      <c r="R382" s="126"/>
      <c r="S382" s="126"/>
      <c r="T382" s="126"/>
      <c r="U382" s="126"/>
      <c r="V382" s="126"/>
    </row>
    <row r="383">
      <c r="A383" s="175"/>
      <c r="B383" s="174"/>
      <c r="C383" s="174"/>
      <c r="D383" s="174"/>
      <c r="E383" s="174"/>
      <c r="F383" s="175"/>
      <c r="G383" s="174"/>
      <c r="H383" s="174"/>
      <c r="I383" s="174"/>
      <c r="J383" s="174"/>
      <c r="K383" s="174"/>
      <c r="L383" s="139"/>
      <c r="M383" s="139"/>
      <c r="N383" s="139"/>
      <c r="O383" s="139"/>
      <c r="P383" s="139"/>
      <c r="Q383" s="139"/>
      <c r="R383" s="139"/>
      <c r="S383" s="139"/>
      <c r="T383" s="139"/>
      <c r="U383" s="139"/>
      <c r="V383" s="139"/>
    </row>
    <row r="384">
      <c r="A384" s="176"/>
      <c r="B384" s="173"/>
      <c r="C384" s="173"/>
      <c r="D384" s="173"/>
      <c r="E384" s="173"/>
      <c r="F384" s="176"/>
      <c r="G384" s="173"/>
      <c r="H384" s="173"/>
      <c r="I384" s="173"/>
      <c r="J384" s="173"/>
      <c r="K384" s="173"/>
      <c r="L384" s="126"/>
      <c r="M384" s="126"/>
      <c r="N384" s="126"/>
      <c r="O384" s="126"/>
      <c r="P384" s="126"/>
      <c r="Q384" s="126"/>
      <c r="R384" s="126"/>
      <c r="S384" s="126"/>
      <c r="T384" s="126"/>
      <c r="U384" s="126"/>
      <c r="V384" s="126"/>
    </row>
    <row r="385">
      <c r="A385" s="175"/>
      <c r="B385" s="174"/>
      <c r="C385" s="174"/>
      <c r="D385" s="174"/>
      <c r="E385" s="174"/>
      <c r="F385" s="175"/>
      <c r="G385" s="174"/>
      <c r="H385" s="174"/>
      <c r="I385" s="174"/>
      <c r="J385" s="174"/>
      <c r="K385" s="174"/>
      <c r="L385" s="139"/>
      <c r="M385" s="139"/>
      <c r="N385" s="139"/>
      <c r="O385" s="139"/>
      <c r="P385" s="139"/>
      <c r="Q385" s="139"/>
      <c r="R385" s="139"/>
      <c r="S385" s="139"/>
      <c r="T385" s="139"/>
      <c r="U385" s="139"/>
      <c r="V385" s="139"/>
    </row>
    <row r="386">
      <c r="A386" s="176"/>
      <c r="B386" s="173"/>
      <c r="C386" s="173"/>
      <c r="D386" s="173"/>
      <c r="E386" s="173"/>
      <c r="F386" s="176"/>
      <c r="G386" s="173"/>
      <c r="H386" s="173"/>
      <c r="I386" s="173"/>
      <c r="J386" s="173"/>
      <c r="K386" s="173"/>
      <c r="L386" s="126"/>
      <c r="M386" s="126"/>
      <c r="N386" s="126"/>
      <c r="O386" s="126"/>
      <c r="P386" s="126"/>
      <c r="Q386" s="126"/>
      <c r="R386" s="126"/>
      <c r="S386" s="126"/>
      <c r="T386" s="126"/>
      <c r="U386" s="126"/>
      <c r="V386" s="126"/>
    </row>
    <row r="387">
      <c r="A387" s="175"/>
      <c r="B387" s="174"/>
      <c r="C387" s="174"/>
      <c r="D387" s="174"/>
      <c r="E387" s="174"/>
      <c r="F387" s="175"/>
      <c r="G387" s="174"/>
      <c r="H387" s="174"/>
      <c r="I387" s="174"/>
      <c r="J387" s="174"/>
      <c r="K387" s="174"/>
      <c r="L387" s="139"/>
      <c r="M387" s="139"/>
      <c r="N387" s="139"/>
      <c r="O387" s="139"/>
      <c r="P387" s="139"/>
      <c r="Q387" s="139"/>
      <c r="R387" s="139"/>
      <c r="S387" s="139"/>
      <c r="T387" s="139"/>
      <c r="U387" s="139"/>
      <c r="V387" s="139"/>
    </row>
    <row r="388">
      <c r="A388" s="176"/>
      <c r="B388" s="173"/>
      <c r="C388" s="173"/>
      <c r="D388" s="173"/>
      <c r="E388" s="173"/>
      <c r="F388" s="176"/>
      <c r="G388" s="173"/>
      <c r="H388" s="173"/>
      <c r="I388" s="173"/>
      <c r="J388" s="173"/>
      <c r="K388" s="173"/>
      <c r="L388" s="126"/>
      <c r="M388" s="126"/>
      <c r="N388" s="126"/>
      <c r="O388" s="126"/>
      <c r="P388" s="126"/>
      <c r="Q388" s="126"/>
      <c r="R388" s="126"/>
      <c r="S388" s="126"/>
      <c r="T388" s="126"/>
      <c r="U388" s="126"/>
      <c r="V388" s="126"/>
    </row>
    <row r="389">
      <c r="A389" s="175"/>
      <c r="B389" s="174"/>
      <c r="C389" s="174"/>
      <c r="D389" s="174"/>
      <c r="E389" s="174"/>
      <c r="F389" s="175"/>
      <c r="G389" s="174"/>
      <c r="H389" s="174"/>
      <c r="I389" s="174"/>
      <c r="J389" s="174"/>
      <c r="K389" s="174"/>
      <c r="L389" s="139"/>
      <c r="M389" s="139"/>
      <c r="N389" s="139"/>
      <c r="O389" s="139"/>
      <c r="P389" s="139"/>
      <c r="Q389" s="139"/>
      <c r="R389" s="139"/>
      <c r="S389" s="139"/>
      <c r="T389" s="139"/>
      <c r="U389" s="139"/>
      <c r="V389" s="139"/>
    </row>
    <row r="390">
      <c r="A390" s="176"/>
      <c r="B390" s="173"/>
      <c r="C390" s="173"/>
      <c r="D390" s="173"/>
      <c r="E390" s="173"/>
      <c r="F390" s="176"/>
      <c r="G390" s="173"/>
      <c r="H390" s="173"/>
      <c r="I390" s="173"/>
      <c r="J390" s="173"/>
      <c r="K390" s="173"/>
      <c r="L390" s="126"/>
      <c r="M390" s="126"/>
      <c r="N390" s="126"/>
      <c r="O390" s="126"/>
      <c r="P390" s="126"/>
      <c r="Q390" s="126"/>
      <c r="R390" s="126"/>
      <c r="S390" s="126"/>
      <c r="T390" s="126"/>
      <c r="U390" s="126"/>
      <c r="V390" s="126"/>
    </row>
    <row r="391">
      <c r="A391" s="175"/>
      <c r="B391" s="174"/>
      <c r="C391" s="174"/>
      <c r="D391" s="174"/>
      <c r="E391" s="174"/>
      <c r="F391" s="175"/>
      <c r="G391" s="174"/>
      <c r="H391" s="174"/>
      <c r="I391" s="174"/>
      <c r="J391" s="174"/>
      <c r="K391" s="174"/>
      <c r="L391" s="139"/>
      <c r="M391" s="139"/>
      <c r="N391" s="139"/>
      <c r="O391" s="139"/>
      <c r="P391" s="139"/>
      <c r="Q391" s="139"/>
      <c r="R391" s="139"/>
      <c r="S391" s="139"/>
      <c r="T391" s="139"/>
      <c r="U391" s="139"/>
      <c r="V391" s="139"/>
    </row>
    <row r="392">
      <c r="A392" s="176"/>
      <c r="B392" s="173"/>
      <c r="C392" s="173"/>
      <c r="D392" s="173"/>
      <c r="E392" s="173"/>
      <c r="F392" s="176"/>
      <c r="G392" s="173"/>
      <c r="H392" s="173"/>
      <c r="I392" s="173"/>
      <c r="J392" s="173"/>
      <c r="K392" s="173"/>
      <c r="L392" s="126"/>
      <c r="M392" s="126"/>
      <c r="N392" s="126"/>
      <c r="O392" s="126"/>
      <c r="P392" s="126"/>
      <c r="Q392" s="126"/>
      <c r="R392" s="126"/>
      <c r="S392" s="126"/>
      <c r="T392" s="126"/>
      <c r="U392" s="126"/>
      <c r="V392" s="126"/>
    </row>
    <row r="393">
      <c r="A393" s="175"/>
      <c r="B393" s="174"/>
      <c r="C393" s="174"/>
      <c r="D393" s="174"/>
      <c r="E393" s="174"/>
      <c r="F393" s="175"/>
      <c r="G393" s="174"/>
      <c r="H393" s="174"/>
      <c r="I393" s="174"/>
      <c r="J393" s="174"/>
      <c r="K393" s="174"/>
      <c r="L393" s="139"/>
      <c r="M393" s="139"/>
      <c r="N393" s="139"/>
      <c r="O393" s="139"/>
      <c r="P393" s="139"/>
      <c r="Q393" s="139"/>
      <c r="R393" s="139"/>
      <c r="S393" s="139"/>
      <c r="T393" s="139"/>
      <c r="U393" s="139"/>
      <c r="V393" s="139"/>
    </row>
    <row r="394">
      <c r="A394" s="176"/>
      <c r="B394" s="173"/>
      <c r="C394" s="173"/>
      <c r="D394" s="173"/>
      <c r="E394" s="173"/>
      <c r="F394" s="176"/>
      <c r="G394" s="173"/>
      <c r="H394" s="173"/>
      <c r="I394" s="173"/>
      <c r="J394" s="173"/>
      <c r="K394" s="173"/>
      <c r="L394" s="126"/>
      <c r="M394" s="126"/>
      <c r="N394" s="126"/>
      <c r="O394" s="126"/>
      <c r="P394" s="126"/>
      <c r="Q394" s="126"/>
      <c r="R394" s="126"/>
      <c r="S394" s="126"/>
      <c r="T394" s="126"/>
      <c r="U394" s="126"/>
      <c r="V394" s="126"/>
    </row>
    <row r="395">
      <c r="A395" s="175"/>
      <c r="B395" s="174"/>
      <c r="C395" s="174"/>
      <c r="D395" s="174"/>
      <c r="E395" s="174"/>
      <c r="F395" s="175"/>
      <c r="G395" s="174"/>
      <c r="H395" s="174"/>
      <c r="I395" s="174"/>
      <c r="J395" s="174"/>
      <c r="K395" s="174"/>
      <c r="L395" s="139"/>
      <c r="M395" s="139"/>
      <c r="N395" s="139"/>
      <c r="O395" s="139"/>
      <c r="P395" s="139"/>
      <c r="Q395" s="139"/>
      <c r="R395" s="139"/>
      <c r="S395" s="139"/>
      <c r="T395" s="139"/>
      <c r="U395" s="139"/>
      <c r="V395" s="139"/>
    </row>
    <row r="396">
      <c r="A396" s="176"/>
      <c r="B396" s="173"/>
      <c r="C396" s="173"/>
      <c r="D396" s="173"/>
      <c r="E396" s="173"/>
      <c r="F396" s="176"/>
      <c r="G396" s="173"/>
      <c r="H396" s="173"/>
      <c r="I396" s="173"/>
      <c r="J396" s="173"/>
      <c r="K396" s="173"/>
      <c r="L396" s="126"/>
      <c r="M396" s="126"/>
      <c r="N396" s="126"/>
      <c r="O396" s="126"/>
      <c r="P396" s="126"/>
      <c r="Q396" s="126"/>
      <c r="R396" s="126"/>
      <c r="S396" s="126"/>
      <c r="T396" s="126"/>
      <c r="U396" s="126"/>
      <c r="V396" s="126"/>
    </row>
    <row r="397">
      <c r="A397" s="175"/>
      <c r="B397" s="174"/>
      <c r="C397" s="174"/>
      <c r="D397" s="174"/>
      <c r="E397" s="174"/>
      <c r="F397" s="175"/>
      <c r="G397" s="174"/>
      <c r="H397" s="174"/>
      <c r="I397" s="174"/>
      <c r="J397" s="174"/>
      <c r="K397" s="174"/>
      <c r="L397" s="139"/>
      <c r="M397" s="139"/>
      <c r="N397" s="139"/>
      <c r="O397" s="139"/>
      <c r="P397" s="139"/>
      <c r="Q397" s="139"/>
      <c r="R397" s="139"/>
      <c r="S397" s="139"/>
      <c r="T397" s="139"/>
      <c r="U397" s="139"/>
      <c r="V397" s="139"/>
    </row>
    <row r="398">
      <c r="A398" s="176"/>
      <c r="B398" s="173"/>
      <c r="C398" s="173"/>
      <c r="D398" s="173"/>
      <c r="E398" s="173"/>
      <c r="F398" s="176"/>
      <c r="G398" s="173"/>
      <c r="H398" s="173"/>
      <c r="I398" s="173"/>
      <c r="J398" s="173"/>
      <c r="K398" s="173"/>
      <c r="L398" s="126"/>
      <c r="M398" s="126"/>
      <c r="N398" s="126"/>
      <c r="O398" s="126"/>
      <c r="P398" s="126"/>
      <c r="Q398" s="126"/>
      <c r="R398" s="126"/>
      <c r="S398" s="126"/>
      <c r="T398" s="126"/>
      <c r="U398" s="126"/>
      <c r="V398" s="126"/>
    </row>
    <row r="399">
      <c r="A399" s="175"/>
      <c r="B399" s="174"/>
      <c r="C399" s="174"/>
      <c r="D399" s="174"/>
      <c r="E399" s="174"/>
      <c r="F399" s="175"/>
      <c r="G399" s="174"/>
      <c r="H399" s="174"/>
      <c r="I399" s="174"/>
      <c r="J399" s="174"/>
      <c r="K399" s="174"/>
      <c r="L399" s="139"/>
      <c r="M399" s="139"/>
      <c r="N399" s="139"/>
      <c r="O399" s="139"/>
      <c r="P399" s="139"/>
      <c r="Q399" s="139"/>
      <c r="R399" s="139"/>
      <c r="S399" s="139"/>
      <c r="T399" s="139"/>
      <c r="U399" s="139"/>
      <c r="V399" s="139"/>
    </row>
    <row r="400">
      <c r="A400" s="176"/>
      <c r="B400" s="173"/>
      <c r="C400" s="173"/>
      <c r="D400" s="173"/>
      <c r="E400" s="173"/>
      <c r="F400" s="176"/>
      <c r="G400" s="173"/>
      <c r="H400" s="173"/>
      <c r="I400" s="173"/>
      <c r="J400" s="173"/>
      <c r="K400" s="173"/>
      <c r="L400" s="126"/>
      <c r="M400" s="126"/>
      <c r="N400" s="126"/>
      <c r="O400" s="126"/>
      <c r="P400" s="126"/>
      <c r="Q400" s="126"/>
      <c r="R400" s="126"/>
      <c r="S400" s="126"/>
      <c r="T400" s="126"/>
      <c r="U400" s="126"/>
      <c r="V400" s="126"/>
    </row>
    <row r="401">
      <c r="A401" s="175"/>
      <c r="B401" s="174"/>
      <c r="C401" s="174"/>
      <c r="D401" s="174"/>
      <c r="E401" s="174"/>
      <c r="F401" s="175"/>
      <c r="G401" s="174"/>
      <c r="H401" s="174"/>
      <c r="I401" s="174"/>
      <c r="J401" s="174"/>
      <c r="K401" s="174"/>
      <c r="L401" s="139"/>
      <c r="M401" s="139"/>
      <c r="N401" s="139"/>
      <c r="O401" s="139"/>
      <c r="P401" s="139"/>
      <c r="Q401" s="139"/>
      <c r="R401" s="139"/>
      <c r="S401" s="139"/>
      <c r="T401" s="139"/>
      <c r="U401" s="139"/>
      <c r="V401" s="139"/>
    </row>
    <row r="402">
      <c r="A402" s="176"/>
      <c r="B402" s="173"/>
      <c r="C402" s="173"/>
      <c r="D402" s="173"/>
      <c r="E402" s="173"/>
      <c r="F402" s="176"/>
      <c r="G402" s="173"/>
      <c r="H402" s="173"/>
      <c r="I402" s="173"/>
      <c r="J402" s="173"/>
      <c r="K402" s="173"/>
      <c r="L402" s="126"/>
      <c r="M402" s="126"/>
      <c r="N402" s="126"/>
      <c r="O402" s="126"/>
      <c r="P402" s="126"/>
      <c r="Q402" s="126"/>
      <c r="R402" s="126"/>
      <c r="S402" s="126"/>
      <c r="T402" s="126"/>
      <c r="U402" s="126"/>
      <c r="V402" s="126"/>
    </row>
    <row r="403">
      <c r="A403" s="175"/>
      <c r="B403" s="174"/>
      <c r="C403" s="174"/>
      <c r="D403" s="174"/>
      <c r="E403" s="174"/>
      <c r="F403" s="175"/>
      <c r="G403" s="174"/>
      <c r="H403" s="174"/>
      <c r="I403" s="174"/>
      <c r="J403" s="174"/>
      <c r="K403" s="174"/>
      <c r="L403" s="139"/>
      <c r="M403" s="139"/>
      <c r="N403" s="139"/>
      <c r="O403" s="139"/>
      <c r="P403" s="139"/>
      <c r="Q403" s="139"/>
      <c r="R403" s="139"/>
      <c r="S403" s="139"/>
      <c r="T403" s="139"/>
      <c r="U403" s="139"/>
      <c r="V403" s="139"/>
    </row>
    <row r="404">
      <c r="A404" s="176"/>
      <c r="B404" s="173"/>
      <c r="C404" s="173"/>
      <c r="D404" s="173"/>
      <c r="E404" s="173"/>
      <c r="F404" s="176"/>
      <c r="G404" s="173"/>
      <c r="H404" s="173"/>
      <c r="I404" s="173"/>
      <c r="J404" s="173"/>
      <c r="K404" s="173"/>
      <c r="L404" s="126"/>
      <c r="M404" s="126"/>
      <c r="N404" s="126"/>
      <c r="O404" s="126"/>
      <c r="P404" s="126"/>
      <c r="Q404" s="126"/>
      <c r="R404" s="126"/>
      <c r="S404" s="126"/>
      <c r="T404" s="126"/>
      <c r="U404" s="126"/>
      <c r="V404" s="126"/>
    </row>
    <row r="405">
      <c r="A405" s="175"/>
      <c r="B405" s="174"/>
      <c r="C405" s="174"/>
      <c r="D405" s="174"/>
      <c r="E405" s="174"/>
      <c r="F405" s="175"/>
      <c r="G405" s="174"/>
      <c r="H405" s="174"/>
      <c r="I405" s="174"/>
      <c r="J405" s="174"/>
      <c r="K405" s="174"/>
      <c r="L405" s="139"/>
      <c r="M405" s="139"/>
      <c r="N405" s="139"/>
      <c r="O405" s="139"/>
      <c r="P405" s="139"/>
      <c r="Q405" s="139"/>
      <c r="R405" s="139"/>
      <c r="S405" s="139"/>
      <c r="T405" s="139"/>
      <c r="U405" s="139"/>
      <c r="V405" s="139"/>
    </row>
    <row r="406">
      <c r="A406" s="176"/>
      <c r="B406" s="173"/>
      <c r="C406" s="173"/>
      <c r="D406" s="173"/>
      <c r="E406" s="173"/>
      <c r="F406" s="176"/>
      <c r="G406" s="173"/>
      <c r="H406" s="173"/>
      <c r="I406" s="173"/>
      <c r="J406" s="173"/>
      <c r="K406" s="173"/>
      <c r="L406" s="126"/>
      <c r="M406" s="126"/>
      <c r="N406" s="126"/>
      <c r="O406" s="126"/>
      <c r="P406" s="126"/>
      <c r="Q406" s="126"/>
      <c r="R406" s="126"/>
      <c r="S406" s="126"/>
      <c r="T406" s="126"/>
      <c r="U406" s="126"/>
      <c r="V406" s="126"/>
    </row>
    <row r="407">
      <c r="A407" s="175"/>
      <c r="B407" s="174"/>
      <c r="C407" s="174"/>
      <c r="D407" s="174"/>
      <c r="E407" s="174"/>
      <c r="F407" s="175"/>
      <c r="G407" s="174"/>
      <c r="H407" s="174"/>
      <c r="I407" s="174"/>
      <c r="J407" s="174"/>
      <c r="K407" s="174"/>
      <c r="L407" s="139"/>
      <c r="M407" s="139"/>
      <c r="N407" s="139"/>
      <c r="O407" s="139"/>
      <c r="P407" s="139"/>
      <c r="Q407" s="139"/>
      <c r="R407" s="139"/>
      <c r="S407" s="139"/>
      <c r="T407" s="139"/>
      <c r="U407" s="139"/>
      <c r="V407" s="139"/>
    </row>
    <row r="408">
      <c r="A408" s="176"/>
      <c r="B408" s="173"/>
      <c r="C408" s="173"/>
      <c r="D408" s="173"/>
      <c r="E408" s="173"/>
      <c r="F408" s="176"/>
      <c r="G408" s="173"/>
      <c r="H408" s="173"/>
      <c r="I408" s="173"/>
      <c r="J408" s="173"/>
      <c r="K408" s="173"/>
      <c r="L408" s="126"/>
      <c r="M408" s="126"/>
      <c r="N408" s="126"/>
      <c r="O408" s="126"/>
      <c r="P408" s="126"/>
      <c r="Q408" s="126"/>
      <c r="R408" s="126"/>
      <c r="S408" s="126"/>
      <c r="T408" s="126"/>
      <c r="U408" s="126"/>
      <c r="V408" s="126"/>
    </row>
    <row r="409">
      <c r="A409" s="175"/>
      <c r="B409" s="174"/>
      <c r="C409" s="174"/>
      <c r="D409" s="174"/>
      <c r="E409" s="174"/>
      <c r="F409" s="175"/>
      <c r="G409" s="174"/>
      <c r="H409" s="174"/>
      <c r="I409" s="174"/>
      <c r="J409" s="174"/>
      <c r="K409" s="174"/>
      <c r="L409" s="139"/>
      <c r="M409" s="139"/>
      <c r="N409" s="139"/>
      <c r="O409" s="139"/>
      <c r="P409" s="139"/>
      <c r="Q409" s="139"/>
      <c r="R409" s="139"/>
      <c r="S409" s="139"/>
      <c r="T409" s="139"/>
      <c r="U409" s="139"/>
      <c r="V409" s="139"/>
    </row>
    <row r="410">
      <c r="A410" s="176"/>
      <c r="B410" s="173"/>
      <c r="C410" s="173"/>
      <c r="D410" s="173"/>
      <c r="E410" s="173"/>
      <c r="F410" s="176"/>
      <c r="G410" s="173"/>
      <c r="H410" s="173"/>
      <c r="I410" s="173"/>
      <c r="J410" s="173"/>
      <c r="K410" s="173"/>
      <c r="L410" s="126"/>
      <c r="M410" s="126"/>
      <c r="N410" s="126"/>
      <c r="O410" s="126"/>
      <c r="P410" s="126"/>
      <c r="Q410" s="126"/>
      <c r="R410" s="126"/>
      <c r="S410" s="126"/>
      <c r="T410" s="126"/>
      <c r="U410" s="126"/>
      <c r="V410" s="126"/>
    </row>
    <row r="411">
      <c r="A411" s="175"/>
      <c r="B411" s="174"/>
      <c r="C411" s="174"/>
      <c r="D411" s="174"/>
      <c r="E411" s="174"/>
      <c r="F411" s="175"/>
      <c r="G411" s="174"/>
      <c r="H411" s="174"/>
      <c r="I411" s="174"/>
      <c r="J411" s="174"/>
      <c r="K411" s="174"/>
      <c r="L411" s="139"/>
      <c r="M411" s="139"/>
      <c r="N411" s="139"/>
      <c r="O411" s="139"/>
      <c r="P411" s="139"/>
      <c r="Q411" s="139"/>
      <c r="R411" s="139"/>
      <c r="S411" s="139"/>
      <c r="T411" s="139"/>
      <c r="U411" s="139"/>
      <c r="V411" s="139"/>
    </row>
    <row r="412">
      <c r="A412" s="176"/>
      <c r="B412" s="173"/>
      <c r="C412" s="173"/>
      <c r="D412" s="173"/>
      <c r="E412" s="173"/>
      <c r="F412" s="176"/>
      <c r="G412" s="173"/>
      <c r="H412" s="173"/>
      <c r="I412" s="173"/>
      <c r="J412" s="173"/>
      <c r="K412" s="173"/>
      <c r="L412" s="126"/>
      <c r="M412" s="126"/>
      <c r="N412" s="126"/>
      <c r="O412" s="126"/>
      <c r="P412" s="126"/>
      <c r="Q412" s="126"/>
      <c r="R412" s="126"/>
      <c r="S412" s="126"/>
      <c r="T412" s="126"/>
      <c r="U412" s="126"/>
      <c r="V412" s="126"/>
    </row>
    <row r="413">
      <c r="A413" s="175"/>
      <c r="B413" s="174"/>
      <c r="C413" s="174"/>
      <c r="D413" s="174"/>
      <c r="E413" s="174"/>
      <c r="F413" s="175"/>
      <c r="G413" s="174"/>
      <c r="H413" s="174"/>
      <c r="I413" s="174"/>
      <c r="J413" s="174"/>
      <c r="K413" s="174"/>
      <c r="L413" s="139"/>
      <c r="M413" s="139"/>
      <c r="N413" s="139"/>
      <c r="O413" s="139"/>
      <c r="P413" s="139"/>
      <c r="Q413" s="139"/>
      <c r="R413" s="139"/>
      <c r="S413" s="139"/>
      <c r="T413" s="139"/>
      <c r="U413" s="139"/>
      <c r="V413" s="139"/>
    </row>
    <row r="414">
      <c r="A414" s="176"/>
      <c r="B414" s="173"/>
      <c r="C414" s="173"/>
      <c r="D414" s="173"/>
      <c r="E414" s="173"/>
      <c r="F414" s="176"/>
      <c r="G414" s="173"/>
      <c r="H414" s="173"/>
      <c r="I414" s="173"/>
      <c r="J414" s="173"/>
      <c r="K414" s="173"/>
      <c r="L414" s="126"/>
      <c r="M414" s="126"/>
      <c r="N414" s="126"/>
      <c r="O414" s="126"/>
      <c r="P414" s="126"/>
      <c r="Q414" s="126"/>
      <c r="R414" s="126"/>
      <c r="S414" s="126"/>
      <c r="T414" s="126"/>
      <c r="U414" s="126"/>
      <c r="V414" s="126"/>
    </row>
    <row r="415">
      <c r="A415" s="175"/>
      <c r="B415" s="174"/>
      <c r="C415" s="174"/>
      <c r="D415" s="174"/>
      <c r="E415" s="174"/>
      <c r="F415" s="175"/>
      <c r="G415" s="174"/>
      <c r="H415" s="174"/>
      <c r="I415" s="174"/>
      <c r="J415" s="174"/>
      <c r="K415" s="174"/>
      <c r="L415" s="139"/>
      <c r="M415" s="139"/>
      <c r="N415" s="139"/>
      <c r="O415" s="139"/>
      <c r="P415" s="139"/>
      <c r="Q415" s="139"/>
      <c r="R415" s="139"/>
      <c r="S415" s="139"/>
      <c r="T415" s="139"/>
      <c r="U415" s="139"/>
      <c r="V415" s="139"/>
    </row>
    <row r="416">
      <c r="A416" s="176"/>
      <c r="B416" s="173"/>
      <c r="C416" s="173"/>
      <c r="D416" s="173"/>
      <c r="E416" s="173"/>
      <c r="F416" s="176"/>
      <c r="G416" s="173"/>
      <c r="H416" s="173"/>
      <c r="I416" s="173"/>
      <c r="J416" s="173"/>
      <c r="K416" s="173"/>
      <c r="L416" s="126"/>
      <c r="M416" s="126"/>
      <c r="N416" s="126"/>
      <c r="O416" s="126"/>
      <c r="P416" s="126"/>
      <c r="Q416" s="126"/>
      <c r="R416" s="126"/>
      <c r="S416" s="126"/>
      <c r="T416" s="126"/>
      <c r="U416" s="126"/>
      <c r="V416" s="126"/>
    </row>
    <row r="417">
      <c r="A417" s="175"/>
      <c r="B417" s="174"/>
      <c r="C417" s="174"/>
      <c r="D417" s="174"/>
      <c r="E417" s="174"/>
      <c r="F417" s="175"/>
      <c r="G417" s="174"/>
      <c r="H417" s="174"/>
      <c r="I417" s="174"/>
      <c r="J417" s="174"/>
      <c r="K417" s="174"/>
      <c r="L417" s="139"/>
      <c r="M417" s="139"/>
      <c r="N417" s="139"/>
      <c r="O417" s="139"/>
      <c r="P417" s="139"/>
      <c r="Q417" s="139"/>
      <c r="R417" s="139"/>
      <c r="S417" s="139"/>
      <c r="T417" s="139"/>
      <c r="U417" s="139"/>
      <c r="V417" s="139"/>
    </row>
    <row r="418">
      <c r="A418" s="176"/>
      <c r="B418" s="173"/>
      <c r="C418" s="173"/>
      <c r="D418" s="173"/>
      <c r="E418" s="173"/>
      <c r="F418" s="176"/>
      <c r="G418" s="173"/>
      <c r="H418" s="173"/>
      <c r="I418" s="173"/>
      <c r="J418" s="173"/>
      <c r="K418" s="173"/>
      <c r="L418" s="126"/>
      <c r="M418" s="126"/>
      <c r="N418" s="126"/>
      <c r="O418" s="126"/>
      <c r="P418" s="126"/>
      <c r="Q418" s="126"/>
      <c r="R418" s="126"/>
      <c r="S418" s="126"/>
      <c r="T418" s="126"/>
      <c r="U418" s="126"/>
      <c r="V418" s="126"/>
    </row>
    <row r="419">
      <c r="A419" s="175"/>
      <c r="B419" s="174"/>
      <c r="C419" s="174"/>
      <c r="D419" s="174"/>
      <c r="E419" s="174"/>
      <c r="F419" s="175"/>
      <c r="G419" s="174"/>
      <c r="H419" s="174"/>
      <c r="I419" s="174"/>
      <c r="J419" s="174"/>
      <c r="K419" s="174"/>
      <c r="L419" s="139"/>
      <c r="M419" s="139"/>
      <c r="N419" s="139"/>
      <c r="O419" s="139"/>
      <c r="P419" s="139"/>
      <c r="Q419" s="139"/>
      <c r="R419" s="139"/>
      <c r="S419" s="139"/>
      <c r="T419" s="139"/>
      <c r="U419" s="139"/>
      <c r="V419" s="139"/>
    </row>
    <row r="420">
      <c r="A420" s="176"/>
      <c r="B420" s="173"/>
      <c r="C420" s="173"/>
      <c r="D420" s="173"/>
      <c r="E420" s="173"/>
      <c r="F420" s="176"/>
      <c r="G420" s="173"/>
      <c r="H420" s="173"/>
      <c r="I420" s="173"/>
      <c r="J420" s="173"/>
      <c r="K420" s="173"/>
      <c r="L420" s="126"/>
      <c r="M420" s="126"/>
      <c r="N420" s="126"/>
      <c r="O420" s="126"/>
      <c r="P420" s="126"/>
      <c r="Q420" s="126"/>
      <c r="R420" s="126"/>
      <c r="S420" s="126"/>
      <c r="T420" s="126"/>
      <c r="U420" s="126"/>
      <c r="V420" s="126"/>
    </row>
    <row r="421">
      <c r="A421" s="175"/>
      <c r="B421" s="174"/>
      <c r="C421" s="174"/>
      <c r="D421" s="174"/>
      <c r="E421" s="174"/>
      <c r="F421" s="175"/>
      <c r="G421" s="174"/>
      <c r="H421" s="174"/>
      <c r="I421" s="174"/>
      <c r="J421" s="174"/>
      <c r="K421" s="174"/>
      <c r="L421" s="139"/>
      <c r="M421" s="139"/>
      <c r="N421" s="139"/>
      <c r="O421" s="139"/>
      <c r="P421" s="139"/>
      <c r="Q421" s="139"/>
      <c r="R421" s="139"/>
      <c r="S421" s="139"/>
      <c r="T421" s="139"/>
      <c r="U421" s="139"/>
      <c r="V421" s="139"/>
    </row>
    <row r="422">
      <c r="A422" s="176"/>
      <c r="B422" s="173"/>
      <c r="C422" s="173"/>
      <c r="D422" s="173"/>
      <c r="E422" s="173"/>
      <c r="F422" s="176"/>
      <c r="G422" s="173"/>
      <c r="H422" s="173"/>
      <c r="I422" s="173"/>
      <c r="J422" s="173"/>
      <c r="K422" s="173"/>
      <c r="L422" s="126"/>
      <c r="M422" s="126"/>
      <c r="N422" s="126"/>
      <c r="O422" s="126"/>
      <c r="P422" s="126"/>
      <c r="Q422" s="126"/>
      <c r="R422" s="126"/>
      <c r="S422" s="126"/>
      <c r="T422" s="126"/>
      <c r="U422" s="126"/>
      <c r="V422" s="126"/>
    </row>
    <row r="423">
      <c r="A423" s="175"/>
      <c r="B423" s="174"/>
      <c r="C423" s="174"/>
      <c r="D423" s="174"/>
      <c r="E423" s="174"/>
      <c r="F423" s="175"/>
      <c r="G423" s="174"/>
      <c r="H423" s="174"/>
      <c r="I423" s="174"/>
      <c r="J423" s="174"/>
      <c r="K423" s="174"/>
      <c r="L423" s="139"/>
      <c r="M423" s="139"/>
      <c r="N423" s="139"/>
      <c r="O423" s="139"/>
      <c r="P423" s="139"/>
      <c r="Q423" s="139"/>
      <c r="R423" s="139"/>
      <c r="S423" s="139"/>
      <c r="T423" s="139"/>
      <c r="U423" s="139"/>
      <c r="V423" s="139"/>
    </row>
    <row r="424">
      <c r="A424" s="176"/>
      <c r="B424" s="173"/>
      <c r="C424" s="173"/>
      <c r="D424" s="173"/>
      <c r="E424" s="173"/>
      <c r="F424" s="176"/>
      <c r="G424" s="173"/>
      <c r="H424" s="173"/>
      <c r="I424" s="173"/>
      <c r="J424" s="173"/>
      <c r="K424" s="173"/>
      <c r="L424" s="126"/>
      <c r="M424" s="126"/>
      <c r="N424" s="126"/>
      <c r="O424" s="126"/>
      <c r="P424" s="126"/>
      <c r="Q424" s="126"/>
      <c r="R424" s="126"/>
      <c r="S424" s="126"/>
      <c r="T424" s="126"/>
      <c r="U424" s="126"/>
      <c r="V424" s="126"/>
    </row>
    <row r="425">
      <c r="A425" s="175"/>
      <c r="B425" s="174"/>
      <c r="C425" s="174"/>
      <c r="D425" s="174"/>
      <c r="E425" s="174"/>
      <c r="F425" s="175"/>
      <c r="G425" s="174"/>
      <c r="H425" s="174"/>
      <c r="I425" s="174"/>
      <c r="J425" s="174"/>
      <c r="K425" s="174"/>
      <c r="L425" s="139"/>
      <c r="M425" s="139"/>
      <c r="N425" s="139"/>
      <c r="O425" s="139"/>
      <c r="P425" s="139"/>
      <c r="Q425" s="139"/>
      <c r="R425" s="139"/>
      <c r="S425" s="139"/>
      <c r="T425" s="139"/>
      <c r="U425" s="139"/>
      <c r="V425" s="139"/>
    </row>
    <row r="426">
      <c r="A426" s="176"/>
      <c r="B426" s="173"/>
      <c r="C426" s="173"/>
      <c r="D426" s="173"/>
      <c r="E426" s="173"/>
      <c r="F426" s="176"/>
      <c r="G426" s="173"/>
      <c r="H426" s="173"/>
      <c r="I426" s="173"/>
      <c r="J426" s="173"/>
      <c r="K426" s="173"/>
      <c r="L426" s="126"/>
      <c r="M426" s="126"/>
      <c r="N426" s="126"/>
      <c r="O426" s="126"/>
      <c r="P426" s="126"/>
      <c r="Q426" s="126"/>
      <c r="R426" s="126"/>
      <c r="S426" s="126"/>
      <c r="T426" s="126"/>
      <c r="U426" s="126"/>
      <c r="V426" s="126"/>
    </row>
    <row r="427">
      <c r="A427" s="175"/>
      <c r="B427" s="174"/>
      <c r="C427" s="174"/>
      <c r="D427" s="174"/>
      <c r="E427" s="174"/>
      <c r="F427" s="175"/>
      <c r="G427" s="174"/>
      <c r="H427" s="174"/>
      <c r="I427" s="174"/>
      <c r="J427" s="174"/>
      <c r="K427" s="174"/>
      <c r="L427" s="139"/>
      <c r="M427" s="139"/>
      <c r="N427" s="139"/>
      <c r="O427" s="139"/>
      <c r="P427" s="139"/>
      <c r="Q427" s="139"/>
      <c r="R427" s="139"/>
      <c r="S427" s="139"/>
      <c r="T427" s="139"/>
      <c r="U427" s="139"/>
      <c r="V427" s="139"/>
    </row>
    <row r="428">
      <c r="A428" s="176"/>
      <c r="B428" s="173"/>
      <c r="C428" s="173"/>
      <c r="D428" s="173"/>
      <c r="E428" s="173"/>
      <c r="F428" s="176"/>
      <c r="G428" s="173"/>
      <c r="H428" s="173"/>
      <c r="I428" s="173"/>
      <c r="J428" s="173"/>
      <c r="K428" s="173"/>
      <c r="L428" s="126"/>
      <c r="M428" s="126"/>
      <c r="N428" s="126"/>
      <c r="O428" s="126"/>
      <c r="P428" s="126"/>
      <c r="Q428" s="126"/>
      <c r="R428" s="126"/>
      <c r="S428" s="126"/>
      <c r="T428" s="126"/>
      <c r="U428" s="126"/>
      <c r="V428" s="126"/>
    </row>
    <row r="429">
      <c r="A429" s="175"/>
      <c r="B429" s="174"/>
      <c r="C429" s="174"/>
      <c r="D429" s="174"/>
      <c r="E429" s="174"/>
      <c r="F429" s="175"/>
      <c r="G429" s="174"/>
      <c r="H429" s="174"/>
      <c r="I429" s="174"/>
      <c r="J429" s="174"/>
      <c r="K429" s="174"/>
      <c r="L429" s="139"/>
      <c r="M429" s="139"/>
      <c r="N429" s="139"/>
      <c r="O429" s="139"/>
      <c r="P429" s="139"/>
      <c r="Q429" s="139"/>
      <c r="R429" s="139"/>
      <c r="S429" s="139"/>
      <c r="T429" s="139"/>
      <c r="U429" s="139"/>
      <c r="V429" s="139"/>
    </row>
    <row r="430">
      <c r="A430" s="176"/>
      <c r="B430" s="173"/>
      <c r="C430" s="173"/>
      <c r="D430" s="173"/>
      <c r="E430" s="173"/>
      <c r="F430" s="176"/>
      <c r="G430" s="173"/>
      <c r="H430" s="173"/>
      <c r="I430" s="173"/>
      <c r="J430" s="173"/>
      <c r="K430" s="173"/>
      <c r="L430" s="126"/>
      <c r="M430" s="126"/>
      <c r="N430" s="126"/>
      <c r="O430" s="126"/>
      <c r="P430" s="126"/>
      <c r="Q430" s="126"/>
      <c r="R430" s="126"/>
      <c r="S430" s="126"/>
      <c r="T430" s="126"/>
      <c r="U430" s="126"/>
      <c r="V430" s="126"/>
    </row>
    <row r="431">
      <c r="A431" s="175"/>
      <c r="B431" s="174"/>
      <c r="C431" s="174"/>
      <c r="D431" s="174"/>
      <c r="E431" s="174"/>
      <c r="F431" s="175"/>
      <c r="G431" s="174"/>
      <c r="H431" s="174"/>
      <c r="I431" s="174"/>
      <c r="J431" s="174"/>
      <c r="K431" s="174"/>
      <c r="L431" s="139"/>
      <c r="M431" s="139"/>
      <c r="N431" s="139"/>
      <c r="O431" s="139"/>
      <c r="P431" s="139"/>
      <c r="Q431" s="139"/>
      <c r="R431" s="139"/>
      <c r="S431" s="139"/>
      <c r="T431" s="139"/>
      <c r="U431" s="139"/>
      <c r="V431" s="139"/>
    </row>
    <row r="432">
      <c r="A432" s="176"/>
      <c r="B432" s="173"/>
      <c r="C432" s="173"/>
      <c r="D432" s="173"/>
      <c r="E432" s="173"/>
      <c r="F432" s="176"/>
      <c r="G432" s="173"/>
      <c r="H432" s="173"/>
      <c r="I432" s="173"/>
      <c r="J432" s="173"/>
      <c r="K432" s="173"/>
      <c r="L432" s="126"/>
      <c r="M432" s="126"/>
      <c r="N432" s="126"/>
      <c r="O432" s="126"/>
      <c r="P432" s="126"/>
      <c r="Q432" s="126"/>
      <c r="R432" s="126"/>
      <c r="S432" s="126"/>
      <c r="T432" s="126"/>
      <c r="U432" s="126"/>
      <c r="V432" s="126"/>
    </row>
    <row r="433">
      <c r="A433" s="175"/>
      <c r="B433" s="174"/>
      <c r="C433" s="174"/>
      <c r="D433" s="174"/>
      <c r="E433" s="174"/>
      <c r="F433" s="175"/>
      <c r="G433" s="174"/>
      <c r="H433" s="174"/>
      <c r="I433" s="174"/>
      <c r="J433" s="174"/>
      <c r="K433" s="174"/>
      <c r="L433" s="139"/>
      <c r="M433" s="139"/>
      <c r="N433" s="139"/>
      <c r="O433" s="139"/>
      <c r="P433" s="139"/>
      <c r="Q433" s="139"/>
      <c r="R433" s="139"/>
      <c r="S433" s="139"/>
      <c r="T433" s="139"/>
      <c r="U433" s="139"/>
      <c r="V433" s="139"/>
    </row>
    <row r="434">
      <c r="A434" s="176"/>
      <c r="B434" s="173"/>
      <c r="C434" s="173"/>
      <c r="D434" s="173"/>
      <c r="E434" s="173"/>
      <c r="F434" s="176"/>
      <c r="G434" s="173"/>
      <c r="H434" s="173"/>
      <c r="I434" s="173"/>
      <c r="J434" s="173"/>
      <c r="K434" s="173"/>
      <c r="L434" s="126"/>
      <c r="M434" s="126"/>
      <c r="N434" s="126"/>
      <c r="O434" s="126"/>
      <c r="P434" s="126"/>
      <c r="Q434" s="126"/>
      <c r="R434" s="126"/>
      <c r="S434" s="126"/>
      <c r="T434" s="126"/>
      <c r="U434" s="126"/>
      <c r="V434" s="126"/>
    </row>
    <row r="435">
      <c r="A435" s="175"/>
      <c r="B435" s="174"/>
      <c r="C435" s="174"/>
      <c r="D435" s="174"/>
      <c r="E435" s="174"/>
      <c r="F435" s="175"/>
      <c r="G435" s="174"/>
      <c r="H435" s="174"/>
      <c r="I435" s="174"/>
      <c r="J435" s="174"/>
      <c r="K435" s="174"/>
      <c r="L435" s="139"/>
      <c r="M435" s="139"/>
      <c r="N435" s="139"/>
      <c r="O435" s="139"/>
      <c r="P435" s="139"/>
      <c r="Q435" s="139"/>
      <c r="R435" s="139"/>
      <c r="S435" s="139"/>
      <c r="T435" s="139"/>
      <c r="U435" s="139"/>
      <c r="V435" s="139"/>
    </row>
    <row r="436">
      <c r="A436" s="176"/>
      <c r="B436" s="173"/>
      <c r="C436" s="173"/>
      <c r="D436" s="173"/>
      <c r="E436" s="173"/>
      <c r="F436" s="176"/>
      <c r="G436" s="173"/>
      <c r="H436" s="173"/>
      <c r="I436" s="173"/>
      <c r="J436" s="173"/>
      <c r="K436" s="173"/>
      <c r="L436" s="126"/>
      <c r="M436" s="126"/>
      <c r="N436" s="126"/>
      <c r="O436" s="126"/>
      <c r="P436" s="126"/>
      <c r="Q436" s="126"/>
      <c r="R436" s="126"/>
      <c r="S436" s="126"/>
      <c r="T436" s="126"/>
      <c r="U436" s="126"/>
      <c r="V436" s="126"/>
    </row>
    <row r="437">
      <c r="A437" s="175"/>
      <c r="B437" s="174"/>
      <c r="C437" s="174"/>
      <c r="D437" s="174"/>
      <c r="E437" s="174"/>
      <c r="F437" s="175"/>
      <c r="G437" s="174"/>
      <c r="H437" s="174"/>
      <c r="I437" s="174"/>
      <c r="J437" s="174"/>
      <c r="K437" s="174"/>
      <c r="L437" s="139"/>
      <c r="M437" s="139"/>
      <c r="N437" s="139"/>
      <c r="O437" s="139"/>
      <c r="P437" s="139"/>
      <c r="Q437" s="139"/>
      <c r="R437" s="139"/>
      <c r="S437" s="139"/>
      <c r="T437" s="139"/>
      <c r="U437" s="139"/>
      <c r="V437" s="139"/>
    </row>
    <row r="438">
      <c r="A438" s="176"/>
      <c r="B438" s="173"/>
      <c r="C438" s="173"/>
      <c r="D438" s="173"/>
      <c r="E438" s="173"/>
      <c r="F438" s="176"/>
      <c r="G438" s="173"/>
      <c r="H438" s="173"/>
      <c r="I438" s="173"/>
      <c r="J438" s="173"/>
      <c r="K438" s="173"/>
      <c r="L438" s="126"/>
      <c r="M438" s="126"/>
      <c r="N438" s="126"/>
      <c r="O438" s="126"/>
      <c r="P438" s="126"/>
      <c r="Q438" s="126"/>
      <c r="R438" s="126"/>
      <c r="S438" s="126"/>
      <c r="T438" s="126"/>
      <c r="U438" s="126"/>
      <c r="V438" s="126"/>
    </row>
    <row r="439">
      <c r="A439" s="175"/>
      <c r="B439" s="174"/>
      <c r="C439" s="174"/>
      <c r="D439" s="174"/>
      <c r="E439" s="174"/>
      <c r="F439" s="175"/>
      <c r="G439" s="174"/>
      <c r="H439" s="174"/>
      <c r="I439" s="174"/>
      <c r="J439" s="174"/>
      <c r="K439" s="174"/>
      <c r="L439" s="139"/>
      <c r="M439" s="139"/>
      <c r="N439" s="139"/>
      <c r="O439" s="139"/>
      <c r="P439" s="139"/>
      <c r="Q439" s="139"/>
      <c r="R439" s="139"/>
      <c r="S439" s="139"/>
      <c r="T439" s="139"/>
      <c r="U439" s="139"/>
      <c r="V439" s="139"/>
    </row>
    <row r="440">
      <c r="A440" s="176"/>
      <c r="B440" s="173"/>
      <c r="C440" s="173"/>
      <c r="D440" s="173"/>
      <c r="E440" s="173"/>
      <c r="F440" s="176"/>
      <c r="G440" s="173"/>
      <c r="H440" s="173"/>
      <c r="I440" s="173"/>
      <c r="J440" s="173"/>
      <c r="K440" s="173"/>
      <c r="L440" s="126"/>
      <c r="M440" s="126"/>
      <c r="N440" s="126"/>
      <c r="O440" s="126"/>
      <c r="P440" s="126"/>
      <c r="Q440" s="126"/>
      <c r="R440" s="126"/>
      <c r="S440" s="126"/>
      <c r="T440" s="126"/>
      <c r="U440" s="126"/>
      <c r="V440" s="126"/>
    </row>
    <row r="441">
      <c r="A441" s="175"/>
      <c r="B441" s="174"/>
      <c r="C441" s="174"/>
      <c r="D441" s="174"/>
      <c r="E441" s="174"/>
      <c r="F441" s="175"/>
      <c r="G441" s="174"/>
      <c r="H441" s="174"/>
      <c r="I441" s="174"/>
      <c r="J441" s="174"/>
      <c r="K441" s="174"/>
      <c r="L441" s="139"/>
      <c r="M441" s="139"/>
      <c r="N441" s="139"/>
      <c r="O441" s="139"/>
      <c r="P441" s="139"/>
      <c r="Q441" s="139"/>
      <c r="R441" s="139"/>
      <c r="S441" s="139"/>
      <c r="T441" s="139"/>
      <c r="U441" s="139"/>
      <c r="V441" s="139"/>
    </row>
    <row r="442">
      <c r="A442" s="176"/>
      <c r="B442" s="173"/>
      <c r="C442" s="173"/>
      <c r="D442" s="173"/>
      <c r="E442" s="173"/>
      <c r="F442" s="176"/>
      <c r="G442" s="173"/>
      <c r="H442" s="173"/>
      <c r="I442" s="173"/>
      <c r="J442" s="173"/>
      <c r="K442" s="173"/>
      <c r="L442" s="126"/>
      <c r="M442" s="126"/>
      <c r="N442" s="126"/>
      <c r="O442" s="126"/>
      <c r="P442" s="126"/>
      <c r="Q442" s="126"/>
      <c r="R442" s="126"/>
      <c r="S442" s="126"/>
      <c r="T442" s="126"/>
      <c r="U442" s="126"/>
      <c r="V442" s="126"/>
    </row>
    <row r="443">
      <c r="A443" s="175"/>
      <c r="B443" s="174"/>
      <c r="C443" s="174"/>
      <c r="D443" s="174"/>
      <c r="E443" s="174"/>
      <c r="F443" s="175"/>
      <c r="G443" s="174"/>
      <c r="H443" s="174"/>
      <c r="I443" s="174"/>
      <c r="J443" s="174"/>
      <c r="K443" s="174"/>
      <c r="L443" s="139"/>
      <c r="M443" s="139"/>
      <c r="N443" s="139"/>
      <c r="O443" s="139"/>
      <c r="P443" s="139"/>
      <c r="Q443" s="139"/>
      <c r="R443" s="139"/>
      <c r="S443" s="139"/>
      <c r="T443" s="139"/>
      <c r="U443" s="139"/>
      <c r="V443" s="139"/>
    </row>
    <row r="444">
      <c r="A444" s="176"/>
      <c r="B444" s="173"/>
      <c r="C444" s="173"/>
      <c r="D444" s="173"/>
      <c r="E444" s="173"/>
      <c r="F444" s="176"/>
      <c r="G444" s="173"/>
      <c r="H444" s="173"/>
      <c r="I444" s="173"/>
      <c r="J444" s="173"/>
      <c r="K444" s="173"/>
      <c r="L444" s="126"/>
      <c r="M444" s="126"/>
      <c r="N444" s="126"/>
      <c r="O444" s="126"/>
      <c r="P444" s="126"/>
      <c r="Q444" s="126"/>
      <c r="R444" s="126"/>
      <c r="S444" s="126"/>
      <c r="T444" s="126"/>
      <c r="U444" s="126"/>
      <c r="V444" s="126"/>
    </row>
    <row r="445">
      <c r="A445" s="175"/>
      <c r="B445" s="174"/>
      <c r="C445" s="174"/>
      <c r="D445" s="174"/>
      <c r="E445" s="174"/>
      <c r="F445" s="175"/>
      <c r="G445" s="174"/>
      <c r="H445" s="174"/>
      <c r="I445" s="174"/>
      <c r="J445" s="174"/>
      <c r="K445" s="174"/>
      <c r="L445" s="139"/>
      <c r="M445" s="139"/>
      <c r="N445" s="139"/>
      <c r="O445" s="139"/>
      <c r="P445" s="139"/>
      <c r="Q445" s="139"/>
      <c r="R445" s="139"/>
      <c r="S445" s="139"/>
      <c r="T445" s="139"/>
      <c r="U445" s="139"/>
      <c r="V445" s="139"/>
    </row>
    <row r="446">
      <c r="A446" s="176"/>
      <c r="B446" s="173"/>
      <c r="C446" s="173"/>
      <c r="D446" s="173"/>
      <c r="E446" s="173"/>
      <c r="F446" s="176"/>
      <c r="G446" s="173"/>
      <c r="H446" s="173"/>
      <c r="I446" s="173"/>
      <c r="J446" s="173"/>
      <c r="K446" s="173"/>
      <c r="L446" s="126"/>
      <c r="M446" s="126"/>
      <c r="N446" s="126"/>
      <c r="O446" s="126"/>
      <c r="P446" s="126"/>
      <c r="Q446" s="126"/>
      <c r="R446" s="126"/>
      <c r="S446" s="126"/>
      <c r="T446" s="126"/>
      <c r="U446" s="126"/>
      <c r="V446" s="126"/>
    </row>
    <row r="447">
      <c r="A447" s="175"/>
      <c r="B447" s="174"/>
      <c r="C447" s="174"/>
      <c r="D447" s="174"/>
      <c r="E447" s="174"/>
      <c r="F447" s="175"/>
      <c r="G447" s="174"/>
      <c r="H447" s="174"/>
      <c r="I447" s="174"/>
      <c r="J447" s="174"/>
      <c r="K447" s="174"/>
      <c r="L447" s="139"/>
      <c r="M447" s="139"/>
      <c r="N447" s="139"/>
      <c r="O447" s="139"/>
      <c r="P447" s="139"/>
      <c r="Q447" s="139"/>
      <c r="R447" s="139"/>
      <c r="S447" s="139"/>
      <c r="T447" s="139"/>
      <c r="U447" s="139"/>
      <c r="V447" s="139"/>
    </row>
    <row r="448">
      <c r="A448" s="176"/>
      <c r="B448" s="173"/>
      <c r="C448" s="173"/>
      <c r="D448" s="173"/>
      <c r="E448" s="173"/>
      <c r="F448" s="176"/>
      <c r="G448" s="173"/>
      <c r="H448" s="173"/>
      <c r="I448" s="173"/>
      <c r="J448" s="173"/>
      <c r="K448" s="173"/>
      <c r="L448" s="126"/>
      <c r="M448" s="126"/>
      <c r="N448" s="126"/>
      <c r="O448" s="126"/>
      <c r="P448" s="126"/>
      <c r="Q448" s="126"/>
      <c r="R448" s="126"/>
      <c r="S448" s="126"/>
      <c r="T448" s="126"/>
      <c r="U448" s="126"/>
      <c r="V448" s="126"/>
    </row>
    <row r="449">
      <c r="A449" s="175"/>
      <c r="B449" s="174"/>
      <c r="C449" s="174"/>
      <c r="D449" s="174"/>
      <c r="E449" s="174"/>
      <c r="F449" s="175"/>
      <c r="G449" s="174"/>
      <c r="H449" s="174"/>
      <c r="I449" s="174"/>
      <c r="J449" s="174"/>
      <c r="K449" s="174"/>
      <c r="L449" s="139"/>
      <c r="M449" s="139"/>
      <c r="N449" s="139"/>
      <c r="O449" s="139"/>
      <c r="P449" s="139"/>
      <c r="Q449" s="139"/>
      <c r="R449" s="139"/>
      <c r="S449" s="139"/>
      <c r="T449" s="139"/>
      <c r="U449" s="139"/>
      <c r="V449" s="139"/>
    </row>
    <row r="450">
      <c r="A450" s="176"/>
      <c r="B450" s="173"/>
      <c r="C450" s="173"/>
      <c r="D450" s="173"/>
      <c r="E450" s="173"/>
      <c r="F450" s="176"/>
      <c r="G450" s="173"/>
      <c r="H450" s="173"/>
      <c r="I450" s="173"/>
      <c r="J450" s="173"/>
      <c r="K450" s="173"/>
      <c r="L450" s="126"/>
      <c r="M450" s="126"/>
      <c r="N450" s="126"/>
      <c r="O450" s="126"/>
      <c r="P450" s="126"/>
      <c r="Q450" s="126"/>
      <c r="R450" s="126"/>
      <c r="S450" s="126"/>
      <c r="T450" s="126"/>
      <c r="U450" s="126"/>
      <c r="V450" s="126"/>
    </row>
    <row r="451">
      <c r="A451" s="175"/>
      <c r="B451" s="174"/>
      <c r="C451" s="174"/>
      <c r="D451" s="174"/>
      <c r="E451" s="174"/>
      <c r="F451" s="175"/>
      <c r="G451" s="174"/>
      <c r="H451" s="174"/>
      <c r="I451" s="174"/>
      <c r="J451" s="174"/>
      <c r="K451" s="174"/>
      <c r="L451" s="139"/>
      <c r="M451" s="139"/>
      <c r="N451" s="139"/>
      <c r="O451" s="139"/>
      <c r="P451" s="139"/>
      <c r="Q451" s="139"/>
      <c r="R451" s="139"/>
      <c r="S451" s="139"/>
      <c r="T451" s="139"/>
      <c r="U451" s="139"/>
      <c r="V451" s="139"/>
    </row>
    <row r="452">
      <c r="A452" s="176"/>
      <c r="B452" s="173"/>
      <c r="C452" s="173"/>
      <c r="D452" s="173"/>
      <c r="E452" s="173"/>
      <c r="F452" s="176"/>
      <c r="G452" s="173"/>
      <c r="H452" s="173"/>
      <c r="I452" s="173"/>
      <c r="J452" s="173"/>
      <c r="K452" s="173"/>
      <c r="L452" s="126"/>
      <c r="M452" s="126"/>
      <c r="N452" s="126"/>
      <c r="O452" s="126"/>
      <c r="P452" s="126"/>
      <c r="Q452" s="126"/>
      <c r="R452" s="126"/>
      <c r="S452" s="126"/>
      <c r="T452" s="126"/>
      <c r="U452" s="126"/>
      <c r="V452" s="126"/>
    </row>
    <row r="453">
      <c r="A453" s="175"/>
      <c r="B453" s="174"/>
      <c r="C453" s="174"/>
      <c r="D453" s="174"/>
      <c r="E453" s="174"/>
      <c r="F453" s="175"/>
      <c r="G453" s="174"/>
      <c r="H453" s="174"/>
      <c r="I453" s="174"/>
      <c r="J453" s="174"/>
      <c r="K453" s="174"/>
      <c r="L453" s="139"/>
      <c r="M453" s="139"/>
      <c r="N453" s="139"/>
      <c r="O453" s="139"/>
      <c r="P453" s="139"/>
      <c r="Q453" s="139"/>
      <c r="R453" s="139"/>
      <c r="S453" s="139"/>
      <c r="T453" s="139"/>
      <c r="U453" s="139"/>
      <c r="V453" s="139"/>
    </row>
    <row r="454">
      <c r="A454" s="176"/>
      <c r="B454" s="173"/>
      <c r="C454" s="173"/>
      <c r="D454" s="173"/>
      <c r="E454" s="173"/>
      <c r="F454" s="176"/>
      <c r="G454" s="173"/>
      <c r="H454" s="173"/>
      <c r="I454" s="173"/>
      <c r="J454" s="173"/>
      <c r="K454" s="173"/>
      <c r="L454" s="126"/>
      <c r="M454" s="126"/>
      <c r="N454" s="126"/>
      <c r="O454" s="126"/>
      <c r="P454" s="126"/>
      <c r="Q454" s="126"/>
      <c r="R454" s="126"/>
      <c r="S454" s="126"/>
      <c r="T454" s="126"/>
      <c r="U454" s="126"/>
      <c r="V454" s="126"/>
    </row>
    <row r="455">
      <c r="A455" s="175"/>
      <c r="B455" s="174"/>
      <c r="C455" s="174"/>
      <c r="D455" s="174"/>
      <c r="E455" s="174"/>
      <c r="F455" s="175"/>
      <c r="G455" s="174"/>
      <c r="H455" s="174"/>
      <c r="I455" s="174"/>
      <c r="J455" s="174"/>
      <c r="K455" s="174"/>
      <c r="L455" s="139"/>
      <c r="M455" s="139"/>
      <c r="N455" s="139"/>
      <c r="O455" s="139"/>
      <c r="P455" s="139"/>
      <c r="Q455" s="139"/>
      <c r="R455" s="139"/>
      <c r="S455" s="139"/>
      <c r="T455" s="139"/>
      <c r="U455" s="139"/>
      <c r="V455" s="139"/>
    </row>
    <row r="456">
      <c r="A456" s="176"/>
      <c r="B456" s="173"/>
      <c r="C456" s="173"/>
      <c r="D456" s="173"/>
      <c r="E456" s="173"/>
      <c r="F456" s="176"/>
      <c r="G456" s="173"/>
      <c r="H456" s="173"/>
      <c r="I456" s="173"/>
      <c r="J456" s="173"/>
      <c r="K456" s="173"/>
      <c r="L456" s="126"/>
      <c r="M456" s="126"/>
      <c r="N456" s="126"/>
      <c r="O456" s="126"/>
      <c r="P456" s="126"/>
      <c r="Q456" s="126"/>
      <c r="R456" s="126"/>
      <c r="S456" s="126"/>
      <c r="T456" s="126"/>
      <c r="U456" s="126"/>
      <c r="V456" s="126"/>
    </row>
    <row r="457">
      <c r="A457" s="175"/>
      <c r="B457" s="174"/>
      <c r="C457" s="174"/>
      <c r="D457" s="174"/>
      <c r="E457" s="174"/>
      <c r="F457" s="175"/>
      <c r="G457" s="174"/>
      <c r="H457" s="174"/>
      <c r="I457" s="174"/>
      <c r="J457" s="174"/>
      <c r="K457" s="174"/>
      <c r="L457" s="139"/>
      <c r="M457" s="139"/>
      <c r="N457" s="139"/>
      <c r="O457" s="139"/>
      <c r="P457" s="139"/>
      <c r="Q457" s="139"/>
      <c r="R457" s="139"/>
      <c r="S457" s="139"/>
      <c r="T457" s="139"/>
      <c r="U457" s="139"/>
      <c r="V457" s="139"/>
    </row>
    <row r="458">
      <c r="A458" s="176"/>
      <c r="B458" s="173"/>
      <c r="C458" s="173"/>
      <c r="D458" s="173"/>
      <c r="E458" s="173"/>
      <c r="F458" s="176"/>
      <c r="G458" s="173"/>
      <c r="H458" s="173"/>
      <c r="I458" s="173"/>
      <c r="J458" s="173"/>
      <c r="K458" s="173"/>
      <c r="L458" s="126"/>
      <c r="M458" s="126"/>
      <c r="N458" s="126"/>
      <c r="O458" s="126"/>
      <c r="P458" s="126"/>
      <c r="Q458" s="126"/>
      <c r="R458" s="126"/>
      <c r="S458" s="126"/>
      <c r="T458" s="126"/>
      <c r="U458" s="126"/>
      <c r="V458" s="126"/>
    </row>
    <row r="459">
      <c r="A459" s="175"/>
      <c r="B459" s="174"/>
      <c r="C459" s="174"/>
      <c r="D459" s="174"/>
      <c r="E459" s="174"/>
      <c r="F459" s="175"/>
      <c r="G459" s="174"/>
      <c r="H459" s="174"/>
      <c r="I459" s="174"/>
      <c r="J459" s="174"/>
      <c r="K459" s="174"/>
      <c r="L459" s="139"/>
      <c r="M459" s="139"/>
      <c r="N459" s="139"/>
      <c r="O459" s="139"/>
      <c r="P459" s="139"/>
      <c r="Q459" s="139"/>
      <c r="R459" s="139"/>
      <c r="S459" s="139"/>
      <c r="T459" s="139"/>
      <c r="U459" s="139"/>
      <c r="V459" s="139"/>
    </row>
    <row r="460">
      <c r="A460" s="176"/>
      <c r="B460" s="173"/>
      <c r="C460" s="173"/>
      <c r="D460" s="173"/>
      <c r="E460" s="173"/>
      <c r="F460" s="176"/>
      <c r="G460" s="173"/>
      <c r="H460" s="173"/>
      <c r="I460" s="173"/>
      <c r="J460" s="173"/>
      <c r="K460" s="173"/>
      <c r="L460" s="126"/>
      <c r="M460" s="126"/>
      <c r="N460" s="126"/>
      <c r="O460" s="126"/>
      <c r="P460" s="126"/>
      <c r="Q460" s="126"/>
      <c r="R460" s="126"/>
      <c r="S460" s="126"/>
      <c r="T460" s="126"/>
      <c r="U460" s="126"/>
      <c r="V460" s="126"/>
    </row>
    <row r="461">
      <c r="A461" s="175"/>
      <c r="B461" s="174"/>
      <c r="C461" s="174"/>
      <c r="D461" s="174"/>
      <c r="E461" s="174"/>
      <c r="F461" s="175"/>
      <c r="G461" s="174"/>
      <c r="H461" s="174"/>
      <c r="I461" s="174"/>
      <c r="J461" s="174"/>
      <c r="K461" s="174"/>
      <c r="L461" s="139"/>
      <c r="M461" s="139"/>
      <c r="N461" s="139"/>
      <c r="O461" s="139"/>
      <c r="P461" s="139"/>
      <c r="Q461" s="139"/>
      <c r="R461" s="139"/>
      <c r="S461" s="139"/>
      <c r="T461" s="139"/>
      <c r="U461" s="139"/>
      <c r="V461" s="139"/>
    </row>
    <row r="462">
      <c r="A462" s="176"/>
      <c r="B462" s="173"/>
      <c r="C462" s="173"/>
      <c r="D462" s="173"/>
      <c r="E462" s="173"/>
      <c r="F462" s="176"/>
      <c r="G462" s="173"/>
      <c r="H462" s="173"/>
      <c r="I462" s="173"/>
      <c r="J462" s="173"/>
      <c r="K462" s="173"/>
      <c r="L462" s="126"/>
      <c r="M462" s="126"/>
      <c r="N462" s="126"/>
      <c r="O462" s="126"/>
      <c r="P462" s="126"/>
      <c r="Q462" s="126"/>
      <c r="R462" s="126"/>
      <c r="S462" s="126"/>
      <c r="T462" s="126"/>
      <c r="U462" s="126"/>
      <c r="V462" s="126"/>
    </row>
    <row r="463">
      <c r="A463" s="175"/>
      <c r="B463" s="174"/>
      <c r="C463" s="174"/>
      <c r="D463" s="174"/>
      <c r="E463" s="174"/>
      <c r="F463" s="175"/>
      <c r="G463" s="174"/>
      <c r="H463" s="174"/>
      <c r="I463" s="174"/>
      <c r="J463" s="174"/>
      <c r="K463" s="174"/>
      <c r="L463" s="139"/>
      <c r="M463" s="139"/>
      <c r="N463" s="139"/>
      <c r="O463" s="139"/>
      <c r="P463" s="139"/>
      <c r="Q463" s="139"/>
      <c r="R463" s="139"/>
      <c r="S463" s="139"/>
      <c r="T463" s="139"/>
      <c r="U463" s="139"/>
      <c r="V463" s="139"/>
    </row>
    <row r="464">
      <c r="A464" s="176"/>
      <c r="B464" s="173"/>
      <c r="C464" s="173"/>
      <c r="D464" s="173"/>
      <c r="E464" s="173"/>
      <c r="F464" s="176"/>
      <c r="G464" s="173"/>
      <c r="H464" s="173"/>
      <c r="I464" s="173"/>
      <c r="J464" s="173"/>
      <c r="K464" s="173"/>
      <c r="L464" s="126"/>
      <c r="M464" s="126"/>
      <c r="N464" s="126"/>
      <c r="O464" s="126"/>
      <c r="P464" s="126"/>
      <c r="Q464" s="126"/>
      <c r="R464" s="126"/>
      <c r="S464" s="126"/>
      <c r="T464" s="126"/>
      <c r="U464" s="126"/>
      <c r="V464" s="126"/>
    </row>
    <row r="465">
      <c r="A465" s="175"/>
      <c r="B465" s="174"/>
      <c r="C465" s="174"/>
      <c r="D465" s="174"/>
      <c r="E465" s="174"/>
      <c r="F465" s="175"/>
      <c r="G465" s="174"/>
      <c r="H465" s="174"/>
      <c r="I465" s="174"/>
      <c r="J465" s="174"/>
      <c r="K465" s="174"/>
      <c r="L465" s="139"/>
      <c r="M465" s="139"/>
      <c r="N465" s="139"/>
      <c r="O465" s="139"/>
      <c r="P465" s="139"/>
      <c r="Q465" s="139"/>
      <c r="R465" s="139"/>
      <c r="S465" s="139"/>
      <c r="T465" s="139"/>
      <c r="U465" s="139"/>
      <c r="V465" s="139"/>
    </row>
    <row r="466">
      <c r="A466" s="176"/>
      <c r="B466" s="173"/>
      <c r="C466" s="173"/>
      <c r="D466" s="173"/>
      <c r="E466" s="173"/>
      <c r="F466" s="176"/>
      <c r="G466" s="173"/>
      <c r="H466" s="173"/>
      <c r="I466" s="173"/>
      <c r="J466" s="173"/>
      <c r="K466" s="173"/>
      <c r="L466" s="126"/>
      <c r="M466" s="126"/>
      <c r="N466" s="126"/>
      <c r="O466" s="126"/>
      <c r="P466" s="126"/>
      <c r="Q466" s="126"/>
      <c r="R466" s="126"/>
      <c r="S466" s="126"/>
      <c r="T466" s="126"/>
      <c r="U466" s="126"/>
      <c r="V466" s="126"/>
    </row>
    <row r="467">
      <c r="A467" s="175"/>
      <c r="B467" s="174"/>
      <c r="C467" s="174"/>
      <c r="D467" s="174"/>
      <c r="E467" s="174"/>
      <c r="F467" s="175"/>
      <c r="G467" s="174"/>
      <c r="H467" s="174"/>
      <c r="I467" s="174"/>
      <c r="J467" s="174"/>
      <c r="K467" s="174"/>
      <c r="L467" s="139"/>
      <c r="M467" s="139"/>
      <c r="N467" s="139"/>
      <c r="O467" s="139"/>
      <c r="P467" s="139"/>
      <c r="Q467" s="139"/>
      <c r="R467" s="139"/>
      <c r="S467" s="139"/>
      <c r="T467" s="139"/>
      <c r="U467" s="139"/>
      <c r="V467" s="139"/>
    </row>
    <row r="468">
      <c r="A468" s="176"/>
      <c r="B468" s="173"/>
      <c r="C468" s="173"/>
      <c r="D468" s="173"/>
      <c r="E468" s="173"/>
      <c r="F468" s="176"/>
      <c r="G468" s="173"/>
      <c r="H468" s="173"/>
      <c r="I468" s="173"/>
      <c r="J468" s="173"/>
      <c r="K468" s="173"/>
      <c r="L468" s="126"/>
      <c r="M468" s="126"/>
      <c r="N468" s="126"/>
      <c r="O468" s="126"/>
      <c r="P468" s="126"/>
      <c r="Q468" s="126"/>
      <c r="R468" s="126"/>
      <c r="S468" s="126"/>
      <c r="T468" s="126"/>
      <c r="U468" s="126"/>
      <c r="V468" s="126"/>
    </row>
    <row r="469">
      <c r="A469" s="175"/>
      <c r="B469" s="174"/>
      <c r="C469" s="174"/>
      <c r="D469" s="174"/>
      <c r="E469" s="174"/>
      <c r="F469" s="175"/>
      <c r="G469" s="174"/>
      <c r="H469" s="174"/>
      <c r="I469" s="174"/>
      <c r="J469" s="174"/>
      <c r="K469" s="174"/>
      <c r="L469" s="139"/>
      <c r="M469" s="139"/>
      <c r="N469" s="139"/>
      <c r="O469" s="139"/>
      <c r="P469" s="139"/>
      <c r="Q469" s="139"/>
      <c r="R469" s="139"/>
      <c r="S469" s="139"/>
      <c r="T469" s="139"/>
      <c r="U469" s="139"/>
      <c r="V469" s="139"/>
    </row>
    <row r="470">
      <c r="A470" s="176"/>
      <c r="B470" s="173"/>
      <c r="C470" s="173"/>
      <c r="D470" s="173"/>
      <c r="E470" s="173"/>
      <c r="F470" s="176"/>
      <c r="G470" s="173"/>
      <c r="H470" s="173"/>
      <c r="I470" s="173"/>
      <c r="J470" s="173"/>
      <c r="K470" s="173"/>
      <c r="L470" s="126"/>
      <c r="M470" s="126"/>
      <c r="N470" s="126"/>
      <c r="O470" s="126"/>
      <c r="P470" s="126"/>
      <c r="Q470" s="126"/>
      <c r="R470" s="126"/>
      <c r="S470" s="126"/>
      <c r="T470" s="126"/>
      <c r="U470" s="126"/>
      <c r="V470" s="126"/>
    </row>
    <row r="471">
      <c r="A471" s="175"/>
      <c r="B471" s="174"/>
      <c r="C471" s="174"/>
      <c r="D471" s="174"/>
      <c r="E471" s="174"/>
      <c r="F471" s="175"/>
      <c r="G471" s="174"/>
      <c r="H471" s="174"/>
      <c r="I471" s="174"/>
      <c r="J471" s="174"/>
      <c r="K471" s="174"/>
      <c r="L471" s="139"/>
      <c r="M471" s="139"/>
      <c r="N471" s="139"/>
      <c r="O471" s="139"/>
      <c r="P471" s="139"/>
      <c r="Q471" s="139"/>
      <c r="R471" s="139"/>
      <c r="S471" s="139"/>
      <c r="T471" s="139"/>
      <c r="U471" s="139"/>
      <c r="V471" s="139"/>
    </row>
    <row r="472">
      <c r="A472" s="176"/>
      <c r="B472" s="173"/>
      <c r="C472" s="173"/>
      <c r="D472" s="173"/>
      <c r="E472" s="173"/>
      <c r="F472" s="176"/>
      <c r="G472" s="173"/>
      <c r="H472" s="173"/>
      <c r="I472" s="173"/>
      <c r="J472" s="173"/>
      <c r="K472" s="173"/>
      <c r="L472" s="126"/>
      <c r="M472" s="126"/>
      <c r="N472" s="126"/>
      <c r="O472" s="126"/>
      <c r="P472" s="126"/>
      <c r="Q472" s="126"/>
      <c r="R472" s="126"/>
      <c r="S472" s="126"/>
      <c r="T472" s="126"/>
      <c r="U472" s="126"/>
      <c r="V472" s="126"/>
    </row>
    <row r="473">
      <c r="A473" s="175"/>
      <c r="B473" s="174"/>
      <c r="C473" s="174"/>
      <c r="D473" s="174"/>
      <c r="E473" s="174"/>
      <c r="F473" s="175"/>
      <c r="G473" s="174"/>
      <c r="H473" s="174"/>
      <c r="I473" s="174"/>
      <c r="J473" s="174"/>
      <c r="K473" s="174"/>
      <c r="L473" s="139"/>
      <c r="M473" s="139"/>
      <c r="N473" s="139"/>
      <c r="O473" s="139"/>
      <c r="P473" s="139"/>
      <c r="Q473" s="139"/>
      <c r="R473" s="139"/>
      <c r="S473" s="139"/>
      <c r="T473" s="139"/>
      <c r="U473" s="139"/>
      <c r="V473" s="139"/>
    </row>
    <row r="474">
      <c r="A474" s="176"/>
      <c r="B474" s="173"/>
      <c r="C474" s="173"/>
      <c r="D474" s="173"/>
      <c r="E474" s="173"/>
      <c r="F474" s="176"/>
      <c r="G474" s="173"/>
      <c r="H474" s="173"/>
      <c r="I474" s="173"/>
      <c r="J474" s="173"/>
      <c r="K474" s="173"/>
      <c r="L474" s="126"/>
      <c r="M474" s="126"/>
      <c r="N474" s="126"/>
      <c r="O474" s="126"/>
      <c r="P474" s="126"/>
      <c r="Q474" s="126"/>
      <c r="R474" s="126"/>
      <c r="S474" s="126"/>
      <c r="T474" s="126"/>
      <c r="U474" s="126"/>
      <c r="V474" s="126"/>
    </row>
    <row r="475">
      <c r="A475" s="175"/>
      <c r="B475" s="174"/>
      <c r="C475" s="174"/>
      <c r="D475" s="174"/>
      <c r="E475" s="174"/>
      <c r="F475" s="175"/>
      <c r="G475" s="174"/>
      <c r="H475" s="174"/>
      <c r="I475" s="174"/>
      <c r="J475" s="174"/>
      <c r="K475" s="174"/>
      <c r="L475" s="139"/>
      <c r="M475" s="139"/>
      <c r="N475" s="139"/>
      <c r="O475" s="139"/>
      <c r="P475" s="139"/>
      <c r="Q475" s="139"/>
      <c r="R475" s="139"/>
      <c r="S475" s="139"/>
      <c r="T475" s="139"/>
      <c r="U475" s="139"/>
      <c r="V475" s="139"/>
    </row>
    <row r="476">
      <c r="A476" s="176"/>
      <c r="B476" s="173"/>
      <c r="C476" s="173"/>
      <c r="D476" s="173"/>
      <c r="E476" s="173"/>
      <c r="F476" s="176"/>
      <c r="G476" s="173"/>
      <c r="H476" s="173"/>
      <c r="I476" s="173"/>
      <c r="J476" s="173"/>
      <c r="K476" s="173"/>
      <c r="L476" s="126"/>
      <c r="M476" s="126"/>
      <c r="N476" s="126"/>
      <c r="O476" s="126"/>
      <c r="P476" s="126"/>
      <c r="Q476" s="126"/>
      <c r="R476" s="126"/>
      <c r="S476" s="126"/>
      <c r="T476" s="126"/>
      <c r="U476" s="126"/>
      <c r="V476" s="126"/>
    </row>
    <row r="477">
      <c r="A477" s="175"/>
      <c r="B477" s="174"/>
      <c r="C477" s="174"/>
      <c r="D477" s="174"/>
      <c r="E477" s="174"/>
      <c r="F477" s="175"/>
      <c r="G477" s="174"/>
      <c r="H477" s="174"/>
      <c r="I477" s="174"/>
      <c r="J477" s="174"/>
      <c r="K477" s="174"/>
      <c r="L477" s="139"/>
      <c r="M477" s="139"/>
      <c r="N477" s="139"/>
      <c r="O477" s="139"/>
      <c r="P477" s="139"/>
      <c r="Q477" s="139"/>
      <c r="R477" s="139"/>
      <c r="S477" s="139"/>
      <c r="T477" s="139"/>
      <c r="U477" s="139"/>
      <c r="V477" s="139"/>
    </row>
    <row r="478">
      <c r="A478" s="176"/>
      <c r="B478" s="173"/>
      <c r="C478" s="173"/>
      <c r="D478" s="173"/>
      <c r="E478" s="173"/>
      <c r="F478" s="176"/>
      <c r="G478" s="173"/>
      <c r="H478" s="173"/>
      <c r="I478" s="173"/>
      <c r="J478" s="173"/>
      <c r="K478" s="173"/>
      <c r="L478" s="126"/>
      <c r="M478" s="126"/>
      <c r="N478" s="126"/>
      <c r="O478" s="126"/>
      <c r="P478" s="126"/>
      <c r="Q478" s="126"/>
      <c r="R478" s="126"/>
      <c r="S478" s="126"/>
      <c r="T478" s="126"/>
      <c r="U478" s="126"/>
      <c r="V478" s="126"/>
    </row>
    <row r="479">
      <c r="A479" s="175"/>
      <c r="B479" s="174"/>
      <c r="C479" s="174"/>
      <c r="D479" s="174"/>
      <c r="E479" s="174"/>
      <c r="F479" s="175"/>
      <c r="G479" s="174"/>
      <c r="H479" s="174"/>
      <c r="I479" s="174"/>
      <c r="J479" s="174"/>
      <c r="K479" s="174"/>
      <c r="L479" s="139"/>
      <c r="M479" s="139"/>
      <c r="N479" s="139"/>
      <c r="O479" s="139"/>
      <c r="P479" s="139"/>
      <c r="Q479" s="139"/>
      <c r="R479" s="139"/>
      <c r="S479" s="139"/>
      <c r="T479" s="139"/>
      <c r="U479" s="139"/>
      <c r="V479" s="139"/>
    </row>
    <row r="480">
      <c r="A480" s="176"/>
      <c r="B480" s="173"/>
      <c r="C480" s="173"/>
      <c r="D480" s="173"/>
      <c r="E480" s="173"/>
      <c r="F480" s="176"/>
      <c r="G480" s="173"/>
      <c r="H480" s="173"/>
      <c r="I480" s="173"/>
      <c r="J480" s="173"/>
      <c r="K480" s="173"/>
      <c r="L480" s="126"/>
      <c r="M480" s="126"/>
      <c r="N480" s="126"/>
      <c r="O480" s="126"/>
      <c r="P480" s="126"/>
      <c r="Q480" s="126"/>
      <c r="R480" s="126"/>
      <c r="S480" s="126"/>
      <c r="T480" s="126"/>
      <c r="U480" s="126"/>
      <c r="V480" s="126"/>
    </row>
    <row r="481">
      <c r="A481" s="175"/>
      <c r="B481" s="174"/>
      <c r="C481" s="174"/>
      <c r="D481" s="174"/>
      <c r="E481" s="174"/>
      <c r="F481" s="175"/>
      <c r="G481" s="174"/>
      <c r="H481" s="174"/>
      <c r="I481" s="174"/>
      <c r="J481" s="174"/>
      <c r="K481" s="174"/>
      <c r="L481" s="139"/>
      <c r="M481" s="139"/>
      <c r="N481" s="139"/>
      <c r="O481" s="139"/>
      <c r="P481" s="139"/>
      <c r="Q481" s="139"/>
      <c r="R481" s="139"/>
      <c r="S481" s="139"/>
      <c r="T481" s="139"/>
      <c r="U481" s="139"/>
      <c r="V481" s="139"/>
    </row>
    <row r="482">
      <c r="A482" s="176"/>
      <c r="B482" s="173"/>
      <c r="C482" s="173"/>
      <c r="D482" s="173"/>
      <c r="E482" s="173"/>
      <c r="F482" s="176"/>
      <c r="G482" s="173"/>
      <c r="H482" s="173"/>
      <c r="I482" s="173"/>
      <c r="J482" s="173"/>
      <c r="K482" s="173"/>
      <c r="L482" s="126"/>
      <c r="M482" s="126"/>
      <c r="N482" s="126"/>
      <c r="O482" s="126"/>
      <c r="P482" s="126"/>
      <c r="Q482" s="126"/>
      <c r="R482" s="126"/>
      <c r="S482" s="126"/>
      <c r="T482" s="126"/>
      <c r="U482" s="126"/>
      <c r="V482" s="126"/>
    </row>
    <row r="483">
      <c r="A483" s="175"/>
      <c r="B483" s="174"/>
      <c r="C483" s="174"/>
      <c r="D483" s="174"/>
      <c r="E483" s="174"/>
      <c r="F483" s="175"/>
      <c r="G483" s="174"/>
      <c r="H483" s="174"/>
      <c r="I483" s="174"/>
      <c r="J483" s="174"/>
      <c r="K483" s="174"/>
      <c r="L483" s="139"/>
      <c r="M483" s="139"/>
      <c r="N483" s="139"/>
      <c r="O483" s="139"/>
      <c r="P483" s="139"/>
      <c r="Q483" s="139"/>
      <c r="R483" s="139"/>
      <c r="S483" s="139"/>
      <c r="T483" s="139"/>
      <c r="U483" s="139"/>
      <c r="V483" s="139"/>
    </row>
    <row r="484">
      <c r="A484" s="176"/>
      <c r="B484" s="173"/>
      <c r="C484" s="173"/>
      <c r="D484" s="173"/>
      <c r="E484" s="173"/>
      <c r="F484" s="176"/>
      <c r="G484" s="173"/>
      <c r="H484" s="173"/>
      <c r="I484" s="173"/>
      <c r="J484" s="173"/>
      <c r="K484" s="173"/>
      <c r="L484" s="126"/>
      <c r="M484" s="126"/>
      <c r="N484" s="126"/>
      <c r="O484" s="126"/>
      <c r="P484" s="126"/>
      <c r="Q484" s="126"/>
      <c r="R484" s="126"/>
      <c r="S484" s="126"/>
      <c r="T484" s="126"/>
      <c r="U484" s="126"/>
      <c r="V484" s="126"/>
    </row>
    <row r="485">
      <c r="A485" s="175"/>
      <c r="B485" s="174"/>
      <c r="C485" s="174"/>
      <c r="D485" s="174"/>
      <c r="E485" s="174"/>
      <c r="F485" s="175"/>
      <c r="G485" s="174"/>
      <c r="H485" s="174"/>
      <c r="I485" s="174"/>
      <c r="J485" s="174"/>
      <c r="K485" s="174"/>
      <c r="L485" s="139"/>
      <c r="M485" s="139"/>
      <c r="N485" s="139"/>
      <c r="O485" s="139"/>
      <c r="P485" s="139"/>
      <c r="Q485" s="139"/>
      <c r="R485" s="139"/>
      <c r="S485" s="139"/>
      <c r="T485" s="139"/>
      <c r="U485" s="139"/>
      <c r="V485" s="139"/>
    </row>
    <row r="486">
      <c r="A486" s="176"/>
      <c r="B486" s="173"/>
      <c r="C486" s="173"/>
      <c r="D486" s="173"/>
      <c r="E486" s="173"/>
      <c r="F486" s="176"/>
      <c r="G486" s="173"/>
      <c r="H486" s="173"/>
      <c r="I486" s="173"/>
      <c r="J486" s="173"/>
      <c r="K486" s="173"/>
      <c r="L486" s="126"/>
      <c r="M486" s="126"/>
      <c r="N486" s="126"/>
      <c r="O486" s="126"/>
      <c r="P486" s="126"/>
      <c r="Q486" s="126"/>
      <c r="R486" s="126"/>
      <c r="S486" s="126"/>
      <c r="T486" s="126"/>
      <c r="U486" s="126"/>
      <c r="V486" s="126"/>
    </row>
    <row r="487">
      <c r="A487" s="175"/>
      <c r="B487" s="174"/>
      <c r="C487" s="174"/>
      <c r="D487" s="174"/>
      <c r="E487" s="174"/>
      <c r="F487" s="175"/>
      <c r="G487" s="174"/>
      <c r="H487" s="174"/>
      <c r="I487" s="174"/>
      <c r="J487" s="174"/>
      <c r="K487" s="174"/>
      <c r="L487" s="139"/>
      <c r="M487" s="139"/>
      <c r="N487" s="139"/>
      <c r="O487" s="139"/>
      <c r="P487" s="139"/>
      <c r="Q487" s="139"/>
      <c r="R487" s="139"/>
      <c r="S487" s="139"/>
      <c r="T487" s="139"/>
      <c r="U487" s="139"/>
      <c r="V487" s="139"/>
    </row>
    <row r="488">
      <c r="A488" s="176"/>
      <c r="B488" s="173"/>
      <c r="C488" s="173"/>
      <c r="D488" s="173"/>
      <c r="E488" s="173"/>
      <c r="F488" s="176"/>
      <c r="G488" s="173"/>
      <c r="H488" s="173"/>
      <c r="I488" s="173"/>
      <c r="J488" s="173"/>
      <c r="K488" s="173"/>
      <c r="L488" s="126"/>
      <c r="M488" s="126"/>
      <c r="N488" s="126"/>
      <c r="O488" s="126"/>
      <c r="P488" s="126"/>
      <c r="Q488" s="126"/>
      <c r="R488" s="126"/>
      <c r="S488" s="126"/>
      <c r="T488" s="126"/>
      <c r="U488" s="126"/>
      <c r="V488" s="126"/>
    </row>
    <row r="489">
      <c r="A489" s="175"/>
      <c r="B489" s="174"/>
      <c r="C489" s="174"/>
      <c r="D489" s="174"/>
      <c r="E489" s="174"/>
      <c r="F489" s="175"/>
      <c r="G489" s="174"/>
      <c r="H489" s="174"/>
      <c r="I489" s="174"/>
      <c r="J489" s="174"/>
      <c r="K489" s="174"/>
      <c r="L489" s="139"/>
      <c r="M489" s="139"/>
      <c r="N489" s="139"/>
      <c r="O489" s="139"/>
      <c r="P489" s="139"/>
      <c r="Q489" s="139"/>
      <c r="R489" s="139"/>
      <c r="S489" s="139"/>
      <c r="T489" s="139"/>
      <c r="U489" s="139"/>
      <c r="V489" s="139"/>
    </row>
    <row r="490">
      <c r="A490" s="176"/>
      <c r="B490" s="173"/>
      <c r="C490" s="173"/>
      <c r="D490" s="173"/>
      <c r="E490" s="173"/>
      <c r="F490" s="176"/>
      <c r="G490" s="173"/>
      <c r="H490" s="173"/>
      <c r="I490" s="173"/>
      <c r="J490" s="173"/>
      <c r="K490" s="173"/>
      <c r="L490" s="126"/>
      <c r="M490" s="126"/>
      <c r="N490" s="126"/>
      <c r="O490" s="126"/>
      <c r="P490" s="126"/>
      <c r="Q490" s="126"/>
      <c r="R490" s="126"/>
      <c r="S490" s="126"/>
      <c r="T490" s="126"/>
      <c r="U490" s="126"/>
      <c r="V490" s="126"/>
    </row>
    <row r="491">
      <c r="A491" s="175"/>
      <c r="B491" s="174"/>
      <c r="C491" s="174"/>
      <c r="D491" s="174"/>
      <c r="E491" s="174"/>
      <c r="F491" s="175"/>
      <c r="G491" s="174"/>
      <c r="H491" s="174"/>
      <c r="I491" s="174"/>
      <c r="J491" s="174"/>
      <c r="K491" s="174"/>
      <c r="L491" s="139"/>
      <c r="M491" s="139"/>
      <c r="N491" s="139"/>
      <c r="O491" s="139"/>
      <c r="P491" s="139"/>
      <c r="Q491" s="139"/>
      <c r="R491" s="139"/>
      <c r="S491" s="139"/>
      <c r="T491" s="139"/>
      <c r="U491" s="139"/>
      <c r="V491" s="139"/>
    </row>
    <row r="492">
      <c r="A492" s="176"/>
      <c r="B492" s="173"/>
      <c r="C492" s="173"/>
      <c r="D492" s="173"/>
      <c r="E492" s="173"/>
      <c r="F492" s="176"/>
      <c r="G492" s="173"/>
      <c r="H492" s="173"/>
      <c r="I492" s="173"/>
      <c r="J492" s="173"/>
      <c r="K492" s="173"/>
      <c r="L492" s="126"/>
      <c r="M492" s="126"/>
      <c r="N492" s="126"/>
      <c r="O492" s="126"/>
      <c r="P492" s="126"/>
      <c r="Q492" s="126"/>
      <c r="R492" s="126"/>
      <c r="S492" s="126"/>
      <c r="T492" s="126"/>
      <c r="U492" s="126"/>
      <c r="V492" s="126"/>
    </row>
    <row r="493">
      <c r="A493" s="175"/>
      <c r="B493" s="174"/>
      <c r="C493" s="174"/>
      <c r="D493" s="174"/>
      <c r="E493" s="174"/>
      <c r="F493" s="175"/>
      <c r="G493" s="174"/>
      <c r="H493" s="174"/>
      <c r="I493" s="174"/>
      <c r="J493" s="174"/>
      <c r="K493" s="174"/>
      <c r="L493" s="139"/>
      <c r="M493" s="139"/>
      <c r="N493" s="139"/>
      <c r="O493" s="139"/>
      <c r="P493" s="139"/>
      <c r="Q493" s="139"/>
      <c r="R493" s="139"/>
      <c r="S493" s="139"/>
      <c r="T493" s="139"/>
      <c r="U493" s="139"/>
      <c r="V493" s="139"/>
    </row>
    <row r="494">
      <c r="A494" s="176"/>
      <c r="B494" s="173"/>
      <c r="C494" s="173"/>
      <c r="D494" s="173"/>
      <c r="E494" s="173"/>
      <c r="F494" s="176"/>
      <c r="G494" s="173"/>
      <c r="H494" s="173"/>
      <c r="I494" s="173"/>
      <c r="J494" s="173"/>
      <c r="K494" s="173"/>
      <c r="L494" s="126"/>
      <c r="M494" s="126"/>
      <c r="N494" s="126"/>
      <c r="O494" s="126"/>
      <c r="P494" s="126"/>
      <c r="Q494" s="126"/>
      <c r="R494" s="126"/>
      <c r="S494" s="126"/>
      <c r="T494" s="126"/>
      <c r="U494" s="126"/>
      <c r="V494" s="126"/>
    </row>
    <row r="495">
      <c r="A495" s="175"/>
      <c r="B495" s="174"/>
      <c r="C495" s="174"/>
      <c r="D495" s="174"/>
      <c r="E495" s="174"/>
      <c r="F495" s="175"/>
      <c r="G495" s="174"/>
      <c r="H495" s="174"/>
      <c r="I495" s="174"/>
      <c r="J495" s="174"/>
      <c r="K495" s="174"/>
      <c r="L495" s="139"/>
      <c r="M495" s="139"/>
      <c r="N495" s="139"/>
      <c r="O495" s="139"/>
      <c r="P495" s="139"/>
      <c r="Q495" s="139"/>
      <c r="R495" s="139"/>
      <c r="S495" s="139"/>
      <c r="T495" s="139"/>
      <c r="U495" s="139"/>
      <c r="V495" s="139"/>
    </row>
    <row r="496">
      <c r="A496" s="176"/>
      <c r="B496" s="173"/>
      <c r="C496" s="173"/>
      <c r="D496" s="173"/>
      <c r="E496" s="173"/>
      <c r="F496" s="176"/>
      <c r="G496" s="173"/>
      <c r="H496" s="173"/>
      <c r="I496" s="173"/>
      <c r="J496" s="173"/>
      <c r="K496" s="173"/>
      <c r="L496" s="126"/>
      <c r="M496" s="126"/>
      <c r="N496" s="126"/>
      <c r="O496" s="126"/>
      <c r="P496" s="126"/>
      <c r="Q496" s="126"/>
      <c r="R496" s="126"/>
      <c r="S496" s="126"/>
      <c r="T496" s="126"/>
      <c r="U496" s="126"/>
      <c r="V496" s="126"/>
    </row>
    <row r="497">
      <c r="A497" s="175"/>
      <c r="B497" s="174"/>
      <c r="C497" s="174"/>
      <c r="D497" s="174"/>
      <c r="E497" s="174"/>
      <c r="F497" s="175"/>
      <c r="G497" s="174"/>
      <c r="H497" s="174"/>
      <c r="I497" s="174"/>
      <c r="J497" s="174"/>
      <c r="K497" s="174"/>
      <c r="L497" s="139"/>
      <c r="M497" s="139"/>
      <c r="N497" s="139"/>
      <c r="O497" s="139"/>
      <c r="P497" s="139"/>
      <c r="Q497" s="139"/>
      <c r="R497" s="139"/>
      <c r="S497" s="139"/>
      <c r="T497" s="139"/>
      <c r="U497" s="139"/>
      <c r="V497" s="139"/>
    </row>
    <row r="498">
      <c r="A498" s="176"/>
      <c r="B498" s="173"/>
      <c r="C498" s="173"/>
      <c r="D498" s="173"/>
      <c r="E498" s="173"/>
      <c r="F498" s="176"/>
      <c r="G498" s="173"/>
      <c r="H498" s="173"/>
      <c r="I498" s="173"/>
      <c r="J498" s="173"/>
      <c r="K498" s="173"/>
      <c r="L498" s="126"/>
      <c r="M498" s="126"/>
      <c r="N498" s="126"/>
      <c r="O498" s="126"/>
      <c r="P498" s="126"/>
      <c r="Q498" s="126"/>
      <c r="R498" s="126"/>
      <c r="S498" s="126"/>
      <c r="T498" s="126"/>
      <c r="U498" s="126"/>
      <c r="V498" s="126"/>
    </row>
    <row r="499">
      <c r="A499" s="175"/>
      <c r="B499" s="174"/>
      <c r="C499" s="174"/>
      <c r="D499" s="174"/>
      <c r="E499" s="174"/>
      <c r="F499" s="175"/>
      <c r="G499" s="174"/>
      <c r="H499" s="174"/>
      <c r="I499" s="174"/>
      <c r="J499" s="174"/>
      <c r="K499" s="174"/>
      <c r="L499" s="139"/>
      <c r="M499" s="139"/>
      <c r="N499" s="139"/>
      <c r="O499" s="139"/>
      <c r="P499" s="139"/>
      <c r="Q499" s="139"/>
      <c r="R499" s="139"/>
      <c r="S499" s="139"/>
      <c r="T499" s="139"/>
      <c r="U499" s="139"/>
      <c r="V499" s="139"/>
    </row>
    <row r="500">
      <c r="A500" s="176"/>
      <c r="B500" s="173"/>
      <c r="C500" s="173"/>
      <c r="D500" s="173"/>
      <c r="E500" s="173"/>
      <c r="F500" s="176"/>
      <c r="G500" s="173"/>
      <c r="H500" s="173"/>
      <c r="I500" s="173"/>
      <c r="J500" s="173"/>
      <c r="K500" s="173"/>
      <c r="L500" s="126"/>
      <c r="M500" s="126"/>
      <c r="N500" s="126"/>
      <c r="O500" s="126"/>
      <c r="P500" s="126"/>
      <c r="Q500" s="126"/>
      <c r="R500" s="126"/>
      <c r="S500" s="126"/>
      <c r="T500" s="126"/>
      <c r="U500" s="126"/>
      <c r="V500" s="126"/>
    </row>
    <row r="501">
      <c r="A501" s="175"/>
      <c r="B501" s="174"/>
      <c r="C501" s="174"/>
      <c r="D501" s="174"/>
      <c r="E501" s="174"/>
      <c r="F501" s="175"/>
      <c r="G501" s="174"/>
      <c r="H501" s="174"/>
      <c r="I501" s="174"/>
      <c r="J501" s="174"/>
      <c r="K501" s="174"/>
      <c r="L501" s="139"/>
      <c r="M501" s="139"/>
      <c r="N501" s="139"/>
      <c r="O501" s="139"/>
      <c r="P501" s="139"/>
      <c r="Q501" s="139"/>
      <c r="R501" s="139"/>
      <c r="S501" s="139"/>
      <c r="T501" s="139"/>
      <c r="U501" s="139"/>
      <c r="V501" s="139"/>
    </row>
    <row r="502">
      <c r="A502" s="176"/>
      <c r="B502" s="173"/>
      <c r="C502" s="173"/>
      <c r="D502" s="173"/>
      <c r="E502" s="173"/>
      <c r="F502" s="176"/>
      <c r="G502" s="173"/>
      <c r="H502" s="173"/>
      <c r="I502" s="173"/>
      <c r="J502" s="173"/>
      <c r="K502" s="173"/>
      <c r="L502" s="126"/>
      <c r="M502" s="126"/>
      <c r="N502" s="126"/>
      <c r="O502" s="126"/>
      <c r="P502" s="126"/>
      <c r="Q502" s="126"/>
      <c r="R502" s="126"/>
      <c r="S502" s="126"/>
      <c r="T502" s="126"/>
      <c r="U502" s="126"/>
      <c r="V502" s="126"/>
    </row>
    <row r="503">
      <c r="A503" s="175"/>
      <c r="B503" s="174"/>
      <c r="C503" s="174"/>
      <c r="D503" s="174"/>
      <c r="E503" s="174"/>
      <c r="F503" s="175"/>
      <c r="G503" s="174"/>
      <c r="H503" s="174"/>
      <c r="I503" s="174"/>
      <c r="J503" s="174"/>
      <c r="K503" s="174"/>
      <c r="L503" s="139"/>
      <c r="M503" s="139"/>
      <c r="N503" s="139"/>
      <c r="O503" s="139"/>
      <c r="P503" s="139"/>
      <c r="Q503" s="139"/>
      <c r="R503" s="139"/>
      <c r="S503" s="139"/>
      <c r="T503" s="139"/>
      <c r="U503" s="139"/>
      <c r="V503" s="139"/>
    </row>
    <row r="504">
      <c r="A504" s="176"/>
      <c r="B504" s="173"/>
      <c r="C504" s="173"/>
      <c r="D504" s="173"/>
      <c r="E504" s="173"/>
      <c r="F504" s="176"/>
      <c r="G504" s="173"/>
      <c r="H504" s="173"/>
      <c r="I504" s="173"/>
      <c r="J504" s="173"/>
      <c r="K504" s="173"/>
      <c r="L504" s="126"/>
      <c r="M504" s="126"/>
      <c r="N504" s="126"/>
      <c r="O504" s="126"/>
      <c r="P504" s="126"/>
      <c r="Q504" s="126"/>
      <c r="R504" s="126"/>
      <c r="S504" s="126"/>
      <c r="T504" s="126"/>
      <c r="U504" s="126"/>
      <c r="V504" s="126"/>
    </row>
    <row r="505">
      <c r="A505" s="175"/>
      <c r="B505" s="174"/>
      <c r="C505" s="174"/>
      <c r="D505" s="174"/>
      <c r="E505" s="174"/>
      <c r="F505" s="175"/>
      <c r="G505" s="174"/>
      <c r="H505" s="174"/>
      <c r="I505" s="174"/>
      <c r="J505" s="174"/>
      <c r="K505" s="174"/>
      <c r="L505" s="139"/>
      <c r="M505" s="139"/>
      <c r="N505" s="139"/>
      <c r="O505" s="139"/>
      <c r="P505" s="139"/>
      <c r="Q505" s="139"/>
      <c r="R505" s="139"/>
      <c r="S505" s="139"/>
      <c r="T505" s="139"/>
      <c r="U505" s="139"/>
      <c r="V505" s="139"/>
    </row>
    <row r="506">
      <c r="A506" s="176"/>
      <c r="B506" s="173"/>
      <c r="C506" s="173"/>
      <c r="D506" s="173"/>
      <c r="E506" s="173"/>
      <c r="F506" s="176"/>
      <c r="G506" s="173"/>
      <c r="H506" s="173"/>
      <c r="I506" s="173"/>
      <c r="J506" s="173"/>
      <c r="K506" s="173"/>
      <c r="L506" s="126"/>
      <c r="M506" s="126"/>
      <c r="N506" s="126"/>
      <c r="O506" s="126"/>
      <c r="P506" s="126"/>
      <c r="Q506" s="126"/>
      <c r="R506" s="126"/>
      <c r="S506" s="126"/>
      <c r="T506" s="126"/>
      <c r="U506" s="126"/>
      <c r="V506" s="126"/>
    </row>
    <row r="507">
      <c r="A507" s="175"/>
      <c r="B507" s="174"/>
      <c r="C507" s="174"/>
      <c r="D507" s="174"/>
      <c r="E507" s="174"/>
      <c r="F507" s="175"/>
      <c r="G507" s="174"/>
      <c r="H507" s="174"/>
      <c r="I507" s="174"/>
      <c r="J507" s="174"/>
      <c r="K507" s="174"/>
      <c r="L507" s="139"/>
      <c r="M507" s="139"/>
      <c r="N507" s="139"/>
      <c r="O507" s="139"/>
      <c r="P507" s="139"/>
      <c r="Q507" s="139"/>
      <c r="R507" s="139"/>
      <c r="S507" s="139"/>
      <c r="T507" s="139"/>
      <c r="U507" s="139"/>
      <c r="V507" s="139"/>
    </row>
    <row r="508">
      <c r="A508" s="176"/>
      <c r="B508" s="173"/>
      <c r="C508" s="173"/>
      <c r="D508" s="173"/>
      <c r="E508" s="173"/>
      <c r="F508" s="176"/>
      <c r="G508" s="173"/>
      <c r="H508" s="173"/>
      <c r="I508" s="173"/>
      <c r="J508" s="173"/>
      <c r="K508" s="173"/>
      <c r="L508" s="126"/>
      <c r="M508" s="126"/>
      <c r="N508" s="126"/>
      <c r="O508" s="126"/>
      <c r="P508" s="126"/>
      <c r="Q508" s="126"/>
      <c r="R508" s="126"/>
      <c r="S508" s="126"/>
      <c r="T508" s="126"/>
      <c r="U508" s="126"/>
      <c r="V508" s="126"/>
    </row>
    <row r="509">
      <c r="A509" s="175"/>
      <c r="B509" s="174"/>
      <c r="C509" s="174"/>
      <c r="D509" s="174"/>
      <c r="E509" s="174"/>
      <c r="F509" s="175"/>
      <c r="G509" s="174"/>
      <c r="H509" s="174"/>
      <c r="I509" s="174"/>
      <c r="J509" s="174"/>
      <c r="K509" s="174"/>
      <c r="L509" s="139"/>
      <c r="M509" s="139"/>
      <c r="N509" s="139"/>
      <c r="O509" s="139"/>
      <c r="P509" s="139"/>
      <c r="Q509" s="139"/>
      <c r="R509" s="139"/>
      <c r="S509" s="139"/>
      <c r="T509" s="139"/>
      <c r="U509" s="139"/>
      <c r="V509" s="139"/>
    </row>
    <row r="510">
      <c r="A510" s="176"/>
      <c r="B510" s="173"/>
      <c r="C510" s="173"/>
      <c r="D510" s="173"/>
      <c r="E510" s="173"/>
      <c r="F510" s="176"/>
      <c r="G510" s="173"/>
      <c r="H510" s="173"/>
      <c r="I510" s="173"/>
      <c r="J510" s="173"/>
      <c r="K510" s="173"/>
      <c r="L510" s="126"/>
      <c r="M510" s="126"/>
      <c r="N510" s="126"/>
      <c r="O510" s="126"/>
      <c r="P510" s="126"/>
      <c r="Q510" s="126"/>
      <c r="R510" s="126"/>
      <c r="S510" s="126"/>
      <c r="T510" s="126"/>
      <c r="U510" s="126"/>
      <c r="V510" s="126"/>
    </row>
    <row r="511">
      <c r="A511" s="175"/>
      <c r="B511" s="174"/>
      <c r="C511" s="174"/>
      <c r="D511" s="174"/>
      <c r="E511" s="174"/>
      <c r="F511" s="175"/>
      <c r="G511" s="174"/>
      <c r="H511" s="174"/>
      <c r="I511" s="174"/>
      <c r="J511" s="174"/>
      <c r="K511" s="174"/>
      <c r="L511" s="139"/>
      <c r="M511" s="139"/>
      <c r="N511" s="139"/>
      <c r="O511" s="139"/>
      <c r="P511" s="139"/>
      <c r="Q511" s="139"/>
      <c r="R511" s="139"/>
      <c r="S511" s="139"/>
      <c r="T511" s="139"/>
      <c r="U511" s="139"/>
      <c r="V511" s="139"/>
    </row>
    <row r="512">
      <c r="A512" s="176"/>
      <c r="B512" s="173"/>
      <c r="C512" s="173"/>
      <c r="D512" s="173"/>
      <c r="E512" s="173"/>
      <c r="F512" s="176"/>
      <c r="G512" s="173"/>
      <c r="H512" s="173"/>
      <c r="I512" s="173"/>
      <c r="J512" s="173"/>
      <c r="K512" s="173"/>
      <c r="L512" s="126"/>
      <c r="M512" s="126"/>
      <c r="N512" s="126"/>
      <c r="O512" s="126"/>
      <c r="P512" s="126"/>
      <c r="Q512" s="126"/>
      <c r="R512" s="126"/>
      <c r="S512" s="126"/>
      <c r="T512" s="126"/>
      <c r="U512" s="126"/>
      <c r="V512" s="126"/>
    </row>
    <row r="513">
      <c r="A513" s="175"/>
      <c r="B513" s="174"/>
      <c r="C513" s="174"/>
      <c r="D513" s="174"/>
      <c r="E513" s="174"/>
      <c r="F513" s="175"/>
      <c r="G513" s="174"/>
      <c r="H513" s="174"/>
      <c r="I513" s="174"/>
      <c r="J513" s="174"/>
      <c r="K513" s="174"/>
      <c r="L513" s="139"/>
      <c r="M513" s="139"/>
      <c r="N513" s="139"/>
      <c r="O513" s="139"/>
      <c r="P513" s="139"/>
      <c r="Q513" s="139"/>
      <c r="R513" s="139"/>
      <c r="S513" s="139"/>
      <c r="T513" s="139"/>
      <c r="U513" s="139"/>
      <c r="V513" s="139"/>
    </row>
    <row r="514">
      <c r="A514" s="176"/>
      <c r="B514" s="173"/>
      <c r="C514" s="173"/>
      <c r="D514" s="173"/>
      <c r="E514" s="173"/>
      <c r="F514" s="176"/>
      <c r="G514" s="173"/>
      <c r="H514" s="173"/>
      <c r="I514" s="173"/>
      <c r="J514" s="173"/>
      <c r="K514" s="173"/>
      <c r="L514" s="126"/>
      <c r="M514" s="126"/>
      <c r="N514" s="126"/>
      <c r="O514" s="126"/>
      <c r="P514" s="126"/>
      <c r="Q514" s="126"/>
      <c r="R514" s="126"/>
      <c r="S514" s="126"/>
      <c r="T514" s="126"/>
      <c r="U514" s="126"/>
      <c r="V514" s="126"/>
    </row>
    <row r="515">
      <c r="A515" s="175"/>
      <c r="B515" s="174"/>
      <c r="C515" s="174"/>
      <c r="D515" s="174"/>
      <c r="E515" s="174"/>
      <c r="F515" s="175"/>
      <c r="G515" s="174"/>
      <c r="H515" s="174"/>
      <c r="I515" s="174"/>
      <c r="J515" s="174"/>
      <c r="K515" s="174"/>
      <c r="L515" s="139"/>
      <c r="M515" s="139"/>
      <c r="N515" s="139"/>
      <c r="O515" s="139"/>
      <c r="P515" s="139"/>
      <c r="Q515" s="139"/>
      <c r="R515" s="139"/>
      <c r="S515" s="139"/>
      <c r="T515" s="139"/>
      <c r="U515" s="139"/>
      <c r="V515" s="139"/>
    </row>
    <row r="516">
      <c r="A516" s="176"/>
      <c r="B516" s="173"/>
      <c r="C516" s="173"/>
      <c r="D516" s="173"/>
      <c r="E516" s="173"/>
      <c r="F516" s="176"/>
      <c r="G516" s="173"/>
      <c r="H516" s="173"/>
      <c r="I516" s="173"/>
      <c r="J516" s="173"/>
      <c r="K516" s="173"/>
      <c r="L516" s="126"/>
      <c r="M516" s="126"/>
      <c r="N516" s="126"/>
      <c r="O516" s="126"/>
      <c r="P516" s="126"/>
      <c r="Q516" s="126"/>
      <c r="R516" s="126"/>
      <c r="S516" s="126"/>
      <c r="T516" s="126"/>
      <c r="U516" s="126"/>
      <c r="V516" s="126"/>
    </row>
    <row r="517">
      <c r="A517" s="175"/>
      <c r="B517" s="174"/>
      <c r="C517" s="174"/>
      <c r="D517" s="174"/>
      <c r="E517" s="174"/>
      <c r="F517" s="175"/>
      <c r="G517" s="174"/>
      <c r="H517" s="174"/>
      <c r="I517" s="174"/>
      <c r="J517" s="174"/>
      <c r="K517" s="174"/>
      <c r="L517" s="139"/>
      <c r="M517" s="139"/>
      <c r="N517" s="139"/>
      <c r="O517" s="139"/>
      <c r="P517" s="139"/>
      <c r="Q517" s="139"/>
      <c r="R517" s="139"/>
      <c r="S517" s="139"/>
      <c r="T517" s="139"/>
      <c r="U517" s="139"/>
      <c r="V517" s="139"/>
    </row>
    <row r="518">
      <c r="A518" s="176"/>
      <c r="B518" s="173"/>
      <c r="C518" s="173"/>
      <c r="D518" s="173"/>
      <c r="E518" s="173"/>
      <c r="F518" s="176"/>
      <c r="G518" s="173"/>
      <c r="H518" s="173"/>
      <c r="I518" s="173"/>
      <c r="J518" s="173"/>
      <c r="K518" s="173"/>
      <c r="L518" s="126"/>
      <c r="M518" s="126"/>
      <c r="N518" s="126"/>
      <c r="O518" s="126"/>
      <c r="P518" s="126"/>
      <c r="Q518" s="126"/>
      <c r="R518" s="126"/>
      <c r="S518" s="126"/>
      <c r="T518" s="126"/>
      <c r="U518" s="126"/>
      <c r="V518" s="126"/>
    </row>
    <row r="519">
      <c r="A519" s="175"/>
      <c r="B519" s="174"/>
      <c r="C519" s="174"/>
      <c r="D519" s="174"/>
      <c r="E519" s="174"/>
      <c r="F519" s="175"/>
      <c r="G519" s="174"/>
      <c r="H519" s="174"/>
      <c r="I519" s="174"/>
      <c r="J519" s="174"/>
      <c r="K519" s="174"/>
      <c r="L519" s="139"/>
      <c r="M519" s="139"/>
      <c r="N519" s="139"/>
      <c r="O519" s="139"/>
      <c r="P519" s="139"/>
      <c r="Q519" s="139"/>
      <c r="R519" s="139"/>
      <c r="S519" s="139"/>
      <c r="T519" s="139"/>
      <c r="U519" s="139"/>
      <c r="V519" s="139"/>
    </row>
    <row r="520">
      <c r="A520" s="176"/>
      <c r="B520" s="173"/>
      <c r="C520" s="173"/>
      <c r="D520" s="173"/>
      <c r="E520" s="173"/>
      <c r="F520" s="176"/>
      <c r="G520" s="173"/>
      <c r="H520" s="173"/>
      <c r="I520" s="173"/>
      <c r="J520" s="173"/>
      <c r="K520" s="173"/>
      <c r="L520" s="126"/>
      <c r="M520" s="126"/>
      <c r="N520" s="126"/>
      <c r="O520" s="126"/>
      <c r="P520" s="126"/>
      <c r="Q520" s="126"/>
      <c r="R520" s="126"/>
      <c r="S520" s="126"/>
      <c r="T520" s="126"/>
      <c r="U520" s="126"/>
      <c r="V520" s="126"/>
    </row>
    <row r="521">
      <c r="A521" s="175"/>
      <c r="B521" s="174"/>
      <c r="C521" s="174"/>
      <c r="D521" s="174"/>
      <c r="E521" s="174"/>
      <c r="F521" s="175"/>
      <c r="G521" s="174"/>
      <c r="H521" s="174"/>
      <c r="I521" s="174"/>
      <c r="J521" s="174"/>
      <c r="K521" s="174"/>
      <c r="L521" s="139"/>
      <c r="M521" s="139"/>
      <c r="N521" s="139"/>
      <c r="O521" s="139"/>
      <c r="P521" s="139"/>
      <c r="Q521" s="139"/>
      <c r="R521" s="139"/>
      <c r="S521" s="139"/>
      <c r="T521" s="139"/>
      <c r="U521" s="139"/>
      <c r="V521" s="139"/>
    </row>
    <row r="522">
      <c r="A522" s="176"/>
      <c r="B522" s="173"/>
      <c r="C522" s="173"/>
      <c r="D522" s="173"/>
      <c r="E522" s="173"/>
      <c r="F522" s="176"/>
      <c r="G522" s="173"/>
      <c r="H522" s="173"/>
      <c r="I522" s="173"/>
      <c r="J522" s="173"/>
      <c r="K522" s="173"/>
      <c r="L522" s="126"/>
      <c r="M522" s="126"/>
      <c r="N522" s="126"/>
      <c r="O522" s="126"/>
      <c r="P522" s="126"/>
      <c r="Q522" s="126"/>
      <c r="R522" s="126"/>
      <c r="S522" s="126"/>
      <c r="T522" s="126"/>
      <c r="U522" s="126"/>
      <c r="V522" s="126"/>
    </row>
    <row r="523">
      <c r="A523" s="175"/>
      <c r="B523" s="174"/>
      <c r="C523" s="174"/>
      <c r="D523" s="174"/>
      <c r="E523" s="174"/>
      <c r="F523" s="175"/>
      <c r="G523" s="174"/>
      <c r="H523" s="174"/>
      <c r="I523" s="174"/>
      <c r="J523" s="174"/>
      <c r="K523" s="174"/>
      <c r="L523" s="139"/>
      <c r="M523" s="139"/>
      <c r="N523" s="139"/>
      <c r="O523" s="139"/>
      <c r="P523" s="139"/>
      <c r="Q523" s="139"/>
      <c r="R523" s="139"/>
      <c r="S523" s="139"/>
      <c r="T523" s="139"/>
      <c r="U523" s="139"/>
      <c r="V523" s="139"/>
    </row>
    <row r="524">
      <c r="A524" s="176"/>
      <c r="B524" s="173"/>
      <c r="C524" s="173"/>
      <c r="D524" s="173"/>
      <c r="E524" s="173"/>
      <c r="F524" s="176"/>
      <c r="G524" s="173"/>
      <c r="H524" s="173"/>
      <c r="I524" s="173"/>
      <c r="J524" s="173"/>
      <c r="K524" s="173"/>
      <c r="L524" s="126"/>
      <c r="M524" s="126"/>
      <c r="N524" s="126"/>
      <c r="O524" s="126"/>
      <c r="P524" s="126"/>
      <c r="Q524" s="126"/>
      <c r="R524" s="126"/>
      <c r="S524" s="126"/>
      <c r="T524" s="126"/>
      <c r="U524" s="126"/>
      <c r="V524" s="126"/>
    </row>
    <row r="525">
      <c r="A525" s="175"/>
      <c r="B525" s="174"/>
      <c r="C525" s="174"/>
      <c r="D525" s="174"/>
      <c r="E525" s="174"/>
      <c r="F525" s="175"/>
      <c r="G525" s="174"/>
      <c r="H525" s="174"/>
      <c r="I525" s="174"/>
      <c r="J525" s="174"/>
      <c r="K525" s="174"/>
      <c r="L525" s="139"/>
      <c r="M525" s="139"/>
      <c r="N525" s="139"/>
      <c r="O525" s="139"/>
      <c r="P525" s="139"/>
      <c r="Q525" s="139"/>
      <c r="R525" s="139"/>
      <c r="S525" s="139"/>
      <c r="T525" s="139"/>
      <c r="U525" s="139"/>
      <c r="V525" s="139"/>
    </row>
    <row r="526">
      <c r="A526" s="176"/>
      <c r="B526" s="173"/>
      <c r="C526" s="173"/>
      <c r="D526" s="173"/>
      <c r="E526" s="173"/>
      <c r="F526" s="176"/>
      <c r="G526" s="173"/>
      <c r="H526" s="173"/>
      <c r="I526" s="173"/>
      <c r="J526" s="173"/>
      <c r="K526" s="173"/>
      <c r="L526" s="126"/>
      <c r="M526" s="126"/>
      <c r="N526" s="126"/>
      <c r="O526" s="126"/>
      <c r="P526" s="126"/>
      <c r="Q526" s="126"/>
      <c r="R526" s="126"/>
      <c r="S526" s="126"/>
      <c r="T526" s="126"/>
      <c r="U526" s="126"/>
      <c r="V526" s="126"/>
    </row>
    <row r="527">
      <c r="A527" s="175"/>
      <c r="B527" s="174"/>
      <c r="C527" s="174"/>
      <c r="D527" s="174"/>
      <c r="E527" s="174"/>
      <c r="F527" s="175"/>
      <c r="G527" s="174"/>
      <c r="H527" s="174"/>
      <c r="I527" s="174"/>
      <c r="J527" s="174"/>
      <c r="K527" s="174"/>
      <c r="L527" s="139"/>
      <c r="M527" s="139"/>
      <c r="N527" s="139"/>
      <c r="O527" s="139"/>
      <c r="P527" s="139"/>
      <c r="Q527" s="139"/>
      <c r="R527" s="139"/>
      <c r="S527" s="139"/>
      <c r="T527" s="139"/>
      <c r="U527" s="139"/>
      <c r="V527" s="139"/>
    </row>
    <row r="528">
      <c r="A528" s="176"/>
      <c r="B528" s="173"/>
      <c r="C528" s="173"/>
      <c r="D528" s="173"/>
      <c r="E528" s="173"/>
      <c r="F528" s="176"/>
      <c r="G528" s="173"/>
      <c r="H528" s="173"/>
      <c r="I528" s="173"/>
      <c r="J528" s="173"/>
      <c r="K528" s="173"/>
      <c r="L528" s="126"/>
      <c r="M528" s="126"/>
      <c r="N528" s="126"/>
      <c r="O528" s="126"/>
      <c r="P528" s="126"/>
      <c r="Q528" s="126"/>
      <c r="R528" s="126"/>
      <c r="S528" s="126"/>
      <c r="T528" s="126"/>
      <c r="U528" s="126"/>
      <c r="V528" s="126"/>
    </row>
    <row r="529">
      <c r="A529" s="175"/>
      <c r="B529" s="174"/>
      <c r="C529" s="174"/>
      <c r="D529" s="174"/>
      <c r="E529" s="174"/>
      <c r="F529" s="175"/>
      <c r="G529" s="174"/>
      <c r="H529" s="174"/>
      <c r="I529" s="174"/>
      <c r="J529" s="174"/>
      <c r="K529" s="174"/>
      <c r="L529" s="139"/>
      <c r="M529" s="139"/>
      <c r="N529" s="139"/>
      <c r="O529" s="139"/>
      <c r="P529" s="139"/>
      <c r="Q529" s="139"/>
      <c r="R529" s="139"/>
      <c r="S529" s="139"/>
      <c r="T529" s="139"/>
      <c r="U529" s="139"/>
      <c r="V529" s="139"/>
    </row>
    <row r="530">
      <c r="A530" s="176"/>
      <c r="B530" s="173"/>
      <c r="C530" s="173"/>
      <c r="D530" s="173"/>
      <c r="E530" s="173"/>
      <c r="F530" s="176"/>
      <c r="G530" s="173"/>
      <c r="H530" s="173"/>
      <c r="I530" s="173"/>
      <c r="J530" s="173"/>
      <c r="K530" s="173"/>
      <c r="L530" s="126"/>
      <c r="M530" s="126"/>
      <c r="N530" s="126"/>
      <c r="O530" s="126"/>
      <c r="P530" s="126"/>
      <c r="Q530" s="126"/>
      <c r="R530" s="126"/>
      <c r="S530" s="126"/>
      <c r="T530" s="126"/>
      <c r="U530" s="126"/>
      <c r="V530" s="126"/>
    </row>
    <row r="531">
      <c r="A531" s="175"/>
      <c r="B531" s="174"/>
      <c r="C531" s="174"/>
      <c r="D531" s="174"/>
      <c r="E531" s="174"/>
      <c r="F531" s="175"/>
      <c r="G531" s="174"/>
      <c r="H531" s="174"/>
      <c r="I531" s="174"/>
      <c r="J531" s="174"/>
      <c r="K531" s="174"/>
      <c r="L531" s="139"/>
      <c r="M531" s="139"/>
      <c r="N531" s="139"/>
      <c r="O531" s="139"/>
      <c r="P531" s="139"/>
      <c r="Q531" s="139"/>
      <c r="R531" s="139"/>
      <c r="S531" s="139"/>
      <c r="T531" s="139"/>
      <c r="U531" s="139"/>
      <c r="V531" s="139"/>
    </row>
    <row r="532">
      <c r="A532" s="176"/>
      <c r="B532" s="173"/>
      <c r="C532" s="173"/>
      <c r="D532" s="173"/>
      <c r="E532" s="173"/>
      <c r="F532" s="176"/>
      <c r="G532" s="173"/>
      <c r="H532" s="173"/>
      <c r="I532" s="173"/>
      <c r="J532" s="173"/>
      <c r="K532" s="173"/>
      <c r="L532" s="126"/>
      <c r="M532" s="126"/>
      <c r="N532" s="126"/>
      <c r="O532" s="126"/>
      <c r="P532" s="126"/>
      <c r="Q532" s="126"/>
      <c r="R532" s="126"/>
      <c r="S532" s="126"/>
      <c r="T532" s="126"/>
      <c r="U532" s="126"/>
      <c r="V532" s="126"/>
    </row>
    <row r="533">
      <c r="A533" s="175"/>
      <c r="B533" s="174"/>
      <c r="C533" s="174"/>
      <c r="D533" s="174"/>
      <c r="E533" s="174"/>
      <c r="F533" s="175"/>
      <c r="G533" s="174"/>
      <c r="H533" s="174"/>
      <c r="I533" s="174"/>
      <c r="J533" s="174"/>
      <c r="K533" s="174"/>
      <c r="L533" s="139"/>
      <c r="M533" s="139"/>
      <c r="N533" s="139"/>
      <c r="O533" s="139"/>
      <c r="P533" s="139"/>
      <c r="Q533" s="139"/>
      <c r="R533" s="139"/>
      <c r="S533" s="139"/>
      <c r="T533" s="139"/>
      <c r="U533" s="139"/>
      <c r="V533" s="139"/>
    </row>
    <row r="534">
      <c r="A534" s="176"/>
      <c r="B534" s="173"/>
      <c r="C534" s="173"/>
      <c r="D534" s="173"/>
      <c r="E534" s="173"/>
      <c r="F534" s="176"/>
      <c r="G534" s="173"/>
      <c r="H534" s="173"/>
      <c r="I534" s="173"/>
      <c r="J534" s="173"/>
      <c r="K534" s="173"/>
      <c r="L534" s="126"/>
      <c r="M534" s="126"/>
      <c r="N534" s="126"/>
      <c r="O534" s="126"/>
      <c r="P534" s="126"/>
      <c r="Q534" s="126"/>
      <c r="R534" s="126"/>
      <c r="S534" s="126"/>
      <c r="T534" s="126"/>
      <c r="U534" s="126"/>
      <c r="V534" s="126"/>
    </row>
    <row r="535">
      <c r="A535" s="175"/>
      <c r="B535" s="174"/>
      <c r="C535" s="174"/>
      <c r="D535" s="174"/>
      <c r="E535" s="174"/>
      <c r="F535" s="175"/>
      <c r="G535" s="174"/>
      <c r="H535" s="174"/>
      <c r="I535" s="174"/>
      <c r="J535" s="174"/>
      <c r="K535" s="174"/>
      <c r="L535" s="139"/>
      <c r="M535" s="139"/>
      <c r="N535" s="139"/>
      <c r="O535" s="139"/>
      <c r="P535" s="139"/>
      <c r="Q535" s="139"/>
      <c r="R535" s="139"/>
      <c r="S535" s="139"/>
      <c r="T535" s="139"/>
      <c r="U535" s="139"/>
      <c r="V535" s="139"/>
    </row>
    <row r="536">
      <c r="A536" s="176"/>
      <c r="B536" s="173"/>
      <c r="C536" s="173"/>
      <c r="D536" s="173"/>
      <c r="E536" s="173"/>
      <c r="F536" s="176"/>
      <c r="G536" s="173"/>
      <c r="H536" s="173"/>
      <c r="I536" s="173"/>
      <c r="J536" s="173"/>
      <c r="K536" s="173"/>
      <c r="L536" s="126"/>
      <c r="M536" s="126"/>
      <c r="N536" s="126"/>
      <c r="O536" s="126"/>
      <c r="P536" s="126"/>
      <c r="Q536" s="126"/>
      <c r="R536" s="126"/>
      <c r="S536" s="126"/>
      <c r="T536" s="126"/>
      <c r="U536" s="126"/>
      <c r="V536" s="126"/>
    </row>
    <row r="537">
      <c r="A537" s="175"/>
      <c r="B537" s="174"/>
      <c r="C537" s="174"/>
      <c r="D537" s="174"/>
      <c r="E537" s="174"/>
      <c r="F537" s="175"/>
      <c r="G537" s="174"/>
      <c r="H537" s="174"/>
      <c r="I537" s="174"/>
      <c r="J537" s="174"/>
      <c r="K537" s="174"/>
      <c r="L537" s="139"/>
      <c r="M537" s="139"/>
      <c r="N537" s="139"/>
      <c r="O537" s="139"/>
      <c r="P537" s="139"/>
      <c r="Q537" s="139"/>
      <c r="R537" s="139"/>
      <c r="S537" s="139"/>
      <c r="T537" s="139"/>
      <c r="U537" s="139"/>
      <c r="V537" s="139"/>
    </row>
    <row r="538">
      <c r="A538" s="176"/>
      <c r="B538" s="173"/>
      <c r="C538" s="173"/>
      <c r="D538" s="173"/>
      <c r="E538" s="173"/>
      <c r="F538" s="176"/>
      <c r="G538" s="173"/>
      <c r="H538" s="173"/>
      <c r="I538" s="173"/>
      <c r="J538" s="173"/>
      <c r="K538" s="173"/>
      <c r="L538" s="126"/>
      <c r="M538" s="126"/>
      <c r="N538" s="126"/>
      <c r="O538" s="126"/>
      <c r="P538" s="126"/>
      <c r="Q538" s="126"/>
      <c r="R538" s="126"/>
      <c r="S538" s="126"/>
      <c r="T538" s="126"/>
      <c r="U538" s="126"/>
      <c r="V538" s="126"/>
    </row>
    <row r="539">
      <c r="A539" s="175"/>
      <c r="B539" s="174"/>
      <c r="C539" s="174"/>
      <c r="D539" s="174"/>
      <c r="E539" s="174"/>
      <c r="F539" s="175"/>
      <c r="G539" s="174"/>
      <c r="H539" s="174"/>
      <c r="I539" s="174"/>
      <c r="J539" s="174"/>
      <c r="K539" s="174"/>
      <c r="L539" s="139"/>
      <c r="M539" s="139"/>
      <c r="N539" s="139"/>
      <c r="O539" s="139"/>
      <c r="P539" s="139"/>
      <c r="Q539" s="139"/>
      <c r="R539" s="139"/>
      <c r="S539" s="139"/>
      <c r="T539" s="139"/>
      <c r="U539" s="139"/>
      <c r="V539" s="139"/>
    </row>
    <row r="540">
      <c r="A540" s="176"/>
      <c r="B540" s="173"/>
      <c r="C540" s="173"/>
      <c r="D540" s="173"/>
      <c r="E540" s="173"/>
      <c r="F540" s="176"/>
      <c r="G540" s="173"/>
      <c r="H540" s="173"/>
      <c r="I540" s="173"/>
      <c r="J540" s="173"/>
      <c r="K540" s="173"/>
      <c r="L540" s="126"/>
      <c r="M540" s="126"/>
      <c r="N540" s="126"/>
      <c r="O540" s="126"/>
      <c r="P540" s="126"/>
      <c r="Q540" s="126"/>
      <c r="R540" s="126"/>
      <c r="S540" s="126"/>
      <c r="T540" s="126"/>
      <c r="U540" s="126"/>
      <c r="V540" s="126"/>
    </row>
    <row r="541">
      <c r="A541" s="175"/>
      <c r="B541" s="174"/>
      <c r="C541" s="174"/>
      <c r="D541" s="174"/>
      <c r="E541" s="174"/>
      <c r="F541" s="175"/>
      <c r="G541" s="174"/>
      <c r="H541" s="174"/>
      <c r="I541" s="174"/>
      <c r="J541" s="174"/>
      <c r="K541" s="174"/>
      <c r="L541" s="139"/>
      <c r="M541" s="139"/>
      <c r="N541" s="139"/>
      <c r="O541" s="139"/>
      <c r="P541" s="139"/>
      <c r="Q541" s="139"/>
      <c r="R541" s="139"/>
      <c r="S541" s="139"/>
      <c r="T541" s="139"/>
      <c r="U541" s="139"/>
      <c r="V541" s="139"/>
    </row>
    <row r="542">
      <c r="A542" s="176"/>
      <c r="B542" s="173"/>
      <c r="C542" s="173"/>
      <c r="D542" s="173"/>
      <c r="E542" s="173"/>
      <c r="F542" s="176"/>
      <c r="G542" s="173"/>
      <c r="H542" s="173"/>
      <c r="I542" s="173"/>
      <c r="J542" s="173"/>
      <c r="K542" s="173"/>
      <c r="L542" s="126"/>
      <c r="M542" s="126"/>
      <c r="N542" s="126"/>
      <c r="O542" s="126"/>
      <c r="P542" s="126"/>
      <c r="Q542" s="126"/>
      <c r="R542" s="126"/>
      <c r="S542" s="126"/>
      <c r="T542" s="126"/>
      <c r="U542" s="126"/>
      <c r="V542" s="126"/>
    </row>
    <row r="543">
      <c r="A543" s="175"/>
      <c r="B543" s="174"/>
      <c r="C543" s="174"/>
      <c r="D543" s="174"/>
      <c r="E543" s="174"/>
      <c r="F543" s="175"/>
      <c r="G543" s="174"/>
      <c r="H543" s="174"/>
      <c r="I543" s="174"/>
      <c r="J543" s="174"/>
      <c r="K543" s="174"/>
      <c r="L543" s="139"/>
      <c r="M543" s="139"/>
      <c r="N543" s="139"/>
      <c r="O543" s="139"/>
      <c r="P543" s="139"/>
      <c r="Q543" s="139"/>
      <c r="R543" s="139"/>
      <c r="S543" s="139"/>
      <c r="T543" s="139"/>
      <c r="U543" s="139"/>
      <c r="V543" s="139"/>
    </row>
    <row r="544">
      <c r="A544" s="176"/>
      <c r="B544" s="173"/>
      <c r="C544" s="173"/>
      <c r="D544" s="173"/>
      <c r="E544" s="173"/>
      <c r="F544" s="176"/>
      <c r="G544" s="173"/>
      <c r="H544" s="173"/>
      <c r="I544" s="173"/>
      <c r="J544" s="173"/>
      <c r="K544" s="173"/>
      <c r="L544" s="126"/>
      <c r="M544" s="126"/>
      <c r="N544" s="126"/>
      <c r="O544" s="126"/>
      <c r="P544" s="126"/>
      <c r="Q544" s="126"/>
      <c r="R544" s="126"/>
      <c r="S544" s="126"/>
      <c r="T544" s="126"/>
      <c r="U544" s="126"/>
      <c r="V544" s="126"/>
    </row>
    <row r="545">
      <c r="A545" s="175"/>
      <c r="B545" s="174"/>
      <c r="C545" s="174"/>
      <c r="D545" s="174"/>
      <c r="E545" s="174"/>
      <c r="F545" s="175"/>
      <c r="G545" s="174"/>
      <c r="H545" s="174"/>
      <c r="I545" s="174"/>
      <c r="J545" s="174"/>
      <c r="K545" s="174"/>
      <c r="L545" s="139"/>
      <c r="M545" s="139"/>
      <c r="N545" s="139"/>
      <c r="O545" s="139"/>
      <c r="P545" s="139"/>
      <c r="Q545" s="139"/>
      <c r="R545" s="139"/>
      <c r="S545" s="139"/>
      <c r="T545" s="139"/>
      <c r="U545" s="139"/>
      <c r="V545" s="139"/>
    </row>
    <row r="546">
      <c r="A546" s="176"/>
      <c r="B546" s="173"/>
      <c r="C546" s="173"/>
      <c r="D546" s="173"/>
      <c r="E546" s="173"/>
      <c r="F546" s="176"/>
      <c r="G546" s="173"/>
      <c r="H546" s="173"/>
      <c r="I546" s="173"/>
      <c r="J546" s="173"/>
      <c r="K546" s="173"/>
      <c r="L546" s="126"/>
      <c r="M546" s="126"/>
      <c r="N546" s="126"/>
      <c r="O546" s="126"/>
      <c r="P546" s="126"/>
      <c r="Q546" s="126"/>
      <c r="R546" s="126"/>
      <c r="S546" s="126"/>
      <c r="T546" s="126"/>
      <c r="U546" s="126"/>
      <c r="V546" s="126"/>
    </row>
    <row r="547">
      <c r="A547" s="175"/>
      <c r="B547" s="174"/>
      <c r="C547" s="174"/>
      <c r="D547" s="174"/>
      <c r="E547" s="174"/>
      <c r="F547" s="175"/>
      <c r="G547" s="174"/>
      <c r="H547" s="174"/>
      <c r="I547" s="174"/>
      <c r="J547" s="174"/>
      <c r="K547" s="174"/>
      <c r="L547" s="139"/>
      <c r="M547" s="139"/>
      <c r="N547" s="139"/>
      <c r="O547" s="139"/>
      <c r="P547" s="139"/>
      <c r="Q547" s="139"/>
      <c r="R547" s="139"/>
      <c r="S547" s="139"/>
      <c r="T547" s="139"/>
      <c r="U547" s="139"/>
      <c r="V547" s="139"/>
    </row>
    <row r="548">
      <c r="A548" s="176"/>
      <c r="B548" s="173"/>
      <c r="C548" s="173"/>
      <c r="D548" s="173"/>
      <c r="E548" s="173"/>
      <c r="F548" s="176"/>
      <c r="G548" s="173"/>
      <c r="H548" s="173"/>
      <c r="I548" s="173"/>
      <c r="J548" s="173"/>
      <c r="K548" s="173"/>
      <c r="L548" s="126"/>
      <c r="M548" s="126"/>
      <c r="N548" s="126"/>
      <c r="O548" s="126"/>
      <c r="P548" s="126"/>
      <c r="Q548" s="126"/>
      <c r="R548" s="126"/>
      <c r="S548" s="126"/>
      <c r="T548" s="126"/>
      <c r="U548" s="126"/>
      <c r="V548" s="126"/>
    </row>
    <row r="549">
      <c r="A549" s="175"/>
      <c r="B549" s="174"/>
      <c r="C549" s="174"/>
      <c r="D549" s="174"/>
      <c r="E549" s="174"/>
      <c r="F549" s="175"/>
      <c r="G549" s="174"/>
      <c r="H549" s="174"/>
      <c r="I549" s="174"/>
      <c r="J549" s="174"/>
      <c r="K549" s="174"/>
      <c r="L549" s="139"/>
      <c r="M549" s="139"/>
      <c r="N549" s="139"/>
      <c r="O549" s="139"/>
      <c r="P549" s="139"/>
      <c r="Q549" s="139"/>
      <c r="R549" s="139"/>
      <c r="S549" s="139"/>
      <c r="T549" s="139"/>
      <c r="U549" s="139"/>
      <c r="V549" s="139"/>
    </row>
    <row r="550">
      <c r="A550" s="176"/>
      <c r="B550" s="173"/>
      <c r="C550" s="173"/>
      <c r="D550" s="173"/>
      <c r="E550" s="173"/>
      <c r="F550" s="176"/>
      <c r="G550" s="173"/>
      <c r="H550" s="173"/>
      <c r="I550" s="173"/>
      <c r="J550" s="173"/>
      <c r="K550" s="173"/>
      <c r="L550" s="126"/>
      <c r="M550" s="126"/>
      <c r="N550" s="126"/>
      <c r="O550" s="126"/>
      <c r="P550" s="126"/>
      <c r="Q550" s="126"/>
      <c r="R550" s="126"/>
      <c r="S550" s="126"/>
      <c r="T550" s="126"/>
      <c r="U550" s="126"/>
      <c r="V550" s="126"/>
    </row>
    <row r="551">
      <c r="A551" s="175"/>
      <c r="B551" s="174"/>
      <c r="C551" s="174"/>
      <c r="D551" s="174"/>
      <c r="E551" s="174"/>
      <c r="F551" s="175"/>
      <c r="G551" s="174"/>
      <c r="H551" s="174"/>
      <c r="I551" s="174"/>
      <c r="J551" s="174"/>
      <c r="K551" s="174"/>
      <c r="L551" s="139"/>
      <c r="M551" s="139"/>
      <c r="N551" s="139"/>
      <c r="O551" s="139"/>
      <c r="P551" s="139"/>
      <c r="Q551" s="139"/>
      <c r="R551" s="139"/>
      <c r="S551" s="139"/>
      <c r="T551" s="139"/>
      <c r="U551" s="139"/>
      <c r="V551" s="139"/>
    </row>
    <row r="552">
      <c r="A552" s="176"/>
      <c r="B552" s="173"/>
      <c r="C552" s="173"/>
      <c r="D552" s="173"/>
      <c r="E552" s="173"/>
      <c r="F552" s="176"/>
      <c r="G552" s="173"/>
      <c r="H552" s="173"/>
      <c r="I552" s="173"/>
      <c r="J552" s="173"/>
      <c r="K552" s="173"/>
      <c r="L552" s="126"/>
      <c r="M552" s="126"/>
      <c r="N552" s="126"/>
      <c r="O552" s="126"/>
      <c r="P552" s="126"/>
      <c r="Q552" s="126"/>
      <c r="R552" s="126"/>
      <c r="S552" s="126"/>
      <c r="T552" s="126"/>
      <c r="U552" s="126"/>
      <c r="V552" s="126"/>
    </row>
    <row r="553">
      <c r="A553" s="175"/>
      <c r="B553" s="174"/>
      <c r="C553" s="174"/>
      <c r="D553" s="174"/>
      <c r="E553" s="174"/>
      <c r="F553" s="175"/>
      <c r="G553" s="174"/>
      <c r="H553" s="174"/>
      <c r="I553" s="174"/>
      <c r="J553" s="174"/>
      <c r="K553" s="174"/>
      <c r="L553" s="139"/>
      <c r="M553" s="139"/>
      <c r="N553" s="139"/>
      <c r="O553" s="139"/>
      <c r="P553" s="139"/>
      <c r="Q553" s="139"/>
      <c r="R553" s="139"/>
      <c r="S553" s="139"/>
      <c r="T553" s="139"/>
      <c r="U553" s="139"/>
      <c r="V553" s="139"/>
    </row>
    <row r="554">
      <c r="A554" s="176"/>
      <c r="B554" s="173"/>
      <c r="C554" s="173"/>
      <c r="D554" s="173"/>
      <c r="E554" s="173"/>
      <c r="F554" s="176"/>
      <c r="G554" s="173"/>
      <c r="H554" s="173"/>
      <c r="I554" s="173"/>
      <c r="J554" s="173"/>
      <c r="K554" s="173"/>
      <c r="L554" s="126"/>
      <c r="M554" s="126"/>
      <c r="N554" s="126"/>
      <c r="O554" s="126"/>
      <c r="P554" s="126"/>
      <c r="Q554" s="126"/>
      <c r="R554" s="126"/>
      <c r="S554" s="126"/>
      <c r="T554" s="126"/>
      <c r="U554" s="126"/>
      <c r="V554" s="126"/>
    </row>
    <row r="555">
      <c r="A555" s="175"/>
      <c r="B555" s="174"/>
      <c r="C555" s="174"/>
      <c r="D555" s="174"/>
      <c r="E555" s="174"/>
      <c r="F555" s="175"/>
      <c r="G555" s="174"/>
      <c r="H555" s="174"/>
      <c r="I555" s="174"/>
      <c r="J555" s="174"/>
      <c r="K555" s="174"/>
      <c r="L555" s="139"/>
      <c r="M555" s="139"/>
      <c r="N555" s="139"/>
      <c r="O555" s="139"/>
      <c r="P555" s="139"/>
      <c r="Q555" s="139"/>
      <c r="R555" s="139"/>
      <c r="S555" s="139"/>
      <c r="T555" s="139"/>
      <c r="U555" s="139"/>
      <c r="V555" s="139"/>
    </row>
    <row r="556">
      <c r="A556" s="176"/>
      <c r="B556" s="173"/>
      <c r="C556" s="173"/>
      <c r="D556" s="173"/>
      <c r="E556" s="173"/>
      <c r="F556" s="176"/>
      <c r="G556" s="173"/>
      <c r="H556" s="173"/>
      <c r="I556" s="173"/>
      <c r="J556" s="173"/>
      <c r="K556" s="173"/>
      <c r="L556" s="126"/>
      <c r="M556" s="126"/>
      <c r="N556" s="126"/>
      <c r="O556" s="126"/>
      <c r="P556" s="126"/>
      <c r="Q556" s="126"/>
      <c r="R556" s="126"/>
      <c r="S556" s="126"/>
      <c r="T556" s="126"/>
      <c r="U556" s="126"/>
      <c r="V556" s="126"/>
    </row>
    <row r="557">
      <c r="A557" s="175"/>
      <c r="B557" s="174"/>
      <c r="C557" s="174"/>
      <c r="D557" s="174"/>
      <c r="E557" s="174"/>
      <c r="F557" s="175"/>
      <c r="G557" s="174"/>
      <c r="H557" s="174"/>
      <c r="I557" s="174"/>
      <c r="J557" s="174"/>
      <c r="K557" s="174"/>
      <c r="L557" s="139"/>
      <c r="M557" s="139"/>
      <c r="N557" s="139"/>
      <c r="O557" s="139"/>
      <c r="P557" s="139"/>
      <c r="Q557" s="139"/>
      <c r="R557" s="139"/>
      <c r="S557" s="139"/>
      <c r="T557" s="139"/>
      <c r="U557" s="139"/>
      <c r="V557" s="139"/>
    </row>
    <row r="558">
      <c r="A558" s="176"/>
      <c r="B558" s="173"/>
      <c r="C558" s="173"/>
      <c r="D558" s="173"/>
      <c r="E558" s="173"/>
      <c r="F558" s="176"/>
      <c r="G558" s="173"/>
      <c r="H558" s="173"/>
      <c r="I558" s="173"/>
      <c r="J558" s="173"/>
      <c r="K558" s="173"/>
      <c r="L558" s="126"/>
      <c r="M558" s="126"/>
      <c r="N558" s="126"/>
      <c r="O558" s="126"/>
      <c r="P558" s="126"/>
      <c r="Q558" s="126"/>
      <c r="R558" s="126"/>
      <c r="S558" s="126"/>
      <c r="T558" s="126"/>
      <c r="U558" s="126"/>
      <c r="V558" s="126"/>
    </row>
    <row r="559">
      <c r="A559" s="175"/>
      <c r="B559" s="174"/>
      <c r="C559" s="174"/>
      <c r="D559" s="174"/>
      <c r="E559" s="174"/>
      <c r="F559" s="175"/>
      <c r="G559" s="174"/>
      <c r="H559" s="174"/>
      <c r="I559" s="174"/>
      <c r="J559" s="174"/>
      <c r="K559" s="174"/>
      <c r="L559" s="139"/>
      <c r="M559" s="139"/>
      <c r="N559" s="139"/>
      <c r="O559" s="139"/>
      <c r="P559" s="139"/>
      <c r="Q559" s="139"/>
      <c r="R559" s="139"/>
      <c r="S559" s="139"/>
      <c r="T559" s="139"/>
      <c r="U559" s="139"/>
      <c r="V559" s="139"/>
    </row>
    <row r="560">
      <c r="A560" s="176"/>
      <c r="B560" s="173"/>
      <c r="C560" s="173"/>
      <c r="D560" s="173"/>
      <c r="E560" s="173"/>
      <c r="F560" s="176"/>
      <c r="G560" s="173"/>
      <c r="H560" s="173"/>
      <c r="I560" s="173"/>
      <c r="J560" s="173"/>
      <c r="K560" s="173"/>
      <c r="L560" s="126"/>
      <c r="M560" s="126"/>
      <c r="N560" s="126"/>
      <c r="O560" s="126"/>
      <c r="P560" s="126"/>
      <c r="Q560" s="126"/>
      <c r="R560" s="126"/>
      <c r="S560" s="126"/>
      <c r="T560" s="126"/>
      <c r="U560" s="126"/>
      <c r="V560" s="126"/>
    </row>
    <row r="561">
      <c r="A561" s="175"/>
      <c r="B561" s="174"/>
      <c r="C561" s="174"/>
      <c r="D561" s="174"/>
      <c r="E561" s="174"/>
      <c r="F561" s="175"/>
      <c r="G561" s="174"/>
      <c r="H561" s="174"/>
      <c r="I561" s="174"/>
      <c r="J561" s="174"/>
      <c r="K561" s="174"/>
      <c r="L561" s="139"/>
      <c r="M561" s="139"/>
      <c r="N561" s="139"/>
      <c r="O561" s="139"/>
      <c r="P561" s="139"/>
      <c r="Q561" s="139"/>
      <c r="R561" s="139"/>
      <c r="S561" s="139"/>
      <c r="T561" s="139"/>
      <c r="U561" s="139"/>
      <c r="V561" s="139"/>
    </row>
    <row r="562">
      <c r="A562" s="176"/>
      <c r="B562" s="173"/>
      <c r="C562" s="173"/>
      <c r="D562" s="173"/>
      <c r="E562" s="173"/>
      <c r="F562" s="176"/>
      <c r="G562" s="173"/>
      <c r="H562" s="173"/>
      <c r="I562" s="173"/>
      <c r="J562" s="173"/>
      <c r="K562" s="173"/>
      <c r="L562" s="126"/>
      <c r="M562" s="126"/>
      <c r="N562" s="126"/>
      <c r="O562" s="126"/>
      <c r="P562" s="126"/>
      <c r="Q562" s="126"/>
      <c r="R562" s="126"/>
      <c r="S562" s="126"/>
      <c r="T562" s="126"/>
      <c r="U562" s="126"/>
      <c r="V562" s="126"/>
    </row>
    <row r="563">
      <c r="A563" s="175"/>
      <c r="B563" s="174"/>
      <c r="C563" s="174"/>
      <c r="D563" s="174"/>
      <c r="E563" s="174"/>
      <c r="F563" s="175"/>
      <c r="G563" s="174"/>
      <c r="H563" s="174"/>
      <c r="I563" s="174"/>
      <c r="J563" s="174"/>
      <c r="K563" s="174"/>
      <c r="L563" s="139"/>
      <c r="M563" s="139"/>
      <c r="N563" s="139"/>
      <c r="O563" s="139"/>
      <c r="P563" s="139"/>
      <c r="Q563" s="139"/>
      <c r="R563" s="139"/>
      <c r="S563" s="139"/>
      <c r="T563" s="139"/>
      <c r="U563" s="139"/>
      <c r="V563" s="139"/>
    </row>
    <row r="564">
      <c r="A564" s="176"/>
      <c r="B564" s="173"/>
      <c r="C564" s="173"/>
      <c r="D564" s="173"/>
      <c r="E564" s="173"/>
      <c r="F564" s="176"/>
      <c r="G564" s="173"/>
      <c r="H564" s="173"/>
      <c r="I564" s="173"/>
      <c r="J564" s="173"/>
      <c r="K564" s="173"/>
      <c r="L564" s="126"/>
      <c r="M564" s="126"/>
      <c r="N564" s="126"/>
      <c r="O564" s="126"/>
      <c r="P564" s="126"/>
      <c r="Q564" s="126"/>
      <c r="R564" s="126"/>
      <c r="S564" s="126"/>
      <c r="T564" s="126"/>
      <c r="U564" s="126"/>
      <c r="V564" s="126"/>
    </row>
    <row r="565">
      <c r="A565" s="175"/>
      <c r="B565" s="174"/>
      <c r="C565" s="174"/>
      <c r="D565" s="174"/>
      <c r="E565" s="174"/>
      <c r="F565" s="175"/>
      <c r="G565" s="174"/>
      <c r="H565" s="174"/>
      <c r="I565" s="174"/>
      <c r="J565" s="174"/>
      <c r="K565" s="174"/>
      <c r="L565" s="139"/>
      <c r="M565" s="139"/>
      <c r="N565" s="139"/>
      <c r="O565" s="139"/>
      <c r="P565" s="139"/>
      <c r="Q565" s="139"/>
      <c r="R565" s="139"/>
      <c r="S565" s="139"/>
      <c r="T565" s="139"/>
      <c r="U565" s="139"/>
      <c r="V565" s="139"/>
    </row>
    <row r="566">
      <c r="A566" s="176"/>
      <c r="B566" s="173"/>
      <c r="C566" s="173"/>
      <c r="D566" s="173"/>
      <c r="E566" s="173"/>
      <c r="F566" s="176"/>
      <c r="G566" s="173"/>
      <c r="H566" s="173"/>
      <c r="I566" s="173"/>
      <c r="J566" s="173"/>
      <c r="K566" s="173"/>
      <c r="L566" s="126"/>
      <c r="M566" s="126"/>
      <c r="N566" s="126"/>
      <c r="O566" s="126"/>
      <c r="P566" s="126"/>
      <c r="Q566" s="126"/>
      <c r="R566" s="126"/>
      <c r="S566" s="126"/>
      <c r="T566" s="126"/>
      <c r="U566" s="126"/>
      <c r="V566" s="126"/>
    </row>
    <row r="567">
      <c r="A567" s="175"/>
      <c r="B567" s="174"/>
      <c r="C567" s="174"/>
      <c r="D567" s="174"/>
      <c r="E567" s="174"/>
      <c r="F567" s="175"/>
      <c r="G567" s="174"/>
      <c r="H567" s="174"/>
      <c r="I567" s="174"/>
      <c r="J567" s="174"/>
      <c r="K567" s="174"/>
      <c r="L567" s="139"/>
      <c r="M567" s="139"/>
      <c r="N567" s="139"/>
      <c r="O567" s="139"/>
      <c r="P567" s="139"/>
      <c r="Q567" s="139"/>
      <c r="R567" s="139"/>
      <c r="S567" s="139"/>
      <c r="T567" s="139"/>
      <c r="U567" s="139"/>
      <c r="V567" s="139"/>
    </row>
    <row r="568">
      <c r="A568" s="176"/>
      <c r="B568" s="173"/>
      <c r="C568" s="173"/>
      <c r="D568" s="173"/>
      <c r="E568" s="173"/>
      <c r="F568" s="176"/>
      <c r="G568" s="173"/>
      <c r="H568" s="173"/>
      <c r="I568" s="173"/>
      <c r="J568" s="173"/>
      <c r="K568" s="173"/>
      <c r="L568" s="126"/>
      <c r="M568" s="126"/>
      <c r="N568" s="126"/>
      <c r="O568" s="126"/>
      <c r="P568" s="126"/>
      <c r="Q568" s="126"/>
      <c r="R568" s="126"/>
      <c r="S568" s="126"/>
      <c r="T568" s="126"/>
      <c r="U568" s="126"/>
      <c r="V568" s="126"/>
    </row>
    <row r="569">
      <c r="A569" s="175"/>
      <c r="B569" s="174"/>
      <c r="C569" s="174"/>
      <c r="D569" s="174"/>
      <c r="E569" s="174"/>
      <c r="F569" s="175"/>
      <c r="G569" s="174"/>
      <c r="H569" s="174"/>
      <c r="I569" s="174"/>
      <c r="J569" s="174"/>
      <c r="K569" s="174"/>
      <c r="L569" s="139"/>
      <c r="M569" s="139"/>
      <c r="N569" s="139"/>
      <c r="O569" s="139"/>
      <c r="P569" s="139"/>
      <c r="Q569" s="139"/>
      <c r="R569" s="139"/>
      <c r="S569" s="139"/>
      <c r="T569" s="139"/>
      <c r="U569" s="139"/>
      <c r="V569" s="139"/>
    </row>
    <row r="570">
      <c r="A570" s="176"/>
      <c r="B570" s="173"/>
      <c r="C570" s="173"/>
      <c r="D570" s="173"/>
      <c r="E570" s="173"/>
      <c r="F570" s="176"/>
      <c r="G570" s="173"/>
      <c r="H570" s="173"/>
      <c r="I570" s="173"/>
      <c r="J570" s="173"/>
      <c r="K570" s="173"/>
      <c r="L570" s="126"/>
      <c r="M570" s="126"/>
      <c r="N570" s="126"/>
      <c r="O570" s="126"/>
      <c r="P570" s="126"/>
      <c r="Q570" s="126"/>
      <c r="R570" s="126"/>
      <c r="S570" s="126"/>
      <c r="T570" s="126"/>
      <c r="U570" s="126"/>
      <c r="V570" s="126"/>
    </row>
    <row r="571">
      <c r="A571" s="175"/>
      <c r="B571" s="174"/>
      <c r="C571" s="174"/>
      <c r="D571" s="174"/>
      <c r="E571" s="174"/>
      <c r="F571" s="175"/>
      <c r="G571" s="174"/>
      <c r="H571" s="174"/>
      <c r="I571" s="174"/>
      <c r="J571" s="174"/>
      <c r="K571" s="174"/>
      <c r="L571" s="139"/>
      <c r="M571" s="139"/>
      <c r="N571" s="139"/>
      <c r="O571" s="139"/>
      <c r="P571" s="139"/>
      <c r="Q571" s="139"/>
      <c r="R571" s="139"/>
      <c r="S571" s="139"/>
      <c r="T571" s="139"/>
      <c r="U571" s="139"/>
      <c r="V571" s="139"/>
    </row>
    <row r="572">
      <c r="A572" s="176"/>
      <c r="B572" s="173"/>
      <c r="C572" s="173"/>
      <c r="D572" s="173"/>
      <c r="E572" s="173"/>
      <c r="F572" s="176"/>
      <c r="G572" s="173"/>
      <c r="H572" s="173"/>
      <c r="I572" s="173"/>
      <c r="J572" s="173"/>
      <c r="K572" s="173"/>
      <c r="L572" s="126"/>
      <c r="M572" s="126"/>
      <c r="N572" s="126"/>
      <c r="O572" s="126"/>
      <c r="P572" s="126"/>
      <c r="Q572" s="126"/>
      <c r="R572" s="126"/>
      <c r="S572" s="126"/>
      <c r="T572" s="126"/>
      <c r="U572" s="126"/>
      <c r="V572" s="126"/>
    </row>
    <row r="573">
      <c r="A573" s="175"/>
      <c r="B573" s="174"/>
      <c r="C573" s="174"/>
      <c r="D573" s="174"/>
      <c r="E573" s="174"/>
      <c r="F573" s="175"/>
      <c r="G573" s="174"/>
      <c r="H573" s="174"/>
      <c r="I573" s="174"/>
      <c r="J573" s="174"/>
      <c r="K573" s="174"/>
      <c r="L573" s="139"/>
      <c r="M573" s="139"/>
      <c r="N573" s="139"/>
      <c r="O573" s="139"/>
      <c r="P573" s="139"/>
      <c r="Q573" s="139"/>
      <c r="R573" s="139"/>
      <c r="S573" s="139"/>
      <c r="T573" s="139"/>
      <c r="U573" s="139"/>
      <c r="V573" s="139"/>
    </row>
    <row r="574">
      <c r="A574" s="176"/>
      <c r="B574" s="173"/>
      <c r="C574" s="173"/>
      <c r="D574" s="173"/>
      <c r="E574" s="173"/>
      <c r="F574" s="176"/>
      <c r="G574" s="173"/>
      <c r="H574" s="173"/>
      <c r="I574" s="173"/>
      <c r="J574" s="173"/>
      <c r="K574" s="173"/>
      <c r="L574" s="126"/>
      <c r="M574" s="126"/>
      <c r="N574" s="126"/>
      <c r="O574" s="126"/>
      <c r="P574" s="126"/>
      <c r="Q574" s="126"/>
      <c r="R574" s="126"/>
      <c r="S574" s="126"/>
      <c r="T574" s="126"/>
      <c r="U574" s="126"/>
      <c r="V574" s="126"/>
    </row>
    <row r="575">
      <c r="A575" s="175"/>
      <c r="B575" s="174"/>
      <c r="C575" s="174"/>
      <c r="D575" s="174"/>
      <c r="E575" s="174"/>
      <c r="F575" s="175"/>
      <c r="G575" s="174"/>
      <c r="H575" s="174"/>
      <c r="I575" s="174"/>
      <c r="J575" s="174"/>
      <c r="K575" s="174"/>
      <c r="L575" s="139"/>
      <c r="M575" s="139"/>
      <c r="N575" s="139"/>
      <c r="O575" s="139"/>
      <c r="P575" s="139"/>
      <c r="Q575" s="139"/>
      <c r="R575" s="139"/>
      <c r="S575" s="139"/>
      <c r="T575" s="139"/>
      <c r="U575" s="139"/>
      <c r="V575" s="139"/>
    </row>
    <row r="576">
      <c r="A576" s="176"/>
      <c r="B576" s="173"/>
      <c r="C576" s="173"/>
      <c r="D576" s="173"/>
      <c r="E576" s="173"/>
      <c r="F576" s="176"/>
      <c r="G576" s="173"/>
      <c r="H576" s="173"/>
      <c r="I576" s="173"/>
      <c r="J576" s="173"/>
      <c r="K576" s="173"/>
      <c r="L576" s="126"/>
      <c r="M576" s="126"/>
      <c r="N576" s="126"/>
      <c r="O576" s="126"/>
      <c r="P576" s="126"/>
      <c r="Q576" s="126"/>
      <c r="R576" s="126"/>
      <c r="S576" s="126"/>
      <c r="T576" s="126"/>
      <c r="U576" s="126"/>
      <c r="V576" s="126"/>
    </row>
    <row r="577">
      <c r="A577" s="175"/>
      <c r="B577" s="174"/>
      <c r="C577" s="174"/>
      <c r="D577" s="174"/>
      <c r="E577" s="174"/>
      <c r="F577" s="175"/>
      <c r="G577" s="174"/>
      <c r="H577" s="174"/>
      <c r="I577" s="174"/>
      <c r="J577" s="174"/>
      <c r="K577" s="174"/>
      <c r="L577" s="139"/>
      <c r="M577" s="139"/>
      <c r="N577" s="139"/>
      <c r="O577" s="139"/>
      <c r="P577" s="139"/>
      <c r="Q577" s="139"/>
      <c r="R577" s="139"/>
      <c r="S577" s="139"/>
      <c r="T577" s="139"/>
      <c r="U577" s="139"/>
      <c r="V577" s="139"/>
    </row>
    <row r="578">
      <c r="A578" s="176"/>
      <c r="B578" s="173"/>
      <c r="C578" s="173"/>
      <c r="D578" s="173"/>
      <c r="E578" s="173"/>
      <c r="F578" s="176"/>
      <c r="G578" s="173"/>
      <c r="H578" s="173"/>
      <c r="I578" s="173"/>
      <c r="J578" s="173"/>
      <c r="K578" s="173"/>
      <c r="L578" s="126"/>
      <c r="M578" s="126"/>
      <c r="N578" s="126"/>
      <c r="O578" s="126"/>
      <c r="P578" s="126"/>
      <c r="Q578" s="126"/>
      <c r="R578" s="126"/>
      <c r="S578" s="126"/>
      <c r="T578" s="126"/>
      <c r="U578" s="126"/>
      <c r="V578" s="126"/>
    </row>
    <row r="579">
      <c r="A579" s="175"/>
      <c r="B579" s="174"/>
      <c r="C579" s="174"/>
      <c r="D579" s="174"/>
      <c r="E579" s="174"/>
      <c r="F579" s="175"/>
      <c r="G579" s="174"/>
      <c r="H579" s="174"/>
      <c r="I579" s="174"/>
      <c r="J579" s="174"/>
      <c r="K579" s="174"/>
      <c r="L579" s="139"/>
      <c r="M579" s="139"/>
      <c r="N579" s="139"/>
      <c r="O579" s="139"/>
      <c r="P579" s="139"/>
      <c r="Q579" s="139"/>
      <c r="R579" s="139"/>
      <c r="S579" s="139"/>
      <c r="T579" s="139"/>
      <c r="U579" s="139"/>
      <c r="V579" s="139"/>
    </row>
    <row r="580">
      <c r="A580" s="176"/>
      <c r="B580" s="173"/>
      <c r="C580" s="173"/>
      <c r="D580" s="173"/>
      <c r="E580" s="173"/>
      <c r="F580" s="176"/>
      <c r="G580" s="173"/>
      <c r="H580" s="173"/>
      <c r="I580" s="173"/>
      <c r="J580" s="173"/>
      <c r="K580" s="173"/>
      <c r="L580" s="126"/>
      <c r="M580" s="126"/>
      <c r="N580" s="126"/>
      <c r="O580" s="126"/>
      <c r="P580" s="126"/>
      <c r="Q580" s="126"/>
      <c r="R580" s="126"/>
      <c r="S580" s="126"/>
      <c r="T580" s="126"/>
      <c r="U580" s="126"/>
      <c r="V580" s="126"/>
    </row>
    <row r="581">
      <c r="A581" s="175"/>
      <c r="B581" s="174"/>
      <c r="C581" s="174"/>
      <c r="D581" s="174"/>
      <c r="E581" s="174"/>
      <c r="F581" s="175"/>
      <c r="G581" s="174"/>
      <c r="H581" s="174"/>
      <c r="I581" s="174"/>
      <c r="J581" s="174"/>
      <c r="K581" s="174"/>
      <c r="L581" s="139"/>
      <c r="M581" s="139"/>
      <c r="N581" s="139"/>
      <c r="O581" s="139"/>
      <c r="P581" s="139"/>
      <c r="Q581" s="139"/>
      <c r="R581" s="139"/>
      <c r="S581" s="139"/>
      <c r="T581" s="139"/>
      <c r="U581" s="139"/>
      <c r="V581" s="139"/>
    </row>
    <row r="582">
      <c r="A582" s="176"/>
      <c r="B582" s="173"/>
      <c r="C582" s="173"/>
      <c r="D582" s="173"/>
      <c r="E582" s="173"/>
      <c r="F582" s="176"/>
      <c r="G582" s="173"/>
      <c r="H582" s="173"/>
      <c r="I582" s="173"/>
      <c r="J582" s="173"/>
      <c r="K582" s="173"/>
      <c r="L582" s="126"/>
      <c r="M582" s="126"/>
      <c r="N582" s="126"/>
      <c r="O582" s="126"/>
      <c r="P582" s="126"/>
      <c r="Q582" s="126"/>
      <c r="R582" s="126"/>
      <c r="S582" s="126"/>
      <c r="T582" s="126"/>
      <c r="U582" s="126"/>
      <c r="V582" s="126"/>
    </row>
    <row r="583">
      <c r="A583" s="175"/>
      <c r="B583" s="174"/>
      <c r="C583" s="174"/>
      <c r="D583" s="174"/>
      <c r="E583" s="174"/>
      <c r="F583" s="175"/>
      <c r="G583" s="174"/>
      <c r="H583" s="174"/>
      <c r="I583" s="174"/>
      <c r="J583" s="174"/>
      <c r="K583" s="174"/>
      <c r="L583" s="139"/>
      <c r="M583" s="139"/>
      <c r="N583" s="139"/>
      <c r="O583" s="139"/>
      <c r="P583" s="139"/>
      <c r="Q583" s="139"/>
      <c r="R583" s="139"/>
      <c r="S583" s="139"/>
      <c r="T583" s="139"/>
      <c r="U583" s="139"/>
      <c r="V583" s="139"/>
    </row>
    <row r="584">
      <c r="A584" s="176"/>
      <c r="B584" s="173"/>
      <c r="C584" s="173"/>
      <c r="D584" s="173"/>
      <c r="E584" s="173"/>
      <c r="F584" s="176"/>
      <c r="G584" s="173"/>
      <c r="H584" s="173"/>
      <c r="I584" s="173"/>
      <c r="J584" s="173"/>
      <c r="K584" s="173"/>
      <c r="L584" s="126"/>
      <c r="M584" s="126"/>
      <c r="N584" s="126"/>
      <c r="O584" s="126"/>
      <c r="P584" s="126"/>
      <c r="Q584" s="126"/>
      <c r="R584" s="126"/>
      <c r="S584" s="126"/>
      <c r="T584" s="126"/>
      <c r="U584" s="126"/>
      <c r="V584" s="126"/>
    </row>
    <row r="585">
      <c r="A585" s="175"/>
      <c r="B585" s="174"/>
      <c r="C585" s="174"/>
      <c r="D585" s="174"/>
      <c r="E585" s="174"/>
      <c r="F585" s="175"/>
      <c r="G585" s="174"/>
      <c r="H585" s="174"/>
      <c r="I585" s="174"/>
      <c r="J585" s="174"/>
      <c r="K585" s="174"/>
      <c r="L585" s="139"/>
      <c r="M585" s="139"/>
      <c r="N585" s="139"/>
      <c r="O585" s="139"/>
      <c r="P585" s="139"/>
      <c r="Q585" s="139"/>
      <c r="R585" s="139"/>
      <c r="S585" s="139"/>
      <c r="T585" s="139"/>
      <c r="U585" s="139"/>
      <c r="V585" s="139"/>
    </row>
    <row r="586">
      <c r="A586" s="176"/>
      <c r="B586" s="173"/>
      <c r="C586" s="173"/>
      <c r="D586" s="173"/>
      <c r="E586" s="173"/>
      <c r="F586" s="176"/>
      <c r="G586" s="173"/>
      <c r="H586" s="173"/>
      <c r="I586" s="173"/>
      <c r="J586" s="173"/>
      <c r="K586" s="173"/>
      <c r="L586" s="126"/>
      <c r="M586" s="126"/>
      <c r="N586" s="126"/>
      <c r="O586" s="126"/>
      <c r="P586" s="126"/>
      <c r="Q586" s="126"/>
      <c r="R586" s="126"/>
      <c r="S586" s="126"/>
      <c r="T586" s="126"/>
      <c r="U586" s="126"/>
      <c r="V586" s="126"/>
    </row>
    <row r="587">
      <c r="A587" s="175"/>
      <c r="B587" s="174"/>
      <c r="C587" s="174"/>
      <c r="D587" s="174"/>
      <c r="E587" s="174"/>
      <c r="F587" s="175"/>
      <c r="G587" s="174"/>
      <c r="H587" s="174"/>
      <c r="I587" s="174"/>
      <c r="J587" s="174"/>
      <c r="K587" s="174"/>
      <c r="L587" s="139"/>
      <c r="M587" s="139"/>
      <c r="N587" s="139"/>
      <c r="O587" s="139"/>
      <c r="P587" s="139"/>
      <c r="Q587" s="139"/>
      <c r="R587" s="139"/>
      <c r="S587" s="139"/>
      <c r="T587" s="139"/>
      <c r="U587" s="139"/>
      <c r="V587" s="139"/>
    </row>
    <row r="588">
      <c r="A588" s="176"/>
      <c r="B588" s="173"/>
      <c r="C588" s="173"/>
      <c r="D588" s="173"/>
      <c r="E588" s="173"/>
      <c r="F588" s="176"/>
      <c r="G588" s="173"/>
      <c r="H588" s="173"/>
      <c r="I588" s="173"/>
      <c r="J588" s="173"/>
      <c r="K588" s="173"/>
      <c r="L588" s="126"/>
      <c r="M588" s="126"/>
      <c r="N588" s="126"/>
      <c r="O588" s="126"/>
      <c r="P588" s="126"/>
      <c r="Q588" s="126"/>
      <c r="R588" s="126"/>
      <c r="S588" s="126"/>
      <c r="T588" s="126"/>
      <c r="U588" s="126"/>
      <c r="V588" s="126"/>
    </row>
    <row r="589">
      <c r="A589" s="175"/>
      <c r="B589" s="174"/>
      <c r="C589" s="174"/>
      <c r="D589" s="174"/>
      <c r="E589" s="174"/>
      <c r="F589" s="175"/>
      <c r="G589" s="174"/>
      <c r="H589" s="174"/>
      <c r="I589" s="174"/>
      <c r="J589" s="174"/>
      <c r="K589" s="174"/>
      <c r="L589" s="139"/>
      <c r="M589" s="139"/>
      <c r="N589" s="139"/>
      <c r="O589" s="139"/>
      <c r="P589" s="139"/>
      <c r="Q589" s="139"/>
      <c r="R589" s="139"/>
      <c r="S589" s="139"/>
      <c r="T589" s="139"/>
      <c r="U589" s="139"/>
      <c r="V589" s="139"/>
    </row>
    <row r="590">
      <c r="A590" s="176"/>
      <c r="B590" s="173"/>
      <c r="C590" s="173"/>
      <c r="D590" s="173"/>
      <c r="E590" s="173"/>
      <c r="F590" s="176"/>
      <c r="G590" s="173"/>
      <c r="H590" s="173"/>
      <c r="I590" s="173"/>
      <c r="J590" s="173"/>
      <c r="K590" s="173"/>
      <c r="L590" s="126"/>
      <c r="M590" s="126"/>
      <c r="N590" s="126"/>
      <c r="O590" s="126"/>
      <c r="P590" s="126"/>
      <c r="Q590" s="126"/>
      <c r="R590" s="126"/>
      <c r="S590" s="126"/>
      <c r="T590" s="126"/>
      <c r="U590" s="126"/>
      <c r="V590" s="126"/>
    </row>
    <row r="591">
      <c r="A591" s="175"/>
      <c r="B591" s="174"/>
      <c r="C591" s="174"/>
      <c r="D591" s="174"/>
      <c r="E591" s="174"/>
      <c r="F591" s="175"/>
      <c r="G591" s="174"/>
      <c r="H591" s="174"/>
      <c r="I591" s="174"/>
      <c r="J591" s="174"/>
      <c r="K591" s="174"/>
      <c r="L591" s="139"/>
      <c r="M591" s="139"/>
      <c r="N591" s="139"/>
      <c r="O591" s="139"/>
      <c r="P591" s="139"/>
      <c r="Q591" s="139"/>
      <c r="R591" s="139"/>
      <c r="S591" s="139"/>
      <c r="T591" s="139"/>
      <c r="U591" s="139"/>
      <c r="V591" s="139"/>
    </row>
    <row r="592">
      <c r="A592" s="176"/>
      <c r="B592" s="173"/>
      <c r="C592" s="173"/>
      <c r="D592" s="173"/>
      <c r="E592" s="173"/>
      <c r="F592" s="176"/>
      <c r="G592" s="173"/>
      <c r="H592" s="173"/>
      <c r="I592" s="173"/>
      <c r="J592" s="173"/>
      <c r="K592" s="173"/>
      <c r="L592" s="126"/>
      <c r="M592" s="126"/>
      <c r="N592" s="126"/>
      <c r="O592" s="126"/>
      <c r="P592" s="126"/>
      <c r="Q592" s="126"/>
      <c r="R592" s="126"/>
      <c r="S592" s="126"/>
      <c r="T592" s="126"/>
      <c r="U592" s="126"/>
      <c r="V592" s="126"/>
    </row>
    <row r="593">
      <c r="A593" s="175"/>
      <c r="B593" s="174"/>
      <c r="C593" s="174"/>
      <c r="D593" s="174"/>
      <c r="E593" s="174"/>
      <c r="F593" s="175"/>
      <c r="G593" s="174"/>
      <c r="H593" s="174"/>
      <c r="I593" s="174"/>
      <c r="J593" s="174"/>
      <c r="K593" s="174"/>
      <c r="L593" s="139"/>
      <c r="M593" s="139"/>
      <c r="N593" s="139"/>
      <c r="O593" s="139"/>
      <c r="P593" s="139"/>
      <c r="Q593" s="139"/>
      <c r="R593" s="139"/>
      <c r="S593" s="139"/>
      <c r="T593" s="139"/>
      <c r="U593" s="139"/>
      <c r="V593" s="139"/>
    </row>
    <row r="594">
      <c r="A594" s="176"/>
      <c r="B594" s="173"/>
      <c r="C594" s="173"/>
      <c r="D594" s="173"/>
      <c r="E594" s="173"/>
      <c r="F594" s="176"/>
      <c r="G594" s="173"/>
      <c r="H594" s="173"/>
      <c r="I594" s="173"/>
      <c r="J594" s="173"/>
      <c r="K594" s="173"/>
      <c r="L594" s="126"/>
      <c r="M594" s="126"/>
      <c r="N594" s="126"/>
      <c r="O594" s="126"/>
      <c r="P594" s="126"/>
      <c r="Q594" s="126"/>
      <c r="R594" s="126"/>
      <c r="S594" s="126"/>
      <c r="T594" s="126"/>
      <c r="U594" s="126"/>
      <c r="V594" s="126"/>
    </row>
    <row r="595">
      <c r="A595" s="175"/>
      <c r="B595" s="174"/>
      <c r="C595" s="174"/>
      <c r="D595" s="174"/>
      <c r="E595" s="174"/>
      <c r="F595" s="175"/>
      <c r="G595" s="174"/>
      <c r="H595" s="174"/>
      <c r="I595" s="174"/>
      <c r="J595" s="174"/>
      <c r="K595" s="174"/>
      <c r="L595" s="139"/>
      <c r="M595" s="139"/>
      <c r="N595" s="139"/>
      <c r="O595" s="139"/>
      <c r="P595" s="139"/>
      <c r="Q595" s="139"/>
      <c r="R595" s="139"/>
      <c r="S595" s="139"/>
      <c r="T595" s="139"/>
      <c r="U595" s="139"/>
      <c r="V595" s="139"/>
    </row>
    <row r="596">
      <c r="A596" s="176"/>
      <c r="B596" s="173"/>
      <c r="C596" s="173"/>
      <c r="D596" s="173"/>
      <c r="E596" s="173"/>
      <c r="F596" s="176"/>
      <c r="G596" s="173"/>
      <c r="H596" s="173"/>
      <c r="I596" s="173"/>
      <c r="J596" s="173"/>
      <c r="K596" s="173"/>
      <c r="L596" s="126"/>
      <c r="M596" s="126"/>
      <c r="N596" s="126"/>
      <c r="O596" s="126"/>
      <c r="P596" s="126"/>
      <c r="Q596" s="126"/>
      <c r="R596" s="126"/>
      <c r="S596" s="126"/>
      <c r="T596" s="126"/>
      <c r="U596" s="126"/>
      <c r="V596" s="126"/>
    </row>
    <row r="597">
      <c r="A597" s="175"/>
      <c r="B597" s="174"/>
      <c r="C597" s="174"/>
      <c r="D597" s="174"/>
      <c r="E597" s="174"/>
      <c r="F597" s="175"/>
      <c r="G597" s="174"/>
      <c r="H597" s="174"/>
      <c r="I597" s="174"/>
      <c r="J597" s="174"/>
      <c r="K597" s="174"/>
      <c r="L597" s="139"/>
      <c r="M597" s="139"/>
      <c r="N597" s="139"/>
      <c r="O597" s="139"/>
      <c r="P597" s="139"/>
      <c r="Q597" s="139"/>
      <c r="R597" s="139"/>
      <c r="S597" s="139"/>
      <c r="T597" s="139"/>
      <c r="U597" s="139"/>
      <c r="V597" s="139"/>
    </row>
    <row r="598">
      <c r="A598" s="176"/>
      <c r="B598" s="173"/>
      <c r="C598" s="173"/>
      <c r="D598" s="173"/>
      <c r="E598" s="173"/>
      <c r="F598" s="176"/>
      <c r="G598" s="173"/>
      <c r="H598" s="173"/>
      <c r="I598" s="173"/>
      <c r="J598" s="173"/>
      <c r="K598" s="173"/>
      <c r="L598" s="126"/>
      <c r="M598" s="126"/>
      <c r="N598" s="126"/>
      <c r="O598" s="126"/>
      <c r="P598" s="126"/>
      <c r="Q598" s="126"/>
      <c r="R598" s="126"/>
      <c r="S598" s="126"/>
      <c r="T598" s="126"/>
      <c r="U598" s="126"/>
      <c r="V598" s="126"/>
    </row>
    <row r="599">
      <c r="A599" s="175"/>
      <c r="B599" s="174"/>
      <c r="C599" s="174"/>
      <c r="D599" s="174"/>
      <c r="E599" s="174"/>
      <c r="F599" s="175"/>
      <c r="G599" s="174"/>
      <c r="H599" s="174"/>
      <c r="I599" s="174"/>
      <c r="J599" s="174"/>
      <c r="K599" s="174"/>
      <c r="L599" s="139"/>
      <c r="M599" s="139"/>
      <c r="N599" s="139"/>
      <c r="O599" s="139"/>
      <c r="P599" s="139"/>
      <c r="Q599" s="139"/>
      <c r="R599" s="139"/>
      <c r="S599" s="139"/>
      <c r="T599" s="139"/>
      <c r="U599" s="139"/>
      <c r="V599" s="139"/>
    </row>
    <row r="600">
      <c r="A600" s="176"/>
      <c r="B600" s="173"/>
      <c r="C600" s="173"/>
      <c r="D600" s="173"/>
      <c r="E600" s="173"/>
      <c r="F600" s="176"/>
      <c r="G600" s="173"/>
      <c r="H600" s="173"/>
      <c r="I600" s="173"/>
      <c r="J600" s="173"/>
      <c r="K600" s="173"/>
      <c r="L600" s="126"/>
      <c r="M600" s="126"/>
      <c r="N600" s="126"/>
      <c r="O600" s="126"/>
      <c r="P600" s="126"/>
      <c r="Q600" s="126"/>
      <c r="R600" s="126"/>
      <c r="S600" s="126"/>
      <c r="T600" s="126"/>
      <c r="U600" s="126"/>
      <c r="V600" s="126"/>
    </row>
    <row r="601">
      <c r="A601" s="175"/>
      <c r="B601" s="174"/>
      <c r="C601" s="174"/>
      <c r="D601" s="174"/>
      <c r="E601" s="174"/>
      <c r="F601" s="175"/>
      <c r="G601" s="174"/>
      <c r="H601" s="174"/>
      <c r="I601" s="174"/>
      <c r="J601" s="174"/>
      <c r="K601" s="174"/>
      <c r="L601" s="139"/>
      <c r="M601" s="139"/>
      <c r="N601" s="139"/>
      <c r="O601" s="139"/>
      <c r="P601" s="139"/>
      <c r="Q601" s="139"/>
      <c r="R601" s="139"/>
      <c r="S601" s="139"/>
      <c r="T601" s="139"/>
      <c r="U601" s="139"/>
      <c r="V601" s="139"/>
    </row>
    <row r="602">
      <c r="A602" s="176"/>
      <c r="B602" s="173"/>
      <c r="C602" s="173"/>
      <c r="D602" s="173"/>
      <c r="E602" s="173"/>
      <c r="F602" s="176"/>
      <c r="G602" s="173"/>
      <c r="H602" s="173"/>
      <c r="I602" s="173"/>
      <c r="J602" s="173"/>
      <c r="K602" s="173"/>
      <c r="L602" s="126"/>
      <c r="M602" s="126"/>
      <c r="N602" s="126"/>
      <c r="O602" s="126"/>
      <c r="P602" s="126"/>
      <c r="Q602" s="126"/>
      <c r="R602" s="126"/>
      <c r="S602" s="126"/>
      <c r="T602" s="126"/>
      <c r="U602" s="126"/>
      <c r="V602" s="126"/>
    </row>
    <row r="603">
      <c r="A603" s="175"/>
      <c r="B603" s="174"/>
      <c r="C603" s="174"/>
      <c r="D603" s="174"/>
      <c r="E603" s="174"/>
      <c r="F603" s="175"/>
      <c r="G603" s="174"/>
      <c r="H603" s="174"/>
      <c r="I603" s="174"/>
      <c r="J603" s="174"/>
      <c r="K603" s="174"/>
      <c r="L603" s="139"/>
      <c r="M603" s="139"/>
      <c r="N603" s="139"/>
      <c r="O603" s="139"/>
      <c r="P603" s="139"/>
      <c r="Q603" s="139"/>
      <c r="R603" s="139"/>
      <c r="S603" s="139"/>
      <c r="T603" s="139"/>
      <c r="U603" s="139"/>
      <c r="V603" s="139"/>
    </row>
    <row r="604">
      <c r="A604" s="176"/>
      <c r="B604" s="173"/>
      <c r="C604" s="173"/>
      <c r="D604" s="173"/>
      <c r="E604" s="173"/>
      <c r="F604" s="176"/>
      <c r="G604" s="173"/>
      <c r="H604" s="173"/>
      <c r="I604" s="173"/>
      <c r="J604" s="173"/>
      <c r="K604" s="173"/>
      <c r="L604" s="126"/>
      <c r="M604" s="126"/>
      <c r="N604" s="126"/>
      <c r="O604" s="126"/>
      <c r="P604" s="126"/>
      <c r="Q604" s="126"/>
      <c r="R604" s="126"/>
      <c r="S604" s="126"/>
      <c r="T604" s="126"/>
      <c r="U604" s="126"/>
      <c r="V604" s="126"/>
    </row>
    <row r="605">
      <c r="A605" s="175"/>
      <c r="B605" s="174"/>
      <c r="C605" s="174"/>
      <c r="D605" s="174"/>
      <c r="E605" s="174"/>
      <c r="F605" s="175"/>
      <c r="G605" s="174"/>
      <c r="H605" s="174"/>
      <c r="I605" s="174"/>
      <c r="J605" s="174"/>
      <c r="K605" s="174"/>
      <c r="L605" s="139"/>
      <c r="M605" s="139"/>
      <c r="N605" s="139"/>
      <c r="O605" s="139"/>
      <c r="P605" s="139"/>
      <c r="Q605" s="139"/>
      <c r="R605" s="139"/>
      <c r="S605" s="139"/>
      <c r="T605" s="139"/>
      <c r="U605" s="139"/>
      <c r="V605" s="139"/>
    </row>
    <row r="606">
      <c r="A606" s="176"/>
      <c r="B606" s="173"/>
      <c r="C606" s="173"/>
      <c r="D606" s="173"/>
      <c r="E606" s="173"/>
      <c r="F606" s="176"/>
      <c r="G606" s="173"/>
      <c r="H606" s="173"/>
      <c r="I606" s="173"/>
      <c r="J606" s="173"/>
      <c r="K606" s="173"/>
      <c r="L606" s="126"/>
      <c r="M606" s="126"/>
      <c r="N606" s="126"/>
      <c r="O606" s="126"/>
      <c r="P606" s="126"/>
      <c r="Q606" s="126"/>
      <c r="R606" s="126"/>
      <c r="S606" s="126"/>
      <c r="T606" s="126"/>
      <c r="U606" s="126"/>
      <c r="V606" s="126"/>
    </row>
    <row r="607">
      <c r="A607" s="175"/>
      <c r="B607" s="174"/>
      <c r="C607" s="174"/>
      <c r="D607" s="174"/>
      <c r="E607" s="174"/>
      <c r="F607" s="175"/>
      <c r="G607" s="174"/>
      <c r="H607" s="174"/>
      <c r="I607" s="174"/>
      <c r="J607" s="174"/>
      <c r="K607" s="174"/>
      <c r="L607" s="139"/>
      <c r="M607" s="139"/>
      <c r="N607" s="139"/>
      <c r="O607" s="139"/>
      <c r="P607" s="139"/>
      <c r="Q607" s="139"/>
      <c r="R607" s="139"/>
      <c r="S607" s="139"/>
      <c r="T607" s="139"/>
      <c r="U607" s="139"/>
      <c r="V607" s="139"/>
    </row>
    <row r="608">
      <c r="A608" s="176"/>
      <c r="B608" s="173"/>
      <c r="C608" s="173"/>
      <c r="D608" s="173"/>
      <c r="E608" s="173"/>
      <c r="F608" s="176"/>
      <c r="G608" s="173"/>
      <c r="H608" s="173"/>
      <c r="I608" s="173"/>
      <c r="J608" s="173"/>
      <c r="K608" s="173"/>
      <c r="L608" s="126"/>
      <c r="M608" s="126"/>
      <c r="N608" s="126"/>
      <c r="O608" s="126"/>
      <c r="P608" s="126"/>
      <c r="Q608" s="126"/>
      <c r="R608" s="126"/>
      <c r="S608" s="126"/>
      <c r="T608" s="126"/>
      <c r="U608" s="126"/>
      <c r="V608" s="126"/>
    </row>
    <row r="609">
      <c r="A609" s="175"/>
      <c r="B609" s="174"/>
      <c r="C609" s="174"/>
      <c r="D609" s="174"/>
      <c r="E609" s="174"/>
      <c r="F609" s="175"/>
      <c r="G609" s="174"/>
      <c r="H609" s="174"/>
      <c r="I609" s="174"/>
      <c r="J609" s="174"/>
      <c r="K609" s="174"/>
      <c r="L609" s="139"/>
      <c r="M609" s="139"/>
      <c r="N609" s="139"/>
      <c r="O609" s="139"/>
      <c r="P609" s="139"/>
      <c r="Q609" s="139"/>
      <c r="R609" s="139"/>
      <c r="S609" s="139"/>
      <c r="T609" s="139"/>
      <c r="U609" s="139"/>
      <c r="V609" s="139"/>
    </row>
    <row r="610">
      <c r="A610" s="176"/>
      <c r="B610" s="173"/>
      <c r="C610" s="173"/>
      <c r="D610" s="173"/>
      <c r="E610" s="173"/>
      <c r="F610" s="176"/>
      <c r="G610" s="173"/>
      <c r="H610" s="173"/>
      <c r="I610" s="173"/>
      <c r="J610" s="173"/>
      <c r="K610" s="173"/>
      <c r="L610" s="126"/>
      <c r="M610" s="126"/>
      <c r="N610" s="126"/>
      <c r="O610" s="126"/>
      <c r="P610" s="126"/>
      <c r="Q610" s="126"/>
      <c r="R610" s="126"/>
      <c r="S610" s="126"/>
      <c r="T610" s="126"/>
      <c r="U610" s="126"/>
      <c r="V610" s="126"/>
    </row>
    <row r="611">
      <c r="A611" s="175"/>
      <c r="B611" s="174"/>
      <c r="C611" s="174"/>
      <c r="D611" s="174"/>
      <c r="E611" s="174"/>
      <c r="F611" s="175"/>
      <c r="G611" s="174"/>
      <c r="H611" s="174"/>
      <c r="I611" s="174"/>
      <c r="J611" s="174"/>
      <c r="K611" s="174"/>
      <c r="L611" s="139"/>
      <c r="M611" s="139"/>
      <c r="N611" s="139"/>
      <c r="O611" s="139"/>
      <c r="P611" s="139"/>
      <c r="Q611" s="139"/>
      <c r="R611" s="139"/>
      <c r="S611" s="139"/>
      <c r="T611" s="139"/>
      <c r="U611" s="139"/>
      <c r="V611" s="139"/>
    </row>
    <row r="612">
      <c r="A612" s="176"/>
      <c r="B612" s="173"/>
      <c r="C612" s="173"/>
      <c r="D612" s="173"/>
      <c r="E612" s="173"/>
      <c r="F612" s="176"/>
      <c r="G612" s="173"/>
      <c r="H612" s="173"/>
      <c r="I612" s="173"/>
      <c r="J612" s="173"/>
      <c r="K612" s="173"/>
      <c r="L612" s="126"/>
      <c r="M612" s="126"/>
      <c r="N612" s="126"/>
      <c r="O612" s="126"/>
      <c r="P612" s="126"/>
      <c r="Q612" s="126"/>
      <c r="R612" s="126"/>
      <c r="S612" s="126"/>
      <c r="T612" s="126"/>
      <c r="U612" s="126"/>
      <c r="V612" s="126"/>
    </row>
    <row r="613">
      <c r="A613" s="175"/>
      <c r="B613" s="174"/>
      <c r="C613" s="174"/>
      <c r="D613" s="174"/>
      <c r="E613" s="174"/>
      <c r="F613" s="175"/>
      <c r="G613" s="174"/>
      <c r="H613" s="174"/>
      <c r="I613" s="174"/>
      <c r="J613" s="174"/>
      <c r="K613" s="174"/>
      <c r="L613" s="139"/>
      <c r="M613" s="139"/>
      <c r="N613" s="139"/>
      <c r="O613" s="139"/>
      <c r="P613" s="139"/>
      <c r="Q613" s="139"/>
      <c r="R613" s="139"/>
      <c r="S613" s="139"/>
      <c r="T613" s="139"/>
      <c r="U613" s="139"/>
      <c r="V613" s="139"/>
    </row>
    <row r="614">
      <c r="A614" s="176"/>
      <c r="B614" s="173"/>
      <c r="C614" s="173"/>
      <c r="D614" s="173"/>
      <c r="E614" s="173"/>
      <c r="F614" s="176"/>
      <c r="G614" s="173"/>
      <c r="H614" s="173"/>
      <c r="I614" s="173"/>
      <c r="J614" s="173"/>
      <c r="K614" s="173"/>
      <c r="L614" s="126"/>
      <c r="M614" s="126"/>
      <c r="N614" s="126"/>
      <c r="O614" s="126"/>
      <c r="P614" s="126"/>
      <c r="Q614" s="126"/>
      <c r="R614" s="126"/>
      <c r="S614" s="126"/>
      <c r="T614" s="126"/>
      <c r="U614" s="126"/>
      <c r="V614" s="126"/>
    </row>
    <row r="615">
      <c r="A615" s="175"/>
      <c r="B615" s="174"/>
      <c r="C615" s="174"/>
      <c r="D615" s="174"/>
      <c r="E615" s="174"/>
      <c r="F615" s="175"/>
      <c r="G615" s="174"/>
      <c r="H615" s="174"/>
      <c r="I615" s="174"/>
      <c r="J615" s="174"/>
      <c r="K615" s="174"/>
      <c r="L615" s="139"/>
      <c r="M615" s="139"/>
      <c r="N615" s="139"/>
      <c r="O615" s="139"/>
      <c r="P615" s="139"/>
      <c r="Q615" s="139"/>
      <c r="R615" s="139"/>
      <c r="S615" s="139"/>
      <c r="T615" s="139"/>
      <c r="U615" s="139"/>
      <c r="V615" s="139"/>
    </row>
    <row r="616">
      <c r="A616" s="176"/>
      <c r="B616" s="173"/>
      <c r="C616" s="173"/>
      <c r="D616" s="173"/>
      <c r="E616" s="173"/>
      <c r="F616" s="176"/>
      <c r="G616" s="173"/>
      <c r="H616" s="173"/>
      <c r="I616" s="173"/>
      <c r="J616" s="173"/>
      <c r="K616" s="173"/>
      <c r="L616" s="126"/>
      <c r="M616" s="126"/>
      <c r="N616" s="126"/>
      <c r="O616" s="126"/>
      <c r="P616" s="126"/>
      <c r="Q616" s="126"/>
      <c r="R616" s="126"/>
      <c r="S616" s="126"/>
      <c r="T616" s="126"/>
      <c r="U616" s="126"/>
      <c r="V616" s="126"/>
    </row>
    <row r="617">
      <c r="A617" s="175"/>
      <c r="B617" s="174"/>
      <c r="C617" s="174"/>
      <c r="D617" s="174"/>
      <c r="E617" s="174"/>
      <c r="F617" s="175"/>
      <c r="G617" s="174"/>
      <c r="H617" s="174"/>
      <c r="I617" s="174"/>
      <c r="J617" s="174"/>
      <c r="K617" s="174"/>
      <c r="L617" s="139"/>
      <c r="M617" s="139"/>
      <c r="N617" s="139"/>
      <c r="O617" s="139"/>
      <c r="P617" s="139"/>
      <c r="Q617" s="139"/>
      <c r="R617" s="139"/>
      <c r="S617" s="139"/>
      <c r="T617" s="139"/>
      <c r="U617" s="139"/>
      <c r="V617" s="139"/>
    </row>
    <row r="618">
      <c r="A618" s="176"/>
      <c r="B618" s="173"/>
      <c r="C618" s="173"/>
      <c r="D618" s="173"/>
      <c r="E618" s="173"/>
      <c r="F618" s="176"/>
      <c r="G618" s="173"/>
      <c r="H618" s="173"/>
      <c r="I618" s="173"/>
      <c r="J618" s="173"/>
      <c r="K618" s="173"/>
      <c r="L618" s="126"/>
      <c r="M618" s="126"/>
      <c r="N618" s="126"/>
      <c r="O618" s="126"/>
      <c r="P618" s="126"/>
      <c r="Q618" s="126"/>
      <c r="R618" s="126"/>
      <c r="S618" s="126"/>
      <c r="T618" s="126"/>
      <c r="U618" s="126"/>
      <c r="V618" s="126"/>
    </row>
    <row r="619">
      <c r="A619" s="175"/>
      <c r="B619" s="174"/>
      <c r="C619" s="174"/>
      <c r="D619" s="174"/>
      <c r="E619" s="174"/>
      <c r="F619" s="175"/>
      <c r="G619" s="174"/>
      <c r="H619" s="174"/>
      <c r="I619" s="174"/>
      <c r="J619" s="174"/>
      <c r="K619" s="174"/>
      <c r="L619" s="139"/>
      <c r="M619" s="139"/>
      <c r="N619" s="139"/>
      <c r="O619" s="139"/>
      <c r="P619" s="139"/>
      <c r="Q619" s="139"/>
      <c r="R619" s="139"/>
      <c r="S619" s="139"/>
      <c r="T619" s="139"/>
      <c r="U619" s="139"/>
      <c r="V619" s="139"/>
    </row>
    <row r="620">
      <c r="A620" s="176"/>
      <c r="B620" s="173"/>
      <c r="C620" s="173"/>
      <c r="D620" s="173"/>
      <c r="E620" s="173"/>
      <c r="F620" s="176"/>
      <c r="G620" s="173"/>
      <c r="H620" s="173"/>
      <c r="I620" s="173"/>
      <c r="J620" s="173"/>
      <c r="K620" s="173"/>
      <c r="L620" s="126"/>
      <c r="M620" s="126"/>
      <c r="N620" s="126"/>
      <c r="O620" s="126"/>
      <c r="P620" s="126"/>
      <c r="Q620" s="126"/>
      <c r="R620" s="126"/>
      <c r="S620" s="126"/>
      <c r="T620" s="126"/>
      <c r="U620" s="126"/>
      <c r="V620" s="126"/>
    </row>
    <row r="621">
      <c r="A621" s="175"/>
      <c r="B621" s="174"/>
      <c r="C621" s="174"/>
      <c r="D621" s="174"/>
      <c r="E621" s="174"/>
      <c r="F621" s="175"/>
      <c r="G621" s="174"/>
      <c r="H621" s="174"/>
      <c r="I621" s="174"/>
      <c r="J621" s="174"/>
      <c r="K621" s="174"/>
      <c r="L621" s="139"/>
      <c r="M621" s="139"/>
      <c r="N621" s="139"/>
      <c r="O621" s="139"/>
      <c r="P621" s="139"/>
      <c r="Q621" s="139"/>
      <c r="R621" s="139"/>
      <c r="S621" s="139"/>
      <c r="T621" s="139"/>
      <c r="U621" s="139"/>
      <c r="V621" s="139"/>
    </row>
    <row r="622">
      <c r="A622" s="176"/>
      <c r="B622" s="173"/>
      <c r="C622" s="173"/>
      <c r="D622" s="173"/>
      <c r="E622" s="173"/>
      <c r="F622" s="176"/>
      <c r="G622" s="173"/>
      <c r="H622" s="173"/>
      <c r="I622" s="173"/>
      <c r="J622" s="173"/>
      <c r="K622" s="173"/>
      <c r="L622" s="126"/>
      <c r="M622" s="126"/>
      <c r="N622" s="126"/>
      <c r="O622" s="126"/>
      <c r="P622" s="126"/>
      <c r="Q622" s="126"/>
      <c r="R622" s="126"/>
      <c r="S622" s="126"/>
      <c r="T622" s="126"/>
      <c r="U622" s="126"/>
      <c r="V622" s="126"/>
    </row>
    <row r="623">
      <c r="A623" s="175"/>
      <c r="B623" s="174"/>
      <c r="C623" s="174"/>
      <c r="D623" s="174"/>
      <c r="E623" s="174"/>
      <c r="F623" s="175"/>
      <c r="G623" s="174"/>
      <c r="H623" s="174"/>
      <c r="I623" s="174"/>
      <c r="J623" s="174"/>
      <c r="K623" s="174"/>
      <c r="L623" s="139"/>
      <c r="M623" s="139"/>
      <c r="N623" s="139"/>
      <c r="O623" s="139"/>
      <c r="P623" s="139"/>
      <c r="Q623" s="139"/>
      <c r="R623" s="139"/>
      <c r="S623" s="139"/>
      <c r="T623" s="139"/>
      <c r="U623" s="139"/>
      <c r="V623" s="139"/>
    </row>
    <row r="624">
      <c r="A624" s="176"/>
      <c r="B624" s="173"/>
      <c r="C624" s="173"/>
      <c r="D624" s="173"/>
      <c r="E624" s="173"/>
      <c r="F624" s="176"/>
      <c r="G624" s="173"/>
      <c r="H624" s="173"/>
      <c r="I624" s="173"/>
      <c r="J624" s="173"/>
      <c r="K624" s="173"/>
      <c r="L624" s="126"/>
      <c r="M624" s="126"/>
      <c r="N624" s="126"/>
      <c r="O624" s="126"/>
      <c r="P624" s="126"/>
      <c r="Q624" s="126"/>
      <c r="R624" s="126"/>
      <c r="S624" s="126"/>
      <c r="T624" s="126"/>
      <c r="U624" s="126"/>
      <c r="V624" s="126"/>
    </row>
    <row r="625">
      <c r="A625" s="175"/>
      <c r="B625" s="174"/>
      <c r="C625" s="174"/>
      <c r="D625" s="174"/>
      <c r="E625" s="174"/>
      <c r="F625" s="175"/>
      <c r="G625" s="174"/>
      <c r="H625" s="174"/>
      <c r="I625" s="174"/>
      <c r="J625" s="174"/>
      <c r="K625" s="174"/>
      <c r="L625" s="139"/>
      <c r="M625" s="139"/>
      <c r="N625" s="139"/>
      <c r="O625" s="139"/>
      <c r="P625" s="139"/>
      <c r="Q625" s="139"/>
      <c r="R625" s="139"/>
      <c r="S625" s="139"/>
      <c r="T625" s="139"/>
      <c r="U625" s="139"/>
      <c r="V625" s="139"/>
    </row>
    <row r="626">
      <c r="A626" s="176"/>
      <c r="B626" s="173"/>
      <c r="C626" s="173"/>
      <c r="D626" s="173"/>
      <c r="E626" s="173"/>
      <c r="F626" s="176"/>
      <c r="G626" s="173"/>
      <c r="H626" s="173"/>
      <c r="I626" s="173"/>
      <c r="J626" s="173"/>
      <c r="K626" s="173"/>
      <c r="L626" s="126"/>
      <c r="M626" s="126"/>
      <c r="N626" s="126"/>
      <c r="O626" s="126"/>
      <c r="P626" s="126"/>
      <c r="Q626" s="126"/>
      <c r="R626" s="126"/>
      <c r="S626" s="126"/>
      <c r="T626" s="126"/>
      <c r="U626" s="126"/>
      <c r="V626" s="126"/>
    </row>
    <row r="627">
      <c r="A627" s="175"/>
      <c r="B627" s="174"/>
      <c r="C627" s="174"/>
      <c r="D627" s="174"/>
      <c r="E627" s="174"/>
      <c r="F627" s="175"/>
      <c r="G627" s="174"/>
      <c r="H627" s="174"/>
      <c r="I627" s="174"/>
      <c r="J627" s="174"/>
      <c r="K627" s="174"/>
      <c r="L627" s="139"/>
      <c r="M627" s="139"/>
      <c r="N627" s="139"/>
      <c r="O627" s="139"/>
      <c r="P627" s="139"/>
      <c r="Q627" s="139"/>
      <c r="R627" s="139"/>
      <c r="S627" s="139"/>
      <c r="T627" s="139"/>
      <c r="U627" s="139"/>
      <c r="V627" s="139"/>
    </row>
    <row r="628">
      <c r="A628" s="176"/>
      <c r="B628" s="173"/>
      <c r="C628" s="173"/>
      <c r="D628" s="173"/>
      <c r="E628" s="173"/>
      <c r="F628" s="176"/>
      <c r="G628" s="173"/>
      <c r="H628" s="173"/>
      <c r="I628" s="173"/>
      <c r="J628" s="173"/>
      <c r="K628" s="173"/>
      <c r="L628" s="126"/>
      <c r="M628" s="126"/>
      <c r="N628" s="126"/>
      <c r="O628" s="126"/>
      <c r="P628" s="126"/>
      <c r="Q628" s="126"/>
      <c r="R628" s="126"/>
      <c r="S628" s="126"/>
      <c r="T628" s="126"/>
      <c r="U628" s="126"/>
      <c r="V628" s="126"/>
    </row>
    <row r="629">
      <c r="A629" s="175"/>
      <c r="B629" s="174"/>
      <c r="C629" s="174"/>
      <c r="D629" s="174"/>
      <c r="E629" s="174"/>
      <c r="F629" s="175"/>
      <c r="G629" s="174"/>
      <c r="H629" s="174"/>
      <c r="I629" s="174"/>
      <c r="J629" s="174"/>
      <c r="K629" s="174"/>
      <c r="L629" s="139"/>
      <c r="M629" s="139"/>
      <c r="N629" s="139"/>
      <c r="O629" s="139"/>
      <c r="P629" s="139"/>
      <c r="Q629" s="139"/>
      <c r="R629" s="139"/>
      <c r="S629" s="139"/>
      <c r="T629" s="139"/>
      <c r="U629" s="139"/>
      <c r="V629" s="139"/>
    </row>
    <row r="630">
      <c r="A630" s="176"/>
      <c r="B630" s="173"/>
      <c r="C630" s="173"/>
      <c r="D630" s="173"/>
      <c r="E630" s="173"/>
      <c r="F630" s="176"/>
      <c r="G630" s="173"/>
      <c r="H630" s="173"/>
      <c r="I630" s="173"/>
      <c r="J630" s="173"/>
      <c r="K630" s="173"/>
      <c r="L630" s="126"/>
      <c r="M630" s="126"/>
      <c r="N630" s="126"/>
      <c r="O630" s="126"/>
      <c r="P630" s="126"/>
      <c r="Q630" s="126"/>
      <c r="R630" s="126"/>
      <c r="S630" s="126"/>
      <c r="T630" s="126"/>
      <c r="U630" s="126"/>
      <c r="V630" s="126"/>
    </row>
    <row r="631">
      <c r="A631" s="175"/>
      <c r="B631" s="174"/>
      <c r="C631" s="174"/>
      <c r="D631" s="174"/>
      <c r="E631" s="174"/>
      <c r="F631" s="175"/>
      <c r="G631" s="174"/>
      <c r="H631" s="174"/>
      <c r="I631" s="174"/>
      <c r="J631" s="174"/>
      <c r="K631" s="174"/>
      <c r="L631" s="139"/>
      <c r="M631" s="139"/>
      <c r="N631" s="139"/>
      <c r="O631" s="139"/>
      <c r="P631" s="139"/>
      <c r="Q631" s="139"/>
      <c r="R631" s="139"/>
      <c r="S631" s="139"/>
      <c r="T631" s="139"/>
      <c r="U631" s="139"/>
      <c r="V631" s="139"/>
    </row>
    <row r="632">
      <c r="A632" s="176"/>
      <c r="B632" s="173"/>
      <c r="C632" s="173"/>
      <c r="D632" s="173"/>
      <c r="E632" s="173"/>
      <c r="F632" s="176"/>
      <c r="G632" s="173"/>
      <c r="H632" s="173"/>
      <c r="I632" s="173"/>
      <c r="J632" s="173"/>
      <c r="K632" s="173"/>
      <c r="L632" s="126"/>
      <c r="M632" s="126"/>
      <c r="N632" s="126"/>
      <c r="O632" s="126"/>
      <c r="P632" s="126"/>
      <c r="Q632" s="126"/>
      <c r="R632" s="126"/>
      <c r="S632" s="126"/>
      <c r="T632" s="126"/>
      <c r="U632" s="126"/>
      <c r="V632" s="126"/>
    </row>
    <row r="633">
      <c r="A633" s="175"/>
      <c r="B633" s="174"/>
      <c r="C633" s="174"/>
      <c r="D633" s="174"/>
      <c r="E633" s="174"/>
      <c r="F633" s="175"/>
      <c r="G633" s="174"/>
      <c r="H633" s="174"/>
      <c r="I633" s="174"/>
      <c r="J633" s="174"/>
      <c r="K633" s="174"/>
      <c r="L633" s="139"/>
      <c r="M633" s="139"/>
      <c r="N633" s="139"/>
      <c r="O633" s="139"/>
      <c r="P633" s="139"/>
      <c r="Q633" s="139"/>
      <c r="R633" s="139"/>
      <c r="S633" s="139"/>
      <c r="T633" s="139"/>
      <c r="U633" s="139"/>
      <c r="V633" s="139"/>
    </row>
    <row r="634">
      <c r="A634" s="176"/>
      <c r="B634" s="173"/>
      <c r="C634" s="173"/>
      <c r="D634" s="173"/>
      <c r="E634" s="173"/>
      <c r="F634" s="176"/>
      <c r="G634" s="173"/>
      <c r="H634" s="173"/>
      <c r="I634" s="173"/>
      <c r="J634" s="173"/>
      <c r="K634" s="173"/>
      <c r="L634" s="126"/>
      <c r="M634" s="126"/>
      <c r="N634" s="126"/>
      <c r="O634" s="126"/>
      <c r="P634" s="126"/>
      <c r="Q634" s="126"/>
      <c r="R634" s="126"/>
      <c r="S634" s="126"/>
      <c r="T634" s="126"/>
      <c r="U634" s="126"/>
      <c r="V634" s="126"/>
    </row>
    <row r="635">
      <c r="A635" s="175"/>
      <c r="B635" s="174"/>
      <c r="C635" s="174"/>
      <c r="D635" s="174"/>
      <c r="E635" s="174"/>
      <c r="F635" s="175"/>
      <c r="G635" s="174"/>
      <c r="H635" s="174"/>
      <c r="I635" s="174"/>
      <c r="J635" s="174"/>
      <c r="K635" s="174"/>
      <c r="L635" s="139"/>
      <c r="M635" s="139"/>
      <c r="N635" s="139"/>
      <c r="O635" s="139"/>
      <c r="P635" s="139"/>
      <c r="Q635" s="139"/>
      <c r="R635" s="139"/>
      <c r="S635" s="139"/>
      <c r="T635" s="139"/>
      <c r="U635" s="139"/>
      <c r="V635" s="139"/>
    </row>
    <row r="636">
      <c r="A636" s="176"/>
      <c r="B636" s="173"/>
      <c r="C636" s="173"/>
      <c r="D636" s="173"/>
      <c r="E636" s="173"/>
      <c r="F636" s="176"/>
      <c r="G636" s="173"/>
      <c r="H636" s="173"/>
      <c r="I636" s="173"/>
      <c r="J636" s="173"/>
      <c r="K636" s="173"/>
      <c r="L636" s="126"/>
      <c r="M636" s="126"/>
      <c r="N636" s="126"/>
      <c r="O636" s="126"/>
      <c r="P636" s="126"/>
      <c r="Q636" s="126"/>
      <c r="R636" s="126"/>
      <c r="S636" s="126"/>
      <c r="T636" s="126"/>
      <c r="U636" s="126"/>
      <c r="V636" s="126"/>
    </row>
    <row r="637">
      <c r="A637" s="175"/>
      <c r="B637" s="174"/>
      <c r="C637" s="174"/>
      <c r="D637" s="174"/>
      <c r="E637" s="174"/>
      <c r="F637" s="175"/>
      <c r="G637" s="174"/>
      <c r="H637" s="174"/>
      <c r="I637" s="174"/>
      <c r="J637" s="174"/>
      <c r="K637" s="174"/>
      <c r="L637" s="139"/>
      <c r="M637" s="139"/>
      <c r="N637" s="139"/>
      <c r="O637" s="139"/>
      <c r="P637" s="139"/>
      <c r="Q637" s="139"/>
      <c r="R637" s="139"/>
      <c r="S637" s="139"/>
      <c r="T637" s="139"/>
      <c r="U637" s="139"/>
      <c r="V637" s="139"/>
    </row>
    <row r="638">
      <c r="A638" s="176"/>
      <c r="B638" s="173"/>
      <c r="C638" s="173"/>
      <c r="D638" s="173"/>
      <c r="E638" s="173"/>
      <c r="F638" s="176"/>
      <c r="G638" s="173"/>
      <c r="H638" s="173"/>
      <c r="I638" s="173"/>
      <c r="J638" s="173"/>
      <c r="K638" s="173"/>
      <c r="L638" s="126"/>
      <c r="M638" s="126"/>
      <c r="N638" s="126"/>
      <c r="O638" s="126"/>
      <c r="P638" s="126"/>
      <c r="Q638" s="126"/>
      <c r="R638" s="126"/>
      <c r="S638" s="126"/>
      <c r="T638" s="126"/>
      <c r="U638" s="126"/>
      <c r="V638" s="126"/>
    </row>
    <row r="639">
      <c r="A639" s="175"/>
      <c r="B639" s="174"/>
      <c r="C639" s="174"/>
      <c r="D639" s="174"/>
      <c r="E639" s="174"/>
      <c r="F639" s="175"/>
      <c r="G639" s="174"/>
      <c r="H639" s="174"/>
      <c r="I639" s="174"/>
      <c r="J639" s="174"/>
      <c r="K639" s="174"/>
      <c r="L639" s="139"/>
      <c r="M639" s="139"/>
      <c r="N639" s="139"/>
      <c r="O639" s="139"/>
      <c r="P639" s="139"/>
      <c r="Q639" s="139"/>
      <c r="R639" s="139"/>
      <c r="S639" s="139"/>
      <c r="T639" s="139"/>
      <c r="U639" s="139"/>
      <c r="V639" s="139"/>
    </row>
    <row r="640">
      <c r="A640" s="176"/>
      <c r="B640" s="173"/>
      <c r="C640" s="173"/>
      <c r="D640" s="173"/>
      <c r="E640" s="173"/>
      <c r="F640" s="176"/>
      <c r="G640" s="173"/>
      <c r="H640" s="173"/>
      <c r="I640" s="173"/>
      <c r="J640" s="173"/>
      <c r="K640" s="173"/>
      <c r="L640" s="126"/>
      <c r="M640" s="126"/>
      <c r="N640" s="126"/>
      <c r="O640" s="126"/>
      <c r="P640" s="126"/>
      <c r="Q640" s="126"/>
      <c r="R640" s="126"/>
      <c r="S640" s="126"/>
      <c r="T640" s="126"/>
      <c r="U640" s="126"/>
      <c r="V640" s="126"/>
    </row>
    <row r="641">
      <c r="A641" s="175"/>
      <c r="B641" s="174"/>
      <c r="C641" s="174"/>
      <c r="D641" s="174"/>
      <c r="E641" s="174"/>
      <c r="F641" s="175"/>
      <c r="G641" s="174"/>
      <c r="H641" s="174"/>
      <c r="I641" s="174"/>
      <c r="J641" s="174"/>
      <c r="K641" s="174"/>
      <c r="L641" s="139"/>
      <c r="M641" s="139"/>
      <c r="N641" s="139"/>
      <c r="O641" s="139"/>
      <c r="P641" s="139"/>
      <c r="Q641" s="139"/>
      <c r="R641" s="139"/>
      <c r="S641" s="139"/>
      <c r="T641" s="139"/>
      <c r="U641" s="139"/>
      <c r="V641" s="139"/>
    </row>
    <row r="642">
      <c r="A642" s="176"/>
      <c r="B642" s="173"/>
      <c r="C642" s="173"/>
      <c r="D642" s="173"/>
      <c r="E642" s="173"/>
      <c r="F642" s="176"/>
      <c r="G642" s="173"/>
      <c r="H642" s="173"/>
      <c r="I642" s="173"/>
      <c r="J642" s="173"/>
      <c r="K642" s="173"/>
      <c r="L642" s="126"/>
      <c r="M642" s="126"/>
      <c r="N642" s="126"/>
      <c r="O642" s="126"/>
      <c r="P642" s="126"/>
      <c r="Q642" s="126"/>
      <c r="R642" s="126"/>
      <c r="S642" s="126"/>
      <c r="T642" s="126"/>
      <c r="U642" s="126"/>
      <c r="V642" s="126"/>
    </row>
    <row r="643">
      <c r="A643" s="175"/>
      <c r="B643" s="174"/>
      <c r="C643" s="174"/>
      <c r="D643" s="174"/>
      <c r="E643" s="174"/>
      <c r="F643" s="175"/>
      <c r="G643" s="174"/>
      <c r="H643" s="174"/>
      <c r="I643" s="174"/>
      <c r="J643" s="174"/>
      <c r="K643" s="174"/>
      <c r="L643" s="139"/>
      <c r="M643" s="139"/>
      <c r="N643" s="139"/>
      <c r="O643" s="139"/>
      <c r="P643" s="139"/>
      <c r="Q643" s="139"/>
      <c r="R643" s="139"/>
      <c r="S643" s="139"/>
      <c r="T643" s="139"/>
      <c r="U643" s="139"/>
      <c r="V643" s="139"/>
    </row>
    <row r="644">
      <c r="A644" s="176"/>
      <c r="B644" s="173"/>
      <c r="C644" s="173"/>
      <c r="D644" s="173"/>
      <c r="E644" s="173"/>
      <c r="F644" s="176"/>
      <c r="G644" s="173"/>
      <c r="H644" s="173"/>
      <c r="I644" s="173"/>
      <c r="J644" s="173"/>
      <c r="K644" s="173"/>
      <c r="L644" s="126"/>
      <c r="M644" s="126"/>
      <c r="N644" s="126"/>
      <c r="O644" s="126"/>
      <c r="P644" s="126"/>
      <c r="Q644" s="126"/>
      <c r="R644" s="126"/>
      <c r="S644" s="126"/>
      <c r="T644" s="126"/>
      <c r="U644" s="126"/>
      <c r="V644" s="126"/>
    </row>
    <row r="645">
      <c r="A645" s="175"/>
      <c r="B645" s="174"/>
      <c r="C645" s="174"/>
      <c r="D645" s="174"/>
      <c r="E645" s="174"/>
      <c r="F645" s="175"/>
      <c r="G645" s="174"/>
      <c r="H645" s="174"/>
      <c r="I645" s="174"/>
      <c r="J645" s="174"/>
      <c r="K645" s="174"/>
      <c r="L645" s="139"/>
      <c r="M645" s="139"/>
      <c r="N645" s="139"/>
      <c r="O645" s="139"/>
      <c r="P645" s="139"/>
      <c r="Q645" s="139"/>
      <c r="R645" s="139"/>
      <c r="S645" s="139"/>
      <c r="T645" s="139"/>
      <c r="U645" s="139"/>
      <c r="V645" s="139"/>
    </row>
    <row r="646">
      <c r="A646" s="176"/>
      <c r="B646" s="173"/>
      <c r="C646" s="173"/>
      <c r="D646" s="173"/>
      <c r="E646" s="173"/>
      <c r="F646" s="176"/>
      <c r="G646" s="173"/>
      <c r="H646" s="173"/>
      <c r="I646" s="173"/>
      <c r="J646" s="173"/>
      <c r="K646" s="173"/>
      <c r="L646" s="126"/>
      <c r="M646" s="126"/>
      <c r="N646" s="126"/>
      <c r="O646" s="126"/>
      <c r="P646" s="126"/>
      <c r="Q646" s="126"/>
      <c r="R646" s="126"/>
      <c r="S646" s="126"/>
      <c r="T646" s="126"/>
      <c r="U646" s="126"/>
      <c r="V646" s="126"/>
    </row>
    <row r="647">
      <c r="A647" s="175"/>
      <c r="B647" s="174"/>
      <c r="C647" s="174"/>
      <c r="D647" s="174"/>
      <c r="E647" s="174"/>
      <c r="F647" s="175"/>
      <c r="G647" s="174"/>
      <c r="H647" s="174"/>
      <c r="I647" s="174"/>
      <c r="J647" s="174"/>
      <c r="K647" s="174"/>
      <c r="L647" s="139"/>
      <c r="M647" s="139"/>
      <c r="N647" s="139"/>
      <c r="O647" s="139"/>
      <c r="P647" s="139"/>
      <c r="Q647" s="139"/>
      <c r="R647" s="139"/>
      <c r="S647" s="139"/>
      <c r="T647" s="139"/>
      <c r="U647" s="139"/>
      <c r="V647" s="139"/>
    </row>
    <row r="648">
      <c r="A648" s="176"/>
      <c r="B648" s="173"/>
      <c r="C648" s="173"/>
      <c r="D648" s="173"/>
      <c r="E648" s="173"/>
      <c r="F648" s="176"/>
      <c r="G648" s="173"/>
      <c r="H648" s="173"/>
      <c r="I648" s="173"/>
      <c r="J648" s="173"/>
      <c r="K648" s="173"/>
      <c r="L648" s="126"/>
      <c r="M648" s="126"/>
      <c r="N648" s="126"/>
      <c r="O648" s="126"/>
      <c r="P648" s="126"/>
      <c r="Q648" s="126"/>
      <c r="R648" s="126"/>
      <c r="S648" s="126"/>
      <c r="T648" s="126"/>
      <c r="U648" s="126"/>
      <c r="V648" s="126"/>
    </row>
    <row r="649">
      <c r="A649" s="175"/>
      <c r="B649" s="174"/>
      <c r="C649" s="174"/>
      <c r="D649" s="174"/>
      <c r="E649" s="174"/>
      <c r="F649" s="175"/>
      <c r="G649" s="174"/>
      <c r="H649" s="174"/>
      <c r="I649" s="174"/>
      <c r="J649" s="174"/>
      <c r="K649" s="174"/>
      <c r="L649" s="139"/>
      <c r="M649" s="139"/>
      <c r="N649" s="139"/>
      <c r="O649" s="139"/>
      <c r="P649" s="139"/>
      <c r="Q649" s="139"/>
      <c r="R649" s="139"/>
      <c r="S649" s="139"/>
      <c r="T649" s="139"/>
      <c r="U649" s="139"/>
      <c r="V649" s="139"/>
    </row>
    <row r="650">
      <c r="A650" s="176"/>
      <c r="B650" s="173"/>
      <c r="C650" s="173"/>
      <c r="D650" s="173"/>
      <c r="E650" s="173"/>
      <c r="F650" s="176"/>
      <c r="G650" s="173"/>
      <c r="H650" s="173"/>
      <c r="I650" s="173"/>
      <c r="J650" s="173"/>
      <c r="K650" s="173"/>
      <c r="L650" s="126"/>
      <c r="M650" s="126"/>
      <c r="N650" s="126"/>
      <c r="O650" s="126"/>
      <c r="P650" s="126"/>
      <c r="Q650" s="126"/>
      <c r="R650" s="126"/>
      <c r="S650" s="126"/>
      <c r="T650" s="126"/>
      <c r="U650" s="126"/>
      <c r="V650" s="126"/>
    </row>
    <row r="651">
      <c r="A651" s="175"/>
      <c r="B651" s="174"/>
      <c r="C651" s="174"/>
      <c r="D651" s="174"/>
      <c r="E651" s="174"/>
      <c r="F651" s="175"/>
      <c r="G651" s="174"/>
      <c r="H651" s="174"/>
      <c r="I651" s="174"/>
      <c r="J651" s="174"/>
      <c r="K651" s="174"/>
      <c r="L651" s="139"/>
      <c r="M651" s="139"/>
      <c r="N651" s="139"/>
      <c r="O651" s="139"/>
      <c r="P651" s="139"/>
      <c r="Q651" s="139"/>
      <c r="R651" s="139"/>
      <c r="S651" s="139"/>
      <c r="T651" s="139"/>
      <c r="U651" s="139"/>
      <c r="V651" s="139"/>
    </row>
    <row r="652">
      <c r="A652" s="176"/>
      <c r="B652" s="173"/>
      <c r="C652" s="173"/>
      <c r="D652" s="173"/>
      <c r="E652" s="173"/>
      <c r="F652" s="176"/>
      <c r="G652" s="173"/>
      <c r="H652" s="173"/>
      <c r="I652" s="173"/>
      <c r="J652" s="173"/>
      <c r="K652" s="173"/>
      <c r="L652" s="126"/>
      <c r="M652" s="126"/>
      <c r="N652" s="126"/>
      <c r="O652" s="126"/>
      <c r="P652" s="126"/>
      <c r="Q652" s="126"/>
      <c r="R652" s="126"/>
      <c r="S652" s="126"/>
      <c r="T652" s="126"/>
      <c r="U652" s="126"/>
      <c r="V652" s="126"/>
    </row>
    <row r="653">
      <c r="A653" s="175"/>
      <c r="B653" s="174"/>
      <c r="C653" s="174"/>
      <c r="D653" s="174"/>
      <c r="E653" s="174"/>
      <c r="F653" s="175"/>
      <c r="G653" s="174"/>
      <c r="H653" s="174"/>
      <c r="I653" s="174"/>
      <c r="J653" s="174"/>
      <c r="K653" s="174"/>
      <c r="L653" s="139"/>
      <c r="M653" s="139"/>
      <c r="N653" s="139"/>
      <c r="O653" s="139"/>
      <c r="P653" s="139"/>
      <c r="Q653" s="139"/>
      <c r="R653" s="139"/>
      <c r="S653" s="139"/>
      <c r="T653" s="139"/>
      <c r="U653" s="139"/>
      <c r="V653" s="139"/>
    </row>
    <row r="654">
      <c r="A654" s="176"/>
      <c r="B654" s="173"/>
      <c r="C654" s="173"/>
      <c r="D654" s="173"/>
      <c r="E654" s="173"/>
      <c r="F654" s="176"/>
      <c r="G654" s="173"/>
      <c r="H654" s="173"/>
      <c r="I654" s="173"/>
      <c r="J654" s="173"/>
      <c r="K654" s="173"/>
      <c r="L654" s="126"/>
      <c r="M654" s="126"/>
      <c r="N654" s="126"/>
      <c r="O654" s="126"/>
      <c r="P654" s="126"/>
      <c r="Q654" s="126"/>
      <c r="R654" s="126"/>
      <c r="S654" s="126"/>
      <c r="T654" s="126"/>
      <c r="U654" s="126"/>
      <c r="V654" s="126"/>
    </row>
    <row r="655">
      <c r="A655" s="175"/>
      <c r="B655" s="174"/>
      <c r="C655" s="174"/>
      <c r="D655" s="174"/>
      <c r="E655" s="174"/>
      <c r="F655" s="175"/>
      <c r="G655" s="174"/>
      <c r="H655" s="174"/>
      <c r="I655" s="174"/>
      <c r="J655" s="174"/>
      <c r="K655" s="174"/>
      <c r="L655" s="139"/>
      <c r="M655" s="139"/>
      <c r="N655" s="139"/>
      <c r="O655" s="139"/>
      <c r="P655" s="139"/>
      <c r="Q655" s="139"/>
      <c r="R655" s="139"/>
      <c r="S655" s="139"/>
      <c r="T655" s="139"/>
      <c r="U655" s="139"/>
      <c r="V655" s="139"/>
    </row>
    <row r="656">
      <c r="A656" s="176"/>
      <c r="B656" s="173"/>
      <c r="C656" s="173"/>
      <c r="D656" s="173"/>
      <c r="E656" s="173"/>
      <c r="F656" s="176"/>
      <c r="G656" s="173"/>
      <c r="H656" s="173"/>
      <c r="I656" s="173"/>
      <c r="J656" s="173"/>
      <c r="K656" s="173"/>
      <c r="L656" s="126"/>
      <c r="M656" s="126"/>
      <c r="N656" s="126"/>
      <c r="O656" s="126"/>
      <c r="P656" s="126"/>
      <c r="Q656" s="126"/>
      <c r="R656" s="126"/>
      <c r="S656" s="126"/>
      <c r="T656" s="126"/>
      <c r="U656" s="126"/>
      <c r="V656" s="126"/>
    </row>
    <row r="657">
      <c r="A657" s="175"/>
      <c r="B657" s="174"/>
      <c r="C657" s="174"/>
      <c r="D657" s="174"/>
      <c r="E657" s="174"/>
      <c r="F657" s="175"/>
      <c r="G657" s="174"/>
      <c r="H657" s="174"/>
      <c r="I657" s="174"/>
      <c r="J657" s="174"/>
      <c r="K657" s="174"/>
      <c r="L657" s="139"/>
      <c r="M657" s="139"/>
      <c r="N657" s="139"/>
      <c r="O657" s="139"/>
      <c r="P657" s="139"/>
      <c r="Q657" s="139"/>
      <c r="R657" s="139"/>
      <c r="S657" s="139"/>
      <c r="T657" s="139"/>
      <c r="U657" s="139"/>
      <c r="V657" s="139"/>
    </row>
    <row r="658">
      <c r="A658" s="176"/>
      <c r="B658" s="173"/>
      <c r="C658" s="173"/>
      <c r="D658" s="173"/>
      <c r="E658" s="173"/>
      <c r="F658" s="176"/>
      <c r="G658" s="173"/>
      <c r="H658" s="173"/>
      <c r="I658" s="173"/>
      <c r="J658" s="173"/>
      <c r="K658" s="173"/>
      <c r="L658" s="126"/>
      <c r="M658" s="126"/>
      <c r="N658" s="126"/>
      <c r="O658" s="126"/>
      <c r="P658" s="126"/>
      <c r="Q658" s="126"/>
      <c r="R658" s="126"/>
      <c r="S658" s="126"/>
      <c r="T658" s="126"/>
      <c r="U658" s="126"/>
      <c r="V658" s="126"/>
    </row>
    <row r="659">
      <c r="A659" s="175"/>
      <c r="B659" s="174"/>
      <c r="C659" s="174"/>
      <c r="D659" s="174"/>
      <c r="E659" s="174"/>
      <c r="F659" s="175"/>
      <c r="G659" s="174"/>
      <c r="H659" s="174"/>
      <c r="I659" s="174"/>
      <c r="J659" s="174"/>
      <c r="K659" s="174"/>
      <c r="L659" s="139"/>
      <c r="M659" s="139"/>
      <c r="N659" s="139"/>
      <c r="O659" s="139"/>
      <c r="P659" s="139"/>
      <c r="Q659" s="139"/>
      <c r="R659" s="139"/>
      <c r="S659" s="139"/>
      <c r="T659" s="139"/>
      <c r="U659" s="139"/>
      <c r="V659" s="139"/>
    </row>
    <row r="660">
      <c r="A660" s="176"/>
      <c r="B660" s="173"/>
      <c r="C660" s="173"/>
      <c r="D660" s="173"/>
      <c r="E660" s="173"/>
      <c r="F660" s="176"/>
      <c r="G660" s="173"/>
      <c r="H660" s="173"/>
      <c r="I660" s="173"/>
      <c r="J660" s="173"/>
      <c r="K660" s="173"/>
      <c r="L660" s="126"/>
      <c r="M660" s="126"/>
      <c r="N660" s="126"/>
      <c r="O660" s="126"/>
      <c r="P660" s="126"/>
      <c r="Q660" s="126"/>
      <c r="R660" s="126"/>
      <c r="S660" s="126"/>
      <c r="T660" s="126"/>
      <c r="U660" s="126"/>
      <c r="V660" s="126"/>
    </row>
    <row r="661">
      <c r="A661" s="175"/>
      <c r="B661" s="174"/>
      <c r="C661" s="174"/>
      <c r="D661" s="174"/>
      <c r="E661" s="174"/>
      <c r="F661" s="175"/>
      <c r="G661" s="174"/>
      <c r="H661" s="174"/>
      <c r="I661" s="174"/>
      <c r="J661" s="174"/>
      <c r="K661" s="174"/>
      <c r="L661" s="139"/>
      <c r="M661" s="139"/>
      <c r="N661" s="139"/>
      <c r="O661" s="139"/>
      <c r="P661" s="139"/>
      <c r="Q661" s="139"/>
      <c r="R661" s="139"/>
      <c r="S661" s="139"/>
      <c r="T661" s="139"/>
      <c r="U661" s="139"/>
      <c r="V661" s="139"/>
    </row>
    <row r="662">
      <c r="A662" s="176"/>
      <c r="B662" s="173"/>
      <c r="C662" s="173"/>
      <c r="D662" s="173"/>
      <c r="E662" s="173"/>
      <c r="F662" s="176"/>
      <c r="G662" s="173"/>
      <c r="H662" s="173"/>
      <c r="I662" s="173"/>
      <c r="J662" s="173"/>
      <c r="K662" s="173"/>
      <c r="L662" s="126"/>
      <c r="M662" s="126"/>
      <c r="N662" s="126"/>
      <c r="O662" s="126"/>
      <c r="P662" s="126"/>
      <c r="Q662" s="126"/>
      <c r="R662" s="126"/>
      <c r="S662" s="126"/>
      <c r="T662" s="126"/>
      <c r="U662" s="126"/>
      <c r="V662" s="126"/>
    </row>
    <row r="663">
      <c r="A663" s="175"/>
      <c r="B663" s="174"/>
      <c r="C663" s="174"/>
      <c r="D663" s="174"/>
      <c r="E663" s="174"/>
      <c r="F663" s="175"/>
      <c r="G663" s="174"/>
      <c r="H663" s="174"/>
      <c r="I663" s="174"/>
      <c r="J663" s="174"/>
      <c r="K663" s="174"/>
      <c r="L663" s="139"/>
      <c r="M663" s="139"/>
      <c r="N663" s="139"/>
      <c r="O663" s="139"/>
      <c r="P663" s="139"/>
      <c r="Q663" s="139"/>
      <c r="R663" s="139"/>
      <c r="S663" s="139"/>
      <c r="T663" s="139"/>
      <c r="U663" s="139"/>
      <c r="V663" s="139"/>
    </row>
    <row r="664">
      <c r="A664" s="176"/>
      <c r="B664" s="173"/>
      <c r="C664" s="173"/>
      <c r="D664" s="173"/>
      <c r="E664" s="173"/>
      <c r="F664" s="176"/>
      <c r="G664" s="173"/>
      <c r="H664" s="173"/>
      <c r="I664" s="173"/>
      <c r="J664" s="173"/>
      <c r="K664" s="173"/>
      <c r="L664" s="126"/>
      <c r="M664" s="126"/>
      <c r="N664" s="126"/>
      <c r="O664" s="126"/>
      <c r="P664" s="126"/>
      <c r="Q664" s="126"/>
      <c r="R664" s="126"/>
      <c r="S664" s="126"/>
      <c r="T664" s="126"/>
      <c r="U664" s="126"/>
      <c r="V664" s="126"/>
    </row>
    <row r="665">
      <c r="A665" s="175"/>
      <c r="B665" s="174"/>
      <c r="C665" s="174"/>
      <c r="D665" s="174"/>
      <c r="E665" s="174"/>
      <c r="F665" s="175"/>
      <c r="G665" s="174"/>
      <c r="H665" s="174"/>
      <c r="I665" s="174"/>
      <c r="J665" s="174"/>
      <c r="K665" s="174"/>
      <c r="L665" s="139"/>
      <c r="M665" s="139"/>
      <c r="N665" s="139"/>
      <c r="O665" s="139"/>
      <c r="P665" s="139"/>
      <c r="Q665" s="139"/>
      <c r="R665" s="139"/>
      <c r="S665" s="139"/>
      <c r="T665" s="139"/>
      <c r="U665" s="139"/>
      <c r="V665" s="139"/>
    </row>
    <row r="666">
      <c r="A666" s="176"/>
      <c r="B666" s="173"/>
      <c r="C666" s="173"/>
      <c r="D666" s="173"/>
      <c r="E666" s="173"/>
      <c r="F666" s="176"/>
      <c r="G666" s="173"/>
      <c r="H666" s="173"/>
      <c r="I666" s="173"/>
      <c r="J666" s="173"/>
      <c r="K666" s="173"/>
      <c r="L666" s="126"/>
      <c r="M666" s="126"/>
      <c r="N666" s="126"/>
      <c r="O666" s="126"/>
      <c r="P666" s="126"/>
      <c r="Q666" s="126"/>
      <c r="R666" s="126"/>
      <c r="S666" s="126"/>
      <c r="T666" s="126"/>
      <c r="U666" s="126"/>
      <c r="V666" s="126"/>
    </row>
    <row r="667">
      <c r="A667" s="175"/>
      <c r="B667" s="174"/>
      <c r="C667" s="174"/>
      <c r="D667" s="174"/>
      <c r="E667" s="174"/>
      <c r="F667" s="175"/>
      <c r="G667" s="174"/>
      <c r="H667" s="174"/>
      <c r="I667" s="174"/>
      <c r="J667" s="174"/>
      <c r="K667" s="174"/>
      <c r="L667" s="139"/>
      <c r="M667" s="139"/>
      <c r="N667" s="139"/>
      <c r="O667" s="139"/>
      <c r="P667" s="139"/>
      <c r="Q667" s="139"/>
      <c r="R667" s="139"/>
      <c r="S667" s="139"/>
      <c r="T667" s="139"/>
      <c r="U667" s="139"/>
      <c r="V667" s="139"/>
    </row>
    <row r="668">
      <c r="A668" s="176"/>
      <c r="B668" s="173"/>
      <c r="C668" s="173"/>
      <c r="D668" s="173"/>
      <c r="E668" s="173"/>
      <c r="F668" s="176"/>
      <c r="G668" s="173"/>
      <c r="H668" s="173"/>
      <c r="I668" s="173"/>
      <c r="J668" s="173"/>
      <c r="K668" s="173"/>
      <c r="L668" s="126"/>
      <c r="M668" s="126"/>
      <c r="N668" s="126"/>
      <c r="O668" s="126"/>
      <c r="P668" s="126"/>
      <c r="Q668" s="126"/>
      <c r="R668" s="126"/>
      <c r="S668" s="126"/>
      <c r="T668" s="126"/>
      <c r="U668" s="126"/>
      <c r="V668" s="126"/>
    </row>
    <row r="669">
      <c r="A669" s="175"/>
      <c r="B669" s="174"/>
      <c r="C669" s="174"/>
      <c r="D669" s="174"/>
      <c r="E669" s="174"/>
      <c r="F669" s="175"/>
      <c r="G669" s="174"/>
      <c r="H669" s="174"/>
      <c r="I669" s="174"/>
      <c r="J669" s="174"/>
      <c r="K669" s="174"/>
      <c r="L669" s="139"/>
      <c r="M669" s="139"/>
      <c r="N669" s="139"/>
      <c r="O669" s="139"/>
      <c r="P669" s="139"/>
      <c r="Q669" s="139"/>
      <c r="R669" s="139"/>
      <c r="S669" s="139"/>
      <c r="T669" s="139"/>
      <c r="U669" s="139"/>
      <c r="V669" s="139"/>
    </row>
    <row r="670">
      <c r="A670" s="176"/>
      <c r="B670" s="173"/>
      <c r="C670" s="173"/>
      <c r="D670" s="173"/>
      <c r="E670" s="173"/>
      <c r="F670" s="176"/>
      <c r="G670" s="173"/>
      <c r="H670" s="173"/>
      <c r="I670" s="173"/>
      <c r="J670" s="173"/>
      <c r="K670" s="173"/>
      <c r="L670" s="126"/>
      <c r="M670" s="126"/>
      <c r="N670" s="126"/>
      <c r="O670" s="126"/>
      <c r="P670" s="126"/>
      <c r="Q670" s="126"/>
      <c r="R670" s="126"/>
      <c r="S670" s="126"/>
      <c r="T670" s="126"/>
      <c r="U670" s="126"/>
      <c r="V670" s="126"/>
    </row>
    <row r="671">
      <c r="A671" s="175"/>
      <c r="B671" s="174"/>
      <c r="C671" s="174"/>
      <c r="D671" s="174"/>
      <c r="E671" s="174"/>
      <c r="F671" s="175"/>
      <c r="G671" s="174"/>
      <c r="H671" s="174"/>
      <c r="I671" s="174"/>
      <c r="J671" s="174"/>
      <c r="K671" s="174"/>
      <c r="L671" s="139"/>
      <c r="M671" s="139"/>
      <c r="N671" s="139"/>
      <c r="O671" s="139"/>
      <c r="P671" s="139"/>
      <c r="Q671" s="139"/>
      <c r="R671" s="139"/>
      <c r="S671" s="139"/>
      <c r="T671" s="139"/>
      <c r="U671" s="139"/>
      <c r="V671" s="139"/>
    </row>
    <row r="672">
      <c r="A672" s="176"/>
      <c r="B672" s="173"/>
      <c r="C672" s="173"/>
      <c r="D672" s="173"/>
      <c r="E672" s="173"/>
      <c r="F672" s="176"/>
      <c r="G672" s="173"/>
      <c r="H672" s="173"/>
      <c r="I672" s="173"/>
      <c r="J672" s="173"/>
      <c r="K672" s="173"/>
      <c r="L672" s="126"/>
      <c r="M672" s="126"/>
      <c r="N672" s="126"/>
      <c r="O672" s="126"/>
      <c r="P672" s="126"/>
      <c r="Q672" s="126"/>
      <c r="R672" s="126"/>
      <c r="S672" s="126"/>
      <c r="T672" s="126"/>
      <c r="U672" s="126"/>
      <c r="V672" s="126"/>
    </row>
    <row r="673">
      <c r="A673" s="175"/>
      <c r="B673" s="174"/>
      <c r="C673" s="174"/>
      <c r="D673" s="174"/>
      <c r="E673" s="174"/>
      <c r="F673" s="175"/>
      <c r="G673" s="174"/>
      <c r="H673" s="174"/>
      <c r="I673" s="174"/>
      <c r="J673" s="174"/>
      <c r="K673" s="174"/>
      <c r="L673" s="139"/>
      <c r="M673" s="139"/>
      <c r="N673" s="139"/>
      <c r="O673" s="139"/>
      <c r="P673" s="139"/>
      <c r="Q673" s="139"/>
      <c r="R673" s="139"/>
      <c r="S673" s="139"/>
      <c r="T673" s="139"/>
      <c r="U673" s="139"/>
      <c r="V673" s="139"/>
    </row>
    <row r="674">
      <c r="A674" s="176"/>
      <c r="B674" s="173"/>
      <c r="C674" s="173"/>
      <c r="D674" s="173"/>
      <c r="E674" s="173"/>
      <c r="F674" s="176"/>
      <c r="G674" s="173"/>
      <c r="H674" s="173"/>
      <c r="I674" s="173"/>
      <c r="J674" s="173"/>
      <c r="K674" s="173"/>
      <c r="L674" s="126"/>
      <c r="M674" s="126"/>
      <c r="N674" s="126"/>
      <c r="O674" s="126"/>
      <c r="P674" s="126"/>
      <c r="Q674" s="126"/>
      <c r="R674" s="126"/>
      <c r="S674" s="126"/>
      <c r="T674" s="126"/>
      <c r="U674" s="126"/>
      <c r="V674" s="126"/>
    </row>
    <row r="675">
      <c r="A675" s="175"/>
      <c r="B675" s="174"/>
      <c r="C675" s="174"/>
      <c r="D675" s="174"/>
      <c r="E675" s="174"/>
      <c r="F675" s="175"/>
      <c r="G675" s="174"/>
      <c r="H675" s="174"/>
      <c r="I675" s="174"/>
      <c r="J675" s="174"/>
      <c r="K675" s="174"/>
      <c r="L675" s="139"/>
      <c r="M675" s="139"/>
      <c r="N675" s="139"/>
      <c r="O675" s="139"/>
      <c r="P675" s="139"/>
      <c r="Q675" s="139"/>
      <c r="R675" s="139"/>
      <c r="S675" s="139"/>
      <c r="T675" s="139"/>
      <c r="U675" s="139"/>
      <c r="V675" s="139"/>
    </row>
    <row r="676">
      <c r="A676" s="176"/>
      <c r="B676" s="173"/>
      <c r="C676" s="173"/>
      <c r="D676" s="173"/>
      <c r="E676" s="173"/>
      <c r="F676" s="176"/>
      <c r="G676" s="173"/>
      <c r="H676" s="173"/>
      <c r="I676" s="173"/>
      <c r="J676" s="173"/>
      <c r="K676" s="173"/>
      <c r="L676" s="126"/>
      <c r="M676" s="126"/>
      <c r="N676" s="126"/>
      <c r="O676" s="126"/>
      <c r="P676" s="126"/>
      <c r="Q676" s="126"/>
      <c r="R676" s="126"/>
      <c r="S676" s="126"/>
      <c r="T676" s="126"/>
      <c r="U676" s="126"/>
      <c r="V676" s="126"/>
    </row>
    <row r="677">
      <c r="A677" s="175"/>
      <c r="B677" s="174"/>
      <c r="C677" s="174"/>
      <c r="D677" s="174"/>
      <c r="E677" s="174"/>
      <c r="F677" s="175"/>
      <c r="G677" s="174"/>
      <c r="H677" s="174"/>
      <c r="I677" s="174"/>
      <c r="J677" s="174"/>
      <c r="K677" s="174"/>
      <c r="L677" s="139"/>
      <c r="M677" s="139"/>
      <c r="N677" s="139"/>
      <c r="O677" s="139"/>
      <c r="P677" s="139"/>
      <c r="Q677" s="139"/>
      <c r="R677" s="139"/>
      <c r="S677" s="139"/>
      <c r="T677" s="139"/>
      <c r="U677" s="139"/>
      <c r="V677" s="139"/>
    </row>
    <row r="678">
      <c r="A678" s="176"/>
      <c r="B678" s="173"/>
      <c r="C678" s="173"/>
      <c r="D678" s="173"/>
      <c r="E678" s="173"/>
      <c r="F678" s="176"/>
      <c r="G678" s="173"/>
      <c r="H678" s="173"/>
      <c r="I678" s="173"/>
      <c r="J678" s="173"/>
      <c r="K678" s="173"/>
      <c r="L678" s="126"/>
      <c r="M678" s="126"/>
      <c r="N678" s="126"/>
      <c r="O678" s="126"/>
      <c r="P678" s="126"/>
      <c r="Q678" s="126"/>
      <c r="R678" s="126"/>
      <c r="S678" s="126"/>
      <c r="T678" s="126"/>
      <c r="U678" s="126"/>
      <c r="V678" s="126"/>
    </row>
    <row r="679">
      <c r="A679" s="175"/>
      <c r="B679" s="174"/>
      <c r="C679" s="174"/>
      <c r="D679" s="174"/>
      <c r="E679" s="174"/>
      <c r="F679" s="175"/>
      <c r="G679" s="174"/>
      <c r="H679" s="174"/>
      <c r="I679" s="174"/>
      <c r="J679" s="174"/>
      <c r="K679" s="174"/>
      <c r="L679" s="139"/>
      <c r="M679" s="139"/>
      <c r="N679" s="139"/>
      <c r="O679" s="139"/>
      <c r="P679" s="139"/>
      <c r="Q679" s="139"/>
      <c r="R679" s="139"/>
      <c r="S679" s="139"/>
      <c r="T679" s="139"/>
      <c r="U679" s="139"/>
      <c r="V679" s="139"/>
    </row>
    <row r="680">
      <c r="A680" s="176"/>
      <c r="B680" s="173"/>
      <c r="C680" s="173"/>
      <c r="D680" s="173"/>
      <c r="E680" s="173"/>
      <c r="F680" s="176"/>
      <c r="G680" s="173"/>
      <c r="H680" s="173"/>
      <c r="I680" s="173"/>
      <c r="J680" s="173"/>
      <c r="K680" s="173"/>
      <c r="L680" s="126"/>
      <c r="M680" s="126"/>
      <c r="N680" s="126"/>
      <c r="O680" s="126"/>
      <c r="P680" s="126"/>
      <c r="Q680" s="126"/>
      <c r="R680" s="126"/>
      <c r="S680" s="126"/>
      <c r="T680" s="126"/>
      <c r="U680" s="126"/>
      <c r="V680" s="126"/>
    </row>
    <row r="681">
      <c r="A681" s="175"/>
      <c r="B681" s="174"/>
      <c r="C681" s="174"/>
      <c r="D681" s="174"/>
      <c r="E681" s="174"/>
      <c r="F681" s="175"/>
      <c r="G681" s="174"/>
      <c r="H681" s="174"/>
      <c r="I681" s="174"/>
      <c r="J681" s="174"/>
      <c r="K681" s="174"/>
      <c r="L681" s="139"/>
      <c r="M681" s="139"/>
      <c r="N681" s="139"/>
      <c r="O681" s="139"/>
      <c r="P681" s="139"/>
      <c r="Q681" s="139"/>
      <c r="R681" s="139"/>
      <c r="S681" s="139"/>
      <c r="T681" s="139"/>
      <c r="U681" s="139"/>
      <c r="V681" s="139"/>
    </row>
    <row r="682">
      <c r="A682" s="176"/>
      <c r="B682" s="173"/>
      <c r="C682" s="173"/>
      <c r="D682" s="173"/>
      <c r="E682" s="173"/>
      <c r="F682" s="176"/>
      <c r="G682" s="173"/>
      <c r="H682" s="173"/>
      <c r="I682" s="173"/>
      <c r="J682" s="173"/>
      <c r="K682" s="173"/>
      <c r="L682" s="126"/>
      <c r="M682" s="126"/>
      <c r="N682" s="126"/>
      <c r="O682" s="126"/>
      <c r="P682" s="126"/>
      <c r="Q682" s="126"/>
      <c r="R682" s="126"/>
      <c r="S682" s="126"/>
      <c r="T682" s="126"/>
      <c r="U682" s="126"/>
      <c r="V682" s="126"/>
    </row>
    <row r="683">
      <c r="A683" s="175"/>
      <c r="B683" s="174"/>
      <c r="C683" s="174"/>
      <c r="D683" s="174"/>
      <c r="E683" s="174"/>
      <c r="F683" s="175"/>
      <c r="G683" s="174"/>
      <c r="H683" s="174"/>
      <c r="I683" s="174"/>
      <c r="J683" s="174"/>
      <c r="K683" s="174"/>
      <c r="L683" s="139"/>
      <c r="M683" s="139"/>
      <c r="N683" s="139"/>
      <c r="O683" s="139"/>
      <c r="P683" s="139"/>
      <c r="Q683" s="139"/>
      <c r="R683" s="139"/>
      <c r="S683" s="139"/>
      <c r="T683" s="139"/>
      <c r="U683" s="139"/>
      <c r="V683" s="139"/>
    </row>
    <row r="684">
      <c r="A684" s="176"/>
      <c r="B684" s="173"/>
      <c r="C684" s="173"/>
      <c r="D684" s="173"/>
      <c r="E684" s="173"/>
      <c r="F684" s="176"/>
      <c r="G684" s="173"/>
      <c r="H684" s="173"/>
      <c r="I684" s="173"/>
      <c r="J684" s="173"/>
      <c r="K684" s="173"/>
      <c r="L684" s="126"/>
      <c r="M684" s="126"/>
      <c r="N684" s="126"/>
      <c r="O684" s="126"/>
      <c r="P684" s="126"/>
      <c r="Q684" s="126"/>
      <c r="R684" s="126"/>
      <c r="S684" s="126"/>
      <c r="T684" s="126"/>
      <c r="U684" s="126"/>
      <c r="V684" s="126"/>
    </row>
    <row r="685">
      <c r="A685" s="175"/>
      <c r="B685" s="174"/>
      <c r="C685" s="174"/>
      <c r="D685" s="174"/>
      <c r="E685" s="174"/>
      <c r="F685" s="175"/>
      <c r="G685" s="174"/>
      <c r="H685" s="174"/>
      <c r="I685" s="174"/>
      <c r="J685" s="174"/>
      <c r="K685" s="174"/>
      <c r="L685" s="139"/>
      <c r="M685" s="139"/>
      <c r="N685" s="139"/>
      <c r="O685" s="139"/>
      <c r="P685" s="139"/>
      <c r="Q685" s="139"/>
      <c r="R685" s="139"/>
      <c r="S685" s="139"/>
      <c r="T685" s="139"/>
      <c r="U685" s="139"/>
      <c r="V685" s="139"/>
    </row>
    <row r="686">
      <c r="A686" s="176"/>
      <c r="B686" s="173"/>
      <c r="C686" s="173"/>
      <c r="D686" s="173"/>
      <c r="E686" s="173"/>
      <c r="F686" s="176"/>
      <c r="G686" s="173"/>
      <c r="H686" s="173"/>
      <c r="I686" s="173"/>
      <c r="J686" s="173"/>
      <c r="K686" s="173"/>
      <c r="L686" s="126"/>
      <c r="M686" s="126"/>
      <c r="N686" s="126"/>
      <c r="O686" s="126"/>
      <c r="P686" s="126"/>
      <c r="Q686" s="126"/>
      <c r="R686" s="126"/>
      <c r="S686" s="126"/>
      <c r="T686" s="126"/>
      <c r="U686" s="126"/>
      <c r="V686" s="126"/>
    </row>
    <row r="687">
      <c r="A687" s="175"/>
      <c r="B687" s="174"/>
      <c r="C687" s="174"/>
      <c r="D687" s="174"/>
      <c r="E687" s="174"/>
      <c r="F687" s="175"/>
      <c r="G687" s="174"/>
      <c r="H687" s="174"/>
      <c r="I687" s="174"/>
      <c r="J687" s="174"/>
      <c r="K687" s="174"/>
      <c r="L687" s="139"/>
      <c r="M687" s="139"/>
      <c r="N687" s="139"/>
      <c r="O687" s="139"/>
      <c r="P687" s="139"/>
      <c r="Q687" s="139"/>
      <c r="R687" s="139"/>
      <c r="S687" s="139"/>
      <c r="T687" s="139"/>
      <c r="U687" s="139"/>
      <c r="V687" s="139"/>
    </row>
    <row r="688">
      <c r="A688" s="176"/>
      <c r="B688" s="173"/>
      <c r="C688" s="173"/>
      <c r="D688" s="173"/>
      <c r="E688" s="173"/>
      <c r="F688" s="176"/>
      <c r="G688" s="173"/>
      <c r="H688" s="173"/>
      <c r="I688" s="173"/>
      <c r="J688" s="173"/>
      <c r="K688" s="173"/>
      <c r="L688" s="126"/>
      <c r="M688" s="126"/>
      <c r="N688" s="126"/>
      <c r="O688" s="126"/>
      <c r="P688" s="126"/>
      <c r="Q688" s="126"/>
      <c r="R688" s="126"/>
      <c r="S688" s="126"/>
      <c r="T688" s="126"/>
      <c r="U688" s="126"/>
      <c r="V688" s="126"/>
    </row>
    <row r="689">
      <c r="A689" s="175"/>
      <c r="B689" s="174"/>
      <c r="C689" s="174"/>
      <c r="D689" s="174"/>
      <c r="E689" s="174"/>
      <c r="F689" s="175"/>
      <c r="G689" s="174"/>
      <c r="H689" s="174"/>
      <c r="I689" s="174"/>
      <c r="J689" s="174"/>
      <c r="K689" s="174"/>
      <c r="L689" s="139"/>
      <c r="M689" s="139"/>
      <c r="N689" s="139"/>
      <c r="O689" s="139"/>
      <c r="P689" s="139"/>
      <c r="Q689" s="139"/>
      <c r="R689" s="139"/>
      <c r="S689" s="139"/>
      <c r="T689" s="139"/>
      <c r="U689" s="139"/>
      <c r="V689" s="139"/>
    </row>
    <row r="690">
      <c r="A690" s="176"/>
      <c r="B690" s="173"/>
      <c r="C690" s="173"/>
      <c r="D690" s="173"/>
      <c r="E690" s="173"/>
      <c r="F690" s="176"/>
      <c r="G690" s="173"/>
      <c r="H690" s="173"/>
      <c r="I690" s="173"/>
      <c r="J690" s="173"/>
      <c r="K690" s="173"/>
      <c r="L690" s="126"/>
      <c r="M690" s="126"/>
      <c r="N690" s="126"/>
      <c r="O690" s="126"/>
      <c r="P690" s="126"/>
      <c r="Q690" s="126"/>
      <c r="R690" s="126"/>
      <c r="S690" s="126"/>
      <c r="T690" s="126"/>
      <c r="U690" s="126"/>
      <c r="V690" s="126"/>
    </row>
    <row r="691">
      <c r="A691" s="175"/>
      <c r="B691" s="174"/>
      <c r="C691" s="174"/>
      <c r="D691" s="174"/>
      <c r="E691" s="174"/>
      <c r="F691" s="175"/>
      <c r="G691" s="174"/>
      <c r="H691" s="174"/>
      <c r="I691" s="174"/>
      <c r="J691" s="174"/>
      <c r="K691" s="174"/>
      <c r="L691" s="139"/>
      <c r="M691" s="139"/>
      <c r="N691" s="139"/>
      <c r="O691" s="139"/>
      <c r="P691" s="139"/>
      <c r="Q691" s="139"/>
      <c r="R691" s="139"/>
      <c r="S691" s="139"/>
      <c r="T691" s="139"/>
      <c r="U691" s="139"/>
      <c r="V691" s="139"/>
    </row>
    <row r="692">
      <c r="A692" s="176"/>
      <c r="B692" s="173"/>
      <c r="C692" s="173"/>
      <c r="D692" s="173"/>
      <c r="E692" s="173"/>
      <c r="F692" s="176"/>
      <c r="G692" s="173"/>
      <c r="H692" s="173"/>
      <c r="I692" s="173"/>
      <c r="J692" s="173"/>
      <c r="K692" s="173"/>
      <c r="L692" s="126"/>
      <c r="M692" s="126"/>
      <c r="N692" s="126"/>
      <c r="O692" s="126"/>
      <c r="P692" s="126"/>
      <c r="Q692" s="126"/>
      <c r="R692" s="126"/>
      <c r="S692" s="126"/>
      <c r="T692" s="126"/>
      <c r="U692" s="126"/>
      <c r="V692" s="126"/>
    </row>
    <row r="693">
      <c r="A693" s="175"/>
      <c r="B693" s="174"/>
      <c r="C693" s="174"/>
      <c r="D693" s="174"/>
      <c r="E693" s="174"/>
      <c r="F693" s="175"/>
      <c r="G693" s="174"/>
      <c r="H693" s="174"/>
      <c r="I693" s="174"/>
      <c r="J693" s="174"/>
      <c r="K693" s="174"/>
      <c r="L693" s="139"/>
      <c r="M693" s="139"/>
      <c r="N693" s="139"/>
      <c r="O693" s="139"/>
      <c r="P693" s="139"/>
      <c r="Q693" s="139"/>
      <c r="R693" s="139"/>
      <c r="S693" s="139"/>
      <c r="T693" s="139"/>
      <c r="U693" s="139"/>
      <c r="V693" s="139"/>
    </row>
    <row r="694">
      <c r="A694" s="176"/>
      <c r="B694" s="173"/>
      <c r="C694" s="173"/>
      <c r="D694" s="173"/>
      <c r="E694" s="173"/>
      <c r="F694" s="176"/>
      <c r="G694" s="173"/>
      <c r="H694" s="173"/>
      <c r="I694" s="173"/>
      <c r="J694" s="173"/>
      <c r="K694" s="173"/>
      <c r="L694" s="126"/>
      <c r="M694" s="126"/>
      <c r="N694" s="126"/>
      <c r="O694" s="126"/>
      <c r="P694" s="126"/>
      <c r="Q694" s="126"/>
      <c r="R694" s="126"/>
      <c r="S694" s="126"/>
      <c r="T694" s="126"/>
      <c r="U694" s="126"/>
      <c r="V694" s="126"/>
    </row>
    <row r="695">
      <c r="A695" s="175"/>
      <c r="B695" s="174"/>
      <c r="C695" s="174"/>
      <c r="D695" s="174"/>
      <c r="E695" s="174"/>
      <c r="F695" s="175"/>
      <c r="G695" s="174"/>
      <c r="H695" s="174"/>
      <c r="I695" s="174"/>
      <c r="J695" s="174"/>
      <c r="K695" s="174"/>
      <c r="L695" s="139"/>
      <c r="M695" s="139"/>
      <c r="N695" s="139"/>
      <c r="O695" s="139"/>
      <c r="P695" s="139"/>
      <c r="Q695" s="139"/>
      <c r="R695" s="139"/>
      <c r="S695" s="139"/>
      <c r="T695" s="139"/>
      <c r="U695" s="139"/>
      <c r="V695" s="139"/>
    </row>
    <row r="696">
      <c r="A696" s="176"/>
      <c r="B696" s="173"/>
      <c r="C696" s="173"/>
      <c r="D696" s="173"/>
      <c r="E696" s="173"/>
      <c r="F696" s="176"/>
      <c r="G696" s="173"/>
      <c r="H696" s="173"/>
      <c r="I696" s="173"/>
      <c r="J696" s="173"/>
      <c r="K696" s="173"/>
      <c r="L696" s="126"/>
      <c r="M696" s="126"/>
      <c r="N696" s="126"/>
      <c r="O696" s="126"/>
      <c r="P696" s="126"/>
      <c r="Q696" s="126"/>
      <c r="R696" s="126"/>
      <c r="S696" s="126"/>
      <c r="T696" s="126"/>
      <c r="U696" s="126"/>
      <c r="V696" s="126"/>
    </row>
    <row r="697">
      <c r="A697" s="175"/>
      <c r="B697" s="174"/>
      <c r="C697" s="174"/>
      <c r="D697" s="174"/>
      <c r="E697" s="174"/>
      <c r="F697" s="175"/>
      <c r="G697" s="174"/>
      <c r="H697" s="174"/>
      <c r="I697" s="174"/>
      <c r="J697" s="174"/>
      <c r="K697" s="174"/>
      <c r="L697" s="139"/>
      <c r="M697" s="139"/>
      <c r="N697" s="139"/>
      <c r="O697" s="139"/>
      <c r="P697" s="139"/>
      <c r="Q697" s="139"/>
      <c r="R697" s="139"/>
      <c r="S697" s="139"/>
      <c r="T697" s="139"/>
      <c r="U697" s="139"/>
      <c r="V697" s="139"/>
    </row>
    <row r="698">
      <c r="A698" s="176"/>
      <c r="B698" s="173"/>
      <c r="C698" s="173"/>
      <c r="D698" s="173"/>
      <c r="E698" s="173"/>
      <c r="F698" s="176"/>
      <c r="G698" s="173"/>
      <c r="H698" s="173"/>
      <c r="I698" s="173"/>
      <c r="J698" s="173"/>
      <c r="K698" s="173"/>
      <c r="L698" s="126"/>
      <c r="M698" s="126"/>
      <c r="N698" s="126"/>
      <c r="O698" s="126"/>
      <c r="P698" s="126"/>
      <c r="Q698" s="126"/>
      <c r="R698" s="126"/>
      <c r="S698" s="126"/>
      <c r="T698" s="126"/>
      <c r="U698" s="126"/>
      <c r="V698" s="126"/>
    </row>
    <row r="699">
      <c r="A699" s="175"/>
      <c r="B699" s="174"/>
      <c r="C699" s="174"/>
      <c r="D699" s="174"/>
      <c r="E699" s="174"/>
      <c r="F699" s="175"/>
      <c r="G699" s="174"/>
      <c r="H699" s="174"/>
      <c r="I699" s="174"/>
      <c r="J699" s="174"/>
      <c r="K699" s="174"/>
      <c r="L699" s="139"/>
      <c r="M699" s="139"/>
      <c r="N699" s="139"/>
      <c r="O699" s="139"/>
      <c r="P699" s="139"/>
      <c r="Q699" s="139"/>
      <c r="R699" s="139"/>
      <c r="S699" s="139"/>
      <c r="T699" s="139"/>
      <c r="U699" s="139"/>
      <c r="V699" s="139"/>
    </row>
    <row r="700">
      <c r="A700" s="176"/>
      <c r="B700" s="173"/>
      <c r="C700" s="173"/>
      <c r="D700" s="173"/>
      <c r="E700" s="173"/>
      <c r="F700" s="176"/>
      <c r="G700" s="173"/>
      <c r="H700" s="173"/>
      <c r="I700" s="173"/>
      <c r="J700" s="173"/>
      <c r="K700" s="173"/>
      <c r="L700" s="126"/>
      <c r="M700" s="126"/>
      <c r="N700" s="126"/>
      <c r="O700" s="126"/>
      <c r="P700" s="126"/>
      <c r="Q700" s="126"/>
      <c r="R700" s="126"/>
      <c r="S700" s="126"/>
      <c r="T700" s="126"/>
      <c r="U700" s="126"/>
      <c r="V700" s="126"/>
    </row>
    <row r="701">
      <c r="A701" s="175"/>
      <c r="B701" s="174"/>
      <c r="C701" s="174"/>
      <c r="D701" s="174"/>
      <c r="E701" s="174"/>
      <c r="F701" s="175"/>
      <c r="G701" s="174"/>
      <c r="H701" s="174"/>
      <c r="I701" s="174"/>
      <c r="J701" s="174"/>
      <c r="K701" s="174"/>
      <c r="L701" s="139"/>
      <c r="M701" s="139"/>
      <c r="N701" s="139"/>
      <c r="O701" s="139"/>
      <c r="P701" s="139"/>
      <c r="Q701" s="139"/>
      <c r="R701" s="139"/>
      <c r="S701" s="139"/>
      <c r="T701" s="139"/>
      <c r="U701" s="139"/>
      <c r="V701" s="139"/>
    </row>
    <row r="702">
      <c r="A702" s="176"/>
      <c r="B702" s="173"/>
      <c r="C702" s="173"/>
      <c r="D702" s="173"/>
      <c r="E702" s="173"/>
      <c r="F702" s="176"/>
      <c r="G702" s="173"/>
      <c r="H702" s="173"/>
      <c r="I702" s="173"/>
      <c r="J702" s="173"/>
      <c r="K702" s="173"/>
      <c r="L702" s="126"/>
      <c r="M702" s="126"/>
      <c r="N702" s="126"/>
      <c r="O702" s="126"/>
      <c r="P702" s="126"/>
      <c r="Q702" s="126"/>
      <c r="R702" s="126"/>
      <c r="S702" s="126"/>
      <c r="T702" s="126"/>
      <c r="U702" s="126"/>
      <c r="V702" s="126"/>
    </row>
    <row r="703">
      <c r="A703" s="175"/>
      <c r="B703" s="174"/>
      <c r="C703" s="174"/>
      <c r="D703" s="174"/>
      <c r="E703" s="174"/>
      <c r="F703" s="175"/>
      <c r="G703" s="174"/>
      <c r="H703" s="174"/>
      <c r="I703" s="174"/>
      <c r="J703" s="174"/>
      <c r="K703" s="174"/>
      <c r="L703" s="139"/>
      <c r="M703" s="139"/>
      <c r="N703" s="139"/>
      <c r="O703" s="139"/>
      <c r="P703" s="139"/>
      <c r="Q703" s="139"/>
      <c r="R703" s="139"/>
      <c r="S703" s="139"/>
      <c r="T703" s="139"/>
      <c r="U703" s="139"/>
      <c r="V703" s="139"/>
    </row>
    <row r="704">
      <c r="A704" s="176"/>
      <c r="B704" s="173"/>
      <c r="C704" s="173"/>
      <c r="D704" s="173"/>
      <c r="E704" s="173"/>
      <c r="F704" s="176"/>
      <c r="G704" s="173"/>
      <c r="H704" s="173"/>
      <c r="I704" s="173"/>
      <c r="J704" s="173"/>
      <c r="K704" s="173"/>
      <c r="L704" s="126"/>
      <c r="M704" s="126"/>
      <c r="N704" s="126"/>
      <c r="O704" s="126"/>
      <c r="P704" s="126"/>
      <c r="Q704" s="126"/>
      <c r="R704" s="126"/>
      <c r="S704" s="126"/>
      <c r="T704" s="126"/>
      <c r="U704" s="126"/>
      <c r="V704" s="126"/>
    </row>
    <row r="705">
      <c r="A705" s="175"/>
      <c r="B705" s="174"/>
      <c r="C705" s="174"/>
      <c r="D705" s="174"/>
      <c r="E705" s="174"/>
      <c r="F705" s="175"/>
      <c r="G705" s="174"/>
      <c r="H705" s="174"/>
      <c r="I705" s="174"/>
      <c r="J705" s="174"/>
      <c r="K705" s="174"/>
      <c r="L705" s="139"/>
      <c r="M705" s="139"/>
      <c r="N705" s="139"/>
      <c r="O705" s="139"/>
      <c r="P705" s="139"/>
      <c r="Q705" s="139"/>
      <c r="R705" s="139"/>
      <c r="S705" s="139"/>
      <c r="T705" s="139"/>
      <c r="U705" s="139"/>
      <c r="V705" s="139"/>
    </row>
    <row r="706">
      <c r="A706" s="176"/>
      <c r="B706" s="173"/>
      <c r="C706" s="173"/>
      <c r="D706" s="173"/>
      <c r="E706" s="173"/>
      <c r="F706" s="176"/>
      <c r="G706" s="173"/>
      <c r="H706" s="173"/>
      <c r="I706" s="173"/>
      <c r="J706" s="173"/>
      <c r="K706" s="173"/>
      <c r="L706" s="126"/>
      <c r="M706" s="126"/>
      <c r="N706" s="126"/>
      <c r="O706" s="126"/>
      <c r="P706" s="126"/>
      <c r="Q706" s="126"/>
      <c r="R706" s="126"/>
      <c r="S706" s="126"/>
      <c r="T706" s="126"/>
      <c r="U706" s="126"/>
      <c r="V706" s="126"/>
    </row>
    <row r="707">
      <c r="A707" s="175"/>
      <c r="B707" s="174"/>
      <c r="C707" s="174"/>
      <c r="D707" s="174"/>
      <c r="E707" s="174"/>
      <c r="F707" s="175"/>
      <c r="G707" s="174"/>
      <c r="H707" s="174"/>
      <c r="I707" s="174"/>
      <c r="J707" s="174"/>
      <c r="K707" s="174"/>
      <c r="L707" s="139"/>
      <c r="M707" s="139"/>
      <c r="N707" s="139"/>
      <c r="O707" s="139"/>
      <c r="P707" s="139"/>
      <c r="Q707" s="139"/>
      <c r="R707" s="139"/>
      <c r="S707" s="139"/>
      <c r="T707" s="139"/>
      <c r="U707" s="139"/>
      <c r="V707" s="139"/>
    </row>
    <row r="708">
      <c r="A708" s="176"/>
      <c r="B708" s="173"/>
      <c r="C708" s="173"/>
      <c r="D708" s="173"/>
      <c r="E708" s="173"/>
      <c r="F708" s="176"/>
      <c r="G708" s="173"/>
      <c r="H708" s="173"/>
      <c r="I708" s="173"/>
      <c r="J708" s="173"/>
      <c r="K708" s="173"/>
      <c r="L708" s="126"/>
      <c r="M708" s="126"/>
      <c r="N708" s="126"/>
      <c r="O708" s="126"/>
      <c r="P708" s="126"/>
      <c r="Q708" s="126"/>
      <c r="R708" s="126"/>
      <c r="S708" s="126"/>
      <c r="T708" s="126"/>
      <c r="U708" s="126"/>
      <c r="V708" s="126"/>
    </row>
    <row r="709">
      <c r="A709" s="175"/>
      <c r="B709" s="174"/>
      <c r="C709" s="174"/>
      <c r="D709" s="174"/>
      <c r="E709" s="174"/>
      <c r="F709" s="175"/>
      <c r="G709" s="174"/>
      <c r="H709" s="174"/>
      <c r="I709" s="174"/>
      <c r="J709" s="174"/>
      <c r="K709" s="174"/>
      <c r="L709" s="139"/>
      <c r="M709" s="139"/>
      <c r="N709" s="139"/>
      <c r="O709" s="139"/>
      <c r="P709" s="139"/>
      <c r="Q709" s="139"/>
      <c r="R709" s="139"/>
      <c r="S709" s="139"/>
      <c r="T709" s="139"/>
      <c r="U709" s="139"/>
      <c r="V709" s="139"/>
    </row>
    <row r="710">
      <c r="A710" s="176"/>
      <c r="B710" s="173"/>
      <c r="C710" s="173"/>
      <c r="D710" s="173"/>
      <c r="E710" s="173"/>
      <c r="F710" s="176"/>
      <c r="G710" s="173"/>
      <c r="H710" s="173"/>
      <c r="I710" s="173"/>
      <c r="J710" s="173"/>
      <c r="K710" s="173"/>
      <c r="L710" s="126"/>
      <c r="M710" s="126"/>
      <c r="N710" s="126"/>
      <c r="O710" s="126"/>
      <c r="P710" s="126"/>
      <c r="Q710" s="126"/>
      <c r="R710" s="126"/>
      <c r="S710" s="126"/>
      <c r="T710" s="126"/>
      <c r="U710" s="126"/>
      <c r="V710" s="126"/>
    </row>
    <row r="711">
      <c r="A711" s="175"/>
      <c r="B711" s="174"/>
      <c r="C711" s="174"/>
      <c r="D711" s="174"/>
      <c r="E711" s="174"/>
      <c r="F711" s="175"/>
      <c r="G711" s="174"/>
      <c r="H711" s="174"/>
      <c r="I711" s="174"/>
      <c r="J711" s="174"/>
      <c r="K711" s="174"/>
      <c r="L711" s="139"/>
      <c r="M711" s="139"/>
      <c r="N711" s="139"/>
      <c r="O711" s="139"/>
      <c r="P711" s="139"/>
      <c r="Q711" s="139"/>
      <c r="R711" s="139"/>
      <c r="S711" s="139"/>
      <c r="T711" s="139"/>
      <c r="U711" s="139"/>
      <c r="V711" s="139"/>
    </row>
    <row r="712">
      <c r="A712" s="176"/>
      <c r="B712" s="173"/>
      <c r="C712" s="173"/>
      <c r="D712" s="173"/>
      <c r="E712" s="173"/>
      <c r="F712" s="176"/>
      <c r="G712" s="173"/>
      <c r="H712" s="173"/>
      <c r="I712" s="173"/>
      <c r="J712" s="173"/>
      <c r="K712" s="173"/>
      <c r="L712" s="126"/>
      <c r="M712" s="126"/>
      <c r="N712" s="126"/>
      <c r="O712" s="126"/>
      <c r="P712" s="126"/>
      <c r="Q712" s="126"/>
      <c r="R712" s="126"/>
      <c r="S712" s="126"/>
      <c r="T712" s="126"/>
      <c r="U712" s="126"/>
      <c r="V712" s="126"/>
    </row>
    <row r="713">
      <c r="A713" s="175"/>
      <c r="B713" s="174"/>
      <c r="C713" s="174"/>
      <c r="D713" s="174"/>
      <c r="E713" s="174"/>
      <c r="F713" s="175"/>
      <c r="G713" s="174"/>
      <c r="H713" s="174"/>
      <c r="I713" s="174"/>
      <c r="J713" s="174"/>
      <c r="K713" s="174"/>
      <c r="L713" s="139"/>
      <c r="M713" s="139"/>
      <c r="N713" s="139"/>
      <c r="O713" s="139"/>
      <c r="P713" s="139"/>
      <c r="Q713" s="139"/>
      <c r="R713" s="139"/>
      <c r="S713" s="139"/>
      <c r="T713" s="139"/>
      <c r="U713" s="139"/>
      <c r="V713" s="139"/>
    </row>
    <row r="714">
      <c r="A714" s="176"/>
      <c r="B714" s="173"/>
      <c r="C714" s="173"/>
      <c r="D714" s="173"/>
      <c r="E714" s="173"/>
      <c r="F714" s="176"/>
      <c r="G714" s="173"/>
      <c r="H714" s="173"/>
      <c r="I714" s="173"/>
      <c r="J714" s="173"/>
      <c r="K714" s="173"/>
      <c r="L714" s="126"/>
      <c r="M714" s="126"/>
      <c r="N714" s="126"/>
      <c r="O714" s="126"/>
      <c r="P714" s="126"/>
      <c r="Q714" s="126"/>
      <c r="R714" s="126"/>
      <c r="S714" s="126"/>
      <c r="T714" s="126"/>
      <c r="U714" s="126"/>
      <c r="V714" s="126"/>
    </row>
    <row r="715">
      <c r="A715" s="175"/>
      <c r="B715" s="174"/>
      <c r="C715" s="174"/>
      <c r="D715" s="174"/>
      <c r="E715" s="174"/>
      <c r="F715" s="175"/>
      <c r="G715" s="174"/>
      <c r="H715" s="174"/>
      <c r="I715" s="174"/>
      <c r="J715" s="174"/>
      <c r="K715" s="174"/>
      <c r="L715" s="139"/>
      <c r="M715" s="139"/>
      <c r="N715" s="139"/>
      <c r="O715" s="139"/>
      <c r="P715" s="139"/>
      <c r="Q715" s="139"/>
      <c r="R715" s="139"/>
      <c r="S715" s="139"/>
      <c r="T715" s="139"/>
      <c r="U715" s="139"/>
      <c r="V715" s="139"/>
    </row>
    <row r="716">
      <c r="A716" s="176"/>
      <c r="B716" s="173"/>
      <c r="C716" s="173"/>
      <c r="D716" s="173"/>
      <c r="E716" s="173"/>
      <c r="F716" s="176"/>
      <c r="G716" s="173"/>
      <c r="H716" s="173"/>
      <c r="I716" s="173"/>
      <c r="J716" s="173"/>
      <c r="K716" s="173"/>
      <c r="L716" s="126"/>
      <c r="M716" s="126"/>
      <c r="N716" s="126"/>
      <c r="O716" s="126"/>
      <c r="P716" s="126"/>
      <c r="Q716" s="126"/>
      <c r="R716" s="126"/>
      <c r="S716" s="126"/>
      <c r="T716" s="126"/>
      <c r="U716" s="126"/>
      <c r="V716" s="126"/>
    </row>
    <row r="717">
      <c r="A717" s="175"/>
      <c r="B717" s="174"/>
      <c r="C717" s="174"/>
      <c r="D717" s="174"/>
      <c r="E717" s="174"/>
      <c r="F717" s="175"/>
      <c r="G717" s="174"/>
      <c r="H717" s="174"/>
      <c r="I717" s="174"/>
      <c r="J717" s="174"/>
      <c r="K717" s="174"/>
      <c r="L717" s="139"/>
      <c r="M717" s="139"/>
      <c r="N717" s="139"/>
      <c r="O717" s="139"/>
      <c r="P717" s="139"/>
      <c r="Q717" s="139"/>
      <c r="R717" s="139"/>
      <c r="S717" s="139"/>
      <c r="T717" s="139"/>
      <c r="U717" s="139"/>
      <c r="V717" s="139"/>
    </row>
    <row r="718">
      <c r="A718" s="176"/>
      <c r="B718" s="173"/>
      <c r="C718" s="173"/>
      <c r="D718" s="173"/>
      <c r="E718" s="173"/>
      <c r="F718" s="176"/>
      <c r="G718" s="173"/>
      <c r="H718" s="173"/>
      <c r="I718" s="173"/>
      <c r="J718" s="173"/>
      <c r="K718" s="173"/>
      <c r="L718" s="126"/>
      <c r="M718" s="126"/>
      <c r="N718" s="126"/>
      <c r="O718" s="126"/>
      <c r="P718" s="126"/>
      <c r="Q718" s="126"/>
      <c r="R718" s="126"/>
      <c r="S718" s="126"/>
      <c r="T718" s="126"/>
      <c r="U718" s="126"/>
      <c r="V718" s="126"/>
    </row>
    <row r="719">
      <c r="A719" s="175"/>
      <c r="B719" s="174"/>
      <c r="C719" s="174"/>
      <c r="D719" s="174"/>
      <c r="E719" s="174"/>
      <c r="F719" s="175"/>
      <c r="G719" s="174"/>
      <c r="H719" s="174"/>
      <c r="I719" s="174"/>
      <c r="J719" s="174"/>
      <c r="K719" s="174"/>
      <c r="L719" s="139"/>
      <c r="M719" s="139"/>
      <c r="N719" s="139"/>
      <c r="O719" s="139"/>
      <c r="P719" s="139"/>
      <c r="Q719" s="139"/>
      <c r="R719" s="139"/>
      <c r="S719" s="139"/>
      <c r="T719" s="139"/>
      <c r="U719" s="139"/>
      <c r="V719" s="139"/>
    </row>
    <row r="720">
      <c r="A720" s="176"/>
      <c r="B720" s="173"/>
      <c r="C720" s="173"/>
      <c r="D720" s="173"/>
      <c r="E720" s="173"/>
      <c r="F720" s="176"/>
      <c r="G720" s="173"/>
      <c r="H720" s="173"/>
      <c r="I720" s="173"/>
      <c r="J720" s="173"/>
      <c r="K720" s="173"/>
      <c r="L720" s="126"/>
      <c r="M720" s="126"/>
      <c r="N720" s="126"/>
      <c r="O720" s="126"/>
      <c r="P720" s="126"/>
      <c r="Q720" s="126"/>
      <c r="R720" s="126"/>
      <c r="S720" s="126"/>
      <c r="T720" s="126"/>
      <c r="U720" s="126"/>
      <c r="V720" s="126"/>
    </row>
    <row r="721">
      <c r="A721" s="175"/>
      <c r="B721" s="174"/>
      <c r="C721" s="174"/>
      <c r="D721" s="174"/>
      <c r="E721" s="174"/>
      <c r="F721" s="175"/>
      <c r="G721" s="174"/>
      <c r="H721" s="174"/>
      <c r="I721" s="174"/>
      <c r="J721" s="174"/>
      <c r="K721" s="174"/>
      <c r="L721" s="139"/>
      <c r="M721" s="139"/>
      <c r="N721" s="139"/>
      <c r="O721" s="139"/>
      <c r="P721" s="139"/>
      <c r="Q721" s="139"/>
      <c r="R721" s="139"/>
      <c r="S721" s="139"/>
      <c r="T721" s="139"/>
      <c r="U721" s="139"/>
      <c r="V721" s="139"/>
    </row>
    <row r="722">
      <c r="A722" s="176"/>
      <c r="B722" s="173"/>
      <c r="C722" s="173"/>
      <c r="D722" s="173"/>
      <c r="E722" s="173"/>
      <c r="F722" s="176"/>
      <c r="G722" s="173"/>
      <c r="H722" s="173"/>
      <c r="I722" s="173"/>
      <c r="J722" s="173"/>
      <c r="K722" s="173"/>
      <c r="L722" s="126"/>
      <c r="M722" s="126"/>
      <c r="N722" s="126"/>
      <c r="O722" s="126"/>
      <c r="P722" s="126"/>
      <c r="Q722" s="126"/>
      <c r="R722" s="126"/>
      <c r="S722" s="126"/>
      <c r="T722" s="126"/>
      <c r="U722" s="126"/>
      <c r="V722" s="126"/>
    </row>
    <row r="723">
      <c r="A723" s="175"/>
      <c r="B723" s="174"/>
      <c r="C723" s="174"/>
      <c r="D723" s="174"/>
      <c r="E723" s="174"/>
      <c r="F723" s="175"/>
      <c r="G723" s="174"/>
      <c r="H723" s="174"/>
      <c r="I723" s="174"/>
      <c r="J723" s="174"/>
      <c r="K723" s="174"/>
      <c r="L723" s="139"/>
      <c r="M723" s="139"/>
      <c r="N723" s="139"/>
      <c r="O723" s="139"/>
      <c r="P723" s="139"/>
      <c r="Q723" s="139"/>
      <c r="R723" s="139"/>
      <c r="S723" s="139"/>
      <c r="T723" s="139"/>
      <c r="U723" s="139"/>
      <c r="V723" s="139"/>
    </row>
    <row r="724">
      <c r="A724" s="176"/>
      <c r="B724" s="173"/>
      <c r="C724" s="173"/>
      <c r="D724" s="173"/>
      <c r="E724" s="173"/>
      <c r="F724" s="176"/>
      <c r="G724" s="173"/>
      <c r="H724" s="173"/>
      <c r="I724" s="173"/>
      <c r="J724" s="173"/>
      <c r="K724" s="173"/>
      <c r="L724" s="126"/>
      <c r="M724" s="126"/>
      <c r="N724" s="126"/>
      <c r="O724" s="126"/>
      <c r="P724" s="126"/>
      <c r="Q724" s="126"/>
      <c r="R724" s="126"/>
      <c r="S724" s="126"/>
      <c r="T724" s="126"/>
      <c r="U724" s="126"/>
      <c r="V724" s="126"/>
    </row>
    <row r="725">
      <c r="A725" s="175"/>
      <c r="B725" s="174"/>
      <c r="C725" s="174"/>
      <c r="D725" s="174"/>
      <c r="E725" s="174"/>
      <c r="F725" s="175"/>
      <c r="G725" s="174"/>
      <c r="H725" s="174"/>
      <c r="I725" s="174"/>
      <c r="J725" s="174"/>
      <c r="K725" s="174"/>
      <c r="L725" s="139"/>
      <c r="M725" s="139"/>
      <c r="N725" s="139"/>
      <c r="O725" s="139"/>
      <c r="P725" s="139"/>
      <c r="Q725" s="139"/>
      <c r="R725" s="139"/>
      <c r="S725" s="139"/>
      <c r="T725" s="139"/>
      <c r="U725" s="139"/>
      <c r="V725" s="139"/>
    </row>
    <row r="726">
      <c r="A726" s="176"/>
      <c r="B726" s="173"/>
      <c r="C726" s="173"/>
      <c r="D726" s="173"/>
      <c r="E726" s="173"/>
      <c r="F726" s="176"/>
      <c r="G726" s="173"/>
      <c r="H726" s="173"/>
      <c r="I726" s="173"/>
      <c r="J726" s="173"/>
      <c r="K726" s="173"/>
      <c r="L726" s="126"/>
      <c r="M726" s="126"/>
      <c r="N726" s="126"/>
      <c r="O726" s="126"/>
      <c r="P726" s="126"/>
      <c r="Q726" s="126"/>
      <c r="R726" s="126"/>
      <c r="S726" s="126"/>
      <c r="T726" s="126"/>
      <c r="U726" s="126"/>
      <c r="V726" s="126"/>
    </row>
    <row r="727">
      <c r="A727" s="175"/>
      <c r="B727" s="174"/>
      <c r="C727" s="174"/>
      <c r="D727" s="174"/>
      <c r="E727" s="174"/>
      <c r="F727" s="175"/>
      <c r="G727" s="174"/>
      <c r="H727" s="174"/>
      <c r="I727" s="174"/>
      <c r="J727" s="174"/>
      <c r="K727" s="174"/>
      <c r="L727" s="139"/>
      <c r="M727" s="139"/>
      <c r="N727" s="139"/>
      <c r="O727" s="139"/>
      <c r="P727" s="139"/>
      <c r="Q727" s="139"/>
      <c r="R727" s="139"/>
      <c r="S727" s="139"/>
      <c r="T727" s="139"/>
      <c r="U727" s="139"/>
      <c r="V727" s="139"/>
    </row>
    <row r="728">
      <c r="A728" s="176"/>
      <c r="B728" s="173"/>
      <c r="C728" s="173"/>
      <c r="D728" s="173"/>
      <c r="E728" s="173"/>
      <c r="F728" s="176"/>
      <c r="G728" s="173"/>
      <c r="H728" s="173"/>
      <c r="I728" s="173"/>
      <c r="J728" s="173"/>
      <c r="K728" s="173"/>
      <c r="L728" s="126"/>
      <c r="M728" s="126"/>
      <c r="N728" s="126"/>
      <c r="O728" s="126"/>
      <c r="P728" s="126"/>
      <c r="Q728" s="126"/>
      <c r="R728" s="126"/>
      <c r="S728" s="126"/>
      <c r="T728" s="126"/>
      <c r="U728" s="126"/>
      <c r="V728" s="126"/>
    </row>
    <row r="729">
      <c r="A729" s="175"/>
      <c r="B729" s="174"/>
      <c r="C729" s="174"/>
      <c r="D729" s="174"/>
      <c r="E729" s="174"/>
      <c r="F729" s="175"/>
      <c r="G729" s="174"/>
      <c r="H729" s="174"/>
      <c r="I729" s="174"/>
      <c r="J729" s="174"/>
      <c r="K729" s="174"/>
      <c r="L729" s="139"/>
      <c r="M729" s="139"/>
      <c r="N729" s="139"/>
      <c r="O729" s="139"/>
      <c r="P729" s="139"/>
      <c r="Q729" s="139"/>
      <c r="R729" s="139"/>
      <c r="S729" s="139"/>
      <c r="T729" s="139"/>
      <c r="U729" s="139"/>
      <c r="V729" s="139"/>
    </row>
    <row r="730">
      <c r="A730" s="176"/>
      <c r="B730" s="173"/>
      <c r="C730" s="173"/>
      <c r="D730" s="173"/>
      <c r="E730" s="173"/>
      <c r="F730" s="176"/>
      <c r="G730" s="173"/>
      <c r="H730" s="173"/>
      <c r="I730" s="173"/>
      <c r="J730" s="173"/>
      <c r="K730" s="173"/>
      <c r="L730" s="126"/>
      <c r="M730" s="126"/>
      <c r="N730" s="126"/>
      <c r="O730" s="126"/>
      <c r="P730" s="126"/>
      <c r="Q730" s="126"/>
      <c r="R730" s="126"/>
      <c r="S730" s="126"/>
      <c r="T730" s="126"/>
      <c r="U730" s="126"/>
      <c r="V730" s="126"/>
    </row>
    <row r="731">
      <c r="A731" s="175"/>
      <c r="B731" s="174"/>
      <c r="C731" s="174"/>
      <c r="D731" s="174"/>
      <c r="E731" s="174"/>
      <c r="F731" s="175"/>
      <c r="G731" s="174"/>
      <c r="H731" s="174"/>
      <c r="I731" s="174"/>
      <c r="J731" s="174"/>
      <c r="K731" s="174"/>
      <c r="L731" s="139"/>
      <c r="M731" s="139"/>
      <c r="N731" s="139"/>
      <c r="O731" s="139"/>
      <c r="P731" s="139"/>
      <c r="Q731" s="139"/>
      <c r="R731" s="139"/>
      <c r="S731" s="139"/>
      <c r="T731" s="139"/>
      <c r="U731" s="139"/>
      <c r="V731" s="139"/>
    </row>
    <row r="732">
      <c r="A732" s="176"/>
      <c r="B732" s="173"/>
      <c r="C732" s="173"/>
      <c r="D732" s="173"/>
      <c r="E732" s="173"/>
      <c r="F732" s="176"/>
      <c r="G732" s="173"/>
      <c r="H732" s="173"/>
      <c r="I732" s="173"/>
      <c r="J732" s="173"/>
      <c r="K732" s="173"/>
      <c r="L732" s="126"/>
      <c r="M732" s="126"/>
      <c r="N732" s="126"/>
      <c r="O732" s="126"/>
      <c r="P732" s="126"/>
      <c r="Q732" s="126"/>
      <c r="R732" s="126"/>
      <c r="S732" s="126"/>
      <c r="T732" s="126"/>
      <c r="U732" s="126"/>
      <c r="V732" s="126"/>
    </row>
    <row r="733">
      <c r="A733" s="175"/>
      <c r="B733" s="174"/>
      <c r="C733" s="174"/>
      <c r="D733" s="174"/>
      <c r="E733" s="174"/>
      <c r="F733" s="175"/>
      <c r="G733" s="174"/>
      <c r="H733" s="174"/>
      <c r="I733" s="174"/>
      <c r="J733" s="174"/>
      <c r="K733" s="174"/>
      <c r="L733" s="139"/>
      <c r="M733" s="139"/>
      <c r="N733" s="139"/>
      <c r="O733" s="139"/>
      <c r="P733" s="139"/>
      <c r="Q733" s="139"/>
      <c r="R733" s="139"/>
      <c r="S733" s="139"/>
      <c r="T733" s="139"/>
      <c r="U733" s="139"/>
      <c r="V733" s="139"/>
    </row>
    <row r="734">
      <c r="A734" s="176"/>
      <c r="B734" s="173"/>
      <c r="C734" s="173"/>
      <c r="D734" s="173"/>
      <c r="E734" s="173"/>
      <c r="F734" s="176"/>
      <c r="G734" s="173"/>
      <c r="H734" s="173"/>
      <c r="I734" s="173"/>
      <c r="J734" s="173"/>
      <c r="K734" s="173"/>
      <c r="L734" s="126"/>
      <c r="M734" s="126"/>
      <c r="N734" s="126"/>
      <c r="O734" s="126"/>
      <c r="P734" s="126"/>
      <c r="Q734" s="126"/>
      <c r="R734" s="126"/>
      <c r="S734" s="126"/>
      <c r="T734" s="126"/>
      <c r="U734" s="126"/>
      <c r="V734" s="126"/>
    </row>
    <row r="735">
      <c r="A735" s="175"/>
      <c r="B735" s="174"/>
      <c r="C735" s="174"/>
      <c r="D735" s="174"/>
      <c r="E735" s="174"/>
      <c r="F735" s="175"/>
      <c r="G735" s="174"/>
      <c r="H735" s="174"/>
      <c r="I735" s="174"/>
      <c r="J735" s="174"/>
      <c r="K735" s="174"/>
      <c r="L735" s="139"/>
      <c r="M735" s="139"/>
      <c r="N735" s="139"/>
      <c r="O735" s="139"/>
      <c r="P735" s="139"/>
      <c r="Q735" s="139"/>
      <c r="R735" s="139"/>
      <c r="S735" s="139"/>
      <c r="T735" s="139"/>
      <c r="U735" s="139"/>
      <c r="V735" s="139"/>
    </row>
    <row r="736">
      <c r="A736" s="176"/>
      <c r="B736" s="173"/>
      <c r="C736" s="173"/>
      <c r="D736" s="173"/>
      <c r="E736" s="173"/>
      <c r="F736" s="176"/>
      <c r="G736" s="173"/>
      <c r="H736" s="173"/>
      <c r="I736" s="173"/>
      <c r="J736" s="173"/>
      <c r="K736" s="173"/>
      <c r="L736" s="126"/>
      <c r="M736" s="126"/>
      <c r="N736" s="126"/>
      <c r="O736" s="126"/>
      <c r="P736" s="126"/>
      <c r="Q736" s="126"/>
      <c r="R736" s="126"/>
      <c r="S736" s="126"/>
      <c r="T736" s="126"/>
      <c r="U736" s="126"/>
      <c r="V736" s="126"/>
    </row>
    <row r="737">
      <c r="A737" s="175"/>
      <c r="B737" s="174"/>
      <c r="C737" s="174"/>
      <c r="D737" s="174"/>
      <c r="E737" s="174"/>
      <c r="F737" s="175"/>
      <c r="G737" s="174"/>
      <c r="H737" s="174"/>
      <c r="I737" s="174"/>
      <c r="J737" s="174"/>
      <c r="K737" s="174"/>
      <c r="L737" s="139"/>
      <c r="M737" s="139"/>
      <c r="N737" s="139"/>
      <c r="O737" s="139"/>
      <c r="P737" s="139"/>
      <c r="Q737" s="139"/>
      <c r="R737" s="139"/>
      <c r="S737" s="139"/>
      <c r="T737" s="139"/>
      <c r="U737" s="139"/>
      <c r="V737" s="139"/>
    </row>
    <row r="738">
      <c r="A738" s="176"/>
      <c r="B738" s="173"/>
      <c r="C738" s="173"/>
      <c r="D738" s="173"/>
      <c r="E738" s="173"/>
      <c r="F738" s="176"/>
      <c r="G738" s="173"/>
      <c r="H738" s="173"/>
      <c r="I738" s="173"/>
      <c r="J738" s="173"/>
      <c r="K738" s="173"/>
      <c r="L738" s="126"/>
      <c r="M738" s="126"/>
      <c r="N738" s="126"/>
      <c r="O738" s="126"/>
      <c r="P738" s="126"/>
      <c r="Q738" s="126"/>
      <c r="R738" s="126"/>
      <c r="S738" s="126"/>
      <c r="T738" s="126"/>
      <c r="U738" s="126"/>
      <c r="V738" s="126"/>
    </row>
    <row r="739">
      <c r="A739" s="175"/>
      <c r="B739" s="174"/>
      <c r="C739" s="174"/>
      <c r="D739" s="174"/>
      <c r="E739" s="174"/>
      <c r="F739" s="175"/>
      <c r="G739" s="174"/>
      <c r="H739" s="174"/>
      <c r="I739" s="174"/>
      <c r="J739" s="174"/>
      <c r="K739" s="174"/>
      <c r="L739" s="139"/>
      <c r="M739" s="139"/>
      <c r="N739" s="139"/>
      <c r="O739" s="139"/>
      <c r="P739" s="139"/>
      <c r="Q739" s="139"/>
      <c r="R739" s="139"/>
      <c r="S739" s="139"/>
      <c r="T739" s="139"/>
      <c r="U739" s="139"/>
      <c r="V739" s="139"/>
    </row>
    <row r="740">
      <c r="A740" s="176"/>
      <c r="B740" s="173"/>
      <c r="C740" s="173"/>
      <c r="D740" s="173"/>
      <c r="E740" s="173"/>
      <c r="F740" s="176"/>
      <c r="G740" s="173"/>
      <c r="H740" s="173"/>
      <c r="I740" s="173"/>
      <c r="J740" s="173"/>
      <c r="K740" s="173"/>
      <c r="L740" s="126"/>
      <c r="M740" s="126"/>
      <c r="N740" s="126"/>
      <c r="O740" s="126"/>
      <c r="P740" s="126"/>
      <c r="Q740" s="126"/>
      <c r="R740" s="126"/>
      <c r="S740" s="126"/>
      <c r="T740" s="126"/>
      <c r="U740" s="126"/>
      <c r="V740" s="126"/>
    </row>
    <row r="741">
      <c r="A741" s="175"/>
      <c r="B741" s="174"/>
      <c r="C741" s="174"/>
      <c r="D741" s="174"/>
      <c r="E741" s="174"/>
      <c r="F741" s="175"/>
      <c r="G741" s="174"/>
      <c r="H741" s="174"/>
      <c r="I741" s="174"/>
      <c r="J741" s="174"/>
      <c r="K741" s="174"/>
      <c r="L741" s="139"/>
      <c r="M741" s="139"/>
      <c r="N741" s="139"/>
      <c r="O741" s="139"/>
      <c r="P741" s="139"/>
      <c r="Q741" s="139"/>
      <c r="R741" s="139"/>
      <c r="S741" s="139"/>
      <c r="T741" s="139"/>
      <c r="U741" s="139"/>
      <c r="V741" s="139"/>
    </row>
    <row r="742">
      <c r="A742" s="176"/>
      <c r="B742" s="173"/>
      <c r="C742" s="173"/>
      <c r="D742" s="173"/>
      <c r="E742" s="173"/>
      <c r="F742" s="176"/>
      <c r="G742" s="173"/>
      <c r="H742" s="173"/>
      <c r="I742" s="173"/>
      <c r="J742" s="173"/>
      <c r="K742" s="173"/>
      <c r="L742" s="126"/>
      <c r="M742" s="126"/>
      <c r="N742" s="126"/>
      <c r="O742" s="126"/>
      <c r="P742" s="126"/>
      <c r="Q742" s="126"/>
      <c r="R742" s="126"/>
      <c r="S742" s="126"/>
      <c r="T742" s="126"/>
      <c r="U742" s="126"/>
      <c r="V742" s="126"/>
    </row>
    <row r="743">
      <c r="A743" s="175"/>
      <c r="B743" s="174"/>
      <c r="C743" s="174"/>
      <c r="D743" s="174"/>
      <c r="E743" s="174"/>
      <c r="F743" s="175"/>
      <c r="G743" s="174"/>
      <c r="H743" s="174"/>
      <c r="I743" s="174"/>
      <c r="J743" s="174"/>
      <c r="K743" s="174"/>
      <c r="L743" s="139"/>
      <c r="M743" s="139"/>
      <c r="N743" s="139"/>
      <c r="O743" s="139"/>
      <c r="P743" s="139"/>
      <c r="Q743" s="139"/>
      <c r="R743" s="139"/>
      <c r="S743" s="139"/>
      <c r="T743" s="139"/>
      <c r="U743" s="139"/>
      <c r="V743" s="139"/>
    </row>
    <row r="744">
      <c r="A744" s="176"/>
      <c r="B744" s="173"/>
      <c r="C744" s="173"/>
      <c r="D744" s="173"/>
      <c r="E744" s="173"/>
      <c r="F744" s="176"/>
      <c r="G744" s="173"/>
      <c r="H744" s="173"/>
      <c r="I744" s="173"/>
      <c r="J744" s="173"/>
      <c r="K744" s="173"/>
      <c r="L744" s="126"/>
      <c r="M744" s="126"/>
      <c r="N744" s="126"/>
      <c r="O744" s="126"/>
      <c r="P744" s="126"/>
      <c r="Q744" s="126"/>
      <c r="R744" s="126"/>
      <c r="S744" s="126"/>
      <c r="T744" s="126"/>
      <c r="U744" s="126"/>
      <c r="V744" s="126"/>
    </row>
    <row r="745">
      <c r="A745" s="175"/>
      <c r="B745" s="174"/>
      <c r="C745" s="174"/>
      <c r="D745" s="174"/>
      <c r="E745" s="174"/>
      <c r="F745" s="175"/>
      <c r="G745" s="174"/>
      <c r="H745" s="174"/>
      <c r="I745" s="174"/>
      <c r="J745" s="174"/>
      <c r="K745" s="174"/>
      <c r="L745" s="139"/>
      <c r="M745" s="139"/>
      <c r="N745" s="139"/>
      <c r="O745" s="139"/>
      <c r="P745" s="139"/>
      <c r="Q745" s="139"/>
      <c r="R745" s="139"/>
      <c r="S745" s="139"/>
      <c r="T745" s="139"/>
      <c r="U745" s="139"/>
      <c r="V745" s="139"/>
    </row>
    <row r="746">
      <c r="A746" s="176"/>
      <c r="B746" s="173"/>
      <c r="C746" s="173"/>
      <c r="D746" s="173"/>
      <c r="E746" s="173"/>
      <c r="F746" s="176"/>
      <c r="G746" s="173"/>
      <c r="H746" s="173"/>
      <c r="I746" s="173"/>
      <c r="J746" s="173"/>
      <c r="K746" s="173"/>
      <c r="L746" s="126"/>
      <c r="M746" s="126"/>
      <c r="N746" s="126"/>
      <c r="O746" s="126"/>
      <c r="P746" s="126"/>
      <c r="Q746" s="126"/>
      <c r="R746" s="126"/>
      <c r="S746" s="126"/>
      <c r="T746" s="126"/>
      <c r="U746" s="126"/>
      <c r="V746" s="126"/>
    </row>
    <row r="747">
      <c r="A747" s="175"/>
      <c r="B747" s="174"/>
      <c r="C747" s="174"/>
      <c r="D747" s="174"/>
      <c r="E747" s="174"/>
      <c r="F747" s="175"/>
      <c r="G747" s="174"/>
      <c r="H747" s="174"/>
      <c r="I747" s="174"/>
      <c r="J747" s="174"/>
      <c r="K747" s="174"/>
      <c r="L747" s="139"/>
      <c r="M747" s="139"/>
      <c r="N747" s="139"/>
      <c r="O747" s="139"/>
      <c r="P747" s="139"/>
      <c r="Q747" s="139"/>
      <c r="R747" s="139"/>
      <c r="S747" s="139"/>
      <c r="T747" s="139"/>
      <c r="U747" s="139"/>
      <c r="V747" s="139"/>
    </row>
    <row r="748">
      <c r="A748" s="176"/>
      <c r="B748" s="173"/>
      <c r="C748" s="173"/>
      <c r="D748" s="173"/>
      <c r="E748" s="173"/>
      <c r="F748" s="176"/>
      <c r="G748" s="173"/>
      <c r="H748" s="173"/>
      <c r="I748" s="173"/>
      <c r="J748" s="173"/>
      <c r="K748" s="173"/>
      <c r="L748" s="126"/>
      <c r="M748" s="126"/>
      <c r="N748" s="126"/>
      <c r="O748" s="126"/>
      <c r="P748" s="126"/>
      <c r="Q748" s="126"/>
      <c r="R748" s="126"/>
      <c r="S748" s="126"/>
      <c r="T748" s="126"/>
      <c r="U748" s="126"/>
      <c r="V748" s="126"/>
    </row>
    <row r="749">
      <c r="A749" s="175"/>
      <c r="B749" s="174"/>
      <c r="C749" s="174"/>
      <c r="D749" s="174"/>
      <c r="E749" s="174"/>
      <c r="F749" s="175"/>
      <c r="G749" s="174"/>
      <c r="H749" s="174"/>
      <c r="I749" s="174"/>
      <c r="J749" s="174"/>
      <c r="K749" s="174"/>
      <c r="L749" s="139"/>
      <c r="M749" s="139"/>
      <c r="N749" s="139"/>
      <c r="O749" s="139"/>
      <c r="P749" s="139"/>
      <c r="Q749" s="139"/>
      <c r="R749" s="139"/>
      <c r="S749" s="139"/>
      <c r="T749" s="139"/>
      <c r="U749" s="139"/>
      <c r="V749" s="139"/>
    </row>
    <row r="750">
      <c r="A750" s="176"/>
      <c r="B750" s="173"/>
      <c r="C750" s="173"/>
      <c r="D750" s="173"/>
      <c r="E750" s="173"/>
      <c r="F750" s="176"/>
      <c r="G750" s="173"/>
      <c r="H750" s="173"/>
      <c r="I750" s="173"/>
      <c r="J750" s="173"/>
      <c r="K750" s="173"/>
      <c r="L750" s="126"/>
      <c r="M750" s="126"/>
      <c r="N750" s="126"/>
      <c r="O750" s="126"/>
      <c r="P750" s="126"/>
      <c r="Q750" s="126"/>
      <c r="R750" s="126"/>
      <c r="S750" s="126"/>
      <c r="T750" s="126"/>
      <c r="U750" s="126"/>
      <c r="V750" s="126"/>
    </row>
    <row r="751">
      <c r="A751" s="175"/>
      <c r="B751" s="174"/>
      <c r="C751" s="174"/>
      <c r="D751" s="174"/>
      <c r="E751" s="174"/>
      <c r="F751" s="175"/>
      <c r="G751" s="174"/>
      <c r="H751" s="174"/>
      <c r="I751" s="174"/>
      <c r="J751" s="174"/>
      <c r="K751" s="174"/>
      <c r="L751" s="139"/>
      <c r="M751" s="139"/>
      <c r="N751" s="139"/>
      <c r="O751" s="139"/>
      <c r="P751" s="139"/>
      <c r="Q751" s="139"/>
      <c r="R751" s="139"/>
      <c r="S751" s="139"/>
      <c r="T751" s="139"/>
      <c r="U751" s="139"/>
      <c r="V751" s="139"/>
    </row>
    <row r="752">
      <c r="A752" s="176"/>
      <c r="B752" s="173"/>
      <c r="C752" s="173"/>
      <c r="D752" s="173"/>
      <c r="E752" s="173"/>
      <c r="F752" s="176"/>
      <c r="G752" s="173"/>
      <c r="H752" s="173"/>
      <c r="I752" s="173"/>
      <c r="J752" s="173"/>
      <c r="K752" s="173"/>
      <c r="L752" s="126"/>
      <c r="M752" s="126"/>
      <c r="N752" s="126"/>
      <c r="O752" s="126"/>
      <c r="P752" s="126"/>
      <c r="Q752" s="126"/>
      <c r="R752" s="126"/>
      <c r="S752" s="126"/>
      <c r="T752" s="126"/>
      <c r="U752" s="126"/>
      <c r="V752" s="126"/>
    </row>
    <row r="753">
      <c r="A753" s="175"/>
      <c r="B753" s="174"/>
      <c r="C753" s="174"/>
      <c r="D753" s="174"/>
      <c r="E753" s="174"/>
      <c r="F753" s="175"/>
      <c r="G753" s="174"/>
      <c r="H753" s="174"/>
      <c r="I753" s="174"/>
      <c r="J753" s="174"/>
      <c r="K753" s="174"/>
      <c r="L753" s="139"/>
      <c r="M753" s="139"/>
      <c r="N753" s="139"/>
      <c r="O753" s="139"/>
      <c r="P753" s="139"/>
      <c r="Q753" s="139"/>
      <c r="R753" s="139"/>
      <c r="S753" s="139"/>
      <c r="T753" s="139"/>
      <c r="U753" s="139"/>
      <c r="V753" s="139"/>
    </row>
    <row r="754">
      <c r="A754" s="176"/>
      <c r="B754" s="173"/>
      <c r="C754" s="173"/>
      <c r="D754" s="173"/>
      <c r="E754" s="173"/>
      <c r="F754" s="176"/>
      <c r="G754" s="173"/>
      <c r="H754" s="173"/>
      <c r="I754" s="173"/>
      <c r="J754" s="173"/>
      <c r="K754" s="173"/>
      <c r="L754" s="126"/>
      <c r="M754" s="126"/>
      <c r="N754" s="126"/>
      <c r="O754" s="126"/>
      <c r="P754" s="126"/>
      <c r="Q754" s="126"/>
      <c r="R754" s="126"/>
      <c r="S754" s="126"/>
      <c r="T754" s="126"/>
      <c r="U754" s="126"/>
      <c r="V754" s="126"/>
    </row>
    <row r="755">
      <c r="A755" s="175"/>
      <c r="B755" s="174"/>
      <c r="C755" s="174"/>
      <c r="D755" s="174"/>
      <c r="E755" s="174"/>
      <c r="F755" s="175"/>
      <c r="G755" s="174"/>
      <c r="H755" s="174"/>
      <c r="I755" s="174"/>
      <c r="J755" s="174"/>
      <c r="K755" s="174"/>
      <c r="L755" s="139"/>
      <c r="M755" s="139"/>
      <c r="N755" s="139"/>
      <c r="O755" s="139"/>
      <c r="P755" s="139"/>
      <c r="Q755" s="139"/>
      <c r="R755" s="139"/>
      <c r="S755" s="139"/>
      <c r="T755" s="139"/>
      <c r="U755" s="139"/>
      <c r="V755" s="139"/>
    </row>
    <row r="756">
      <c r="A756" s="176"/>
      <c r="B756" s="173"/>
      <c r="C756" s="173"/>
      <c r="D756" s="173"/>
      <c r="E756" s="173"/>
      <c r="F756" s="176"/>
      <c r="G756" s="173"/>
      <c r="H756" s="173"/>
      <c r="I756" s="173"/>
      <c r="J756" s="173"/>
      <c r="K756" s="173"/>
      <c r="L756" s="126"/>
      <c r="M756" s="126"/>
      <c r="N756" s="126"/>
      <c r="O756" s="126"/>
      <c r="P756" s="126"/>
      <c r="Q756" s="126"/>
      <c r="R756" s="126"/>
      <c r="S756" s="126"/>
      <c r="T756" s="126"/>
      <c r="U756" s="126"/>
      <c r="V756" s="126"/>
    </row>
    <row r="757">
      <c r="A757" s="175"/>
      <c r="B757" s="174"/>
      <c r="C757" s="174"/>
      <c r="D757" s="174"/>
      <c r="E757" s="174"/>
      <c r="F757" s="175"/>
      <c r="G757" s="174"/>
      <c r="H757" s="174"/>
      <c r="I757" s="174"/>
      <c r="J757" s="174"/>
      <c r="K757" s="174"/>
      <c r="L757" s="139"/>
      <c r="M757" s="139"/>
      <c r="N757" s="139"/>
      <c r="O757" s="139"/>
      <c r="P757" s="139"/>
      <c r="Q757" s="139"/>
      <c r="R757" s="139"/>
      <c r="S757" s="139"/>
      <c r="T757" s="139"/>
      <c r="U757" s="139"/>
      <c r="V757" s="139"/>
    </row>
    <row r="758">
      <c r="A758" s="176"/>
      <c r="B758" s="173"/>
      <c r="C758" s="173"/>
      <c r="D758" s="173"/>
      <c r="E758" s="173"/>
      <c r="F758" s="176"/>
      <c r="G758" s="173"/>
      <c r="H758" s="173"/>
      <c r="I758" s="173"/>
      <c r="J758" s="173"/>
      <c r="K758" s="173"/>
      <c r="L758" s="126"/>
      <c r="M758" s="126"/>
      <c r="N758" s="126"/>
      <c r="O758" s="126"/>
      <c r="P758" s="126"/>
      <c r="Q758" s="126"/>
      <c r="R758" s="126"/>
      <c r="S758" s="126"/>
      <c r="T758" s="126"/>
      <c r="U758" s="126"/>
      <c r="V758" s="126"/>
    </row>
    <row r="759">
      <c r="A759" s="175"/>
      <c r="B759" s="174"/>
      <c r="C759" s="174"/>
      <c r="D759" s="174"/>
      <c r="E759" s="174"/>
      <c r="F759" s="175"/>
      <c r="G759" s="174"/>
      <c r="H759" s="174"/>
      <c r="I759" s="174"/>
      <c r="J759" s="174"/>
      <c r="K759" s="174"/>
      <c r="L759" s="139"/>
      <c r="M759" s="139"/>
      <c r="N759" s="139"/>
      <c r="O759" s="139"/>
      <c r="P759" s="139"/>
      <c r="Q759" s="139"/>
      <c r="R759" s="139"/>
      <c r="S759" s="139"/>
      <c r="T759" s="139"/>
      <c r="U759" s="139"/>
      <c r="V759" s="139"/>
    </row>
    <row r="760">
      <c r="A760" s="176"/>
      <c r="B760" s="173"/>
      <c r="C760" s="173"/>
      <c r="D760" s="173"/>
      <c r="E760" s="173"/>
      <c r="F760" s="176"/>
      <c r="G760" s="173"/>
      <c r="H760" s="173"/>
      <c r="I760" s="173"/>
      <c r="J760" s="173"/>
      <c r="K760" s="173"/>
      <c r="L760" s="126"/>
      <c r="M760" s="126"/>
      <c r="N760" s="126"/>
      <c r="O760" s="126"/>
      <c r="P760" s="126"/>
      <c r="Q760" s="126"/>
      <c r="R760" s="126"/>
      <c r="S760" s="126"/>
      <c r="T760" s="126"/>
      <c r="U760" s="126"/>
      <c r="V760" s="126"/>
    </row>
    <row r="761">
      <c r="A761" s="175"/>
      <c r="B761" s="174"/>
      <c r="C761" s="174"/>
      <c r="D761" s="174"/>
      <c r="E761" s="174"/>
      <c r="F761" s="175"/>
      <c r="G761" s="174"/>
      <c r="H761" s="174"/>
      <c r="I761" s="174"/>
      <c r="J761" s="174"/>
      <c r="K761" s="174"/>
      <c r="L761" s="139"/>
      <c r="M761" s="139"/>
      <c r="N761" s="139"/>
      <c r="O761" s="139"/>
      <c r="P761" s="139"/>
      <c r="Q761" s="139"/>
      <c r="R761" s="139"/>
      <c r="S761" s="139"/>
      <c r="T761" s="139"/>
      <c r="U761" s="139"/>
      <c r="V761" s="139"/>
    </row>
    <row r="762">
      <c r="A762" s="176"/>
      <c r="B762" s="173"/>
      <c r="C762" s="173"/>
      <c r="D762" s="173"/>
      <c r="E762" s="173"/>
      <c r="F762" s="176"/>
      <c r="G762" s="173"/>
      <c r="H762" s="173"/>
      <c r="I762" s="173"/>
      <c r="J762" s="173"/>
      <c r="K762" s="173"/>
      <c r="L762" s="126"/>
      <c r="M762" s="126"/>
      <c r="N762" s="126"/>
      <c r="O762" s="126"/>
      <c r="P762" s="126"/>
      <c r="Q762" s="126"/>
      <c r="R762" s="126"/>
      <c r="S762" s="126"/>
      <c r="T762" s="126"/>
      <c r="U762" s="126"/>
      <c r="V762" s="126"/>
    </row>
    <row r="763">
      <c r="A763" s="175"/>
      <c r="B763" s="174"/>
      <c r="C763" s="174"/>
      <c r="D763" s="174"/>
      <c r="E763" s="174"/>
      <c r="F763" s="175"/>
      <c r="G763" s="174"/>
      <c r="H763" s="174"/>
      <c r="I763" s="174"/>
      <c r="J763" s="174"/>
      <c r="K763" s="174"/>
      <c r="L763" s="139"/>
      <c r="M763" s="139"/>
      <c r="N763" s="139"/>
      <c r="O763" s="139"/>
      <c r="P763" s="139"/>
      <c r="Q763" s="139"/>
      <c r="R763" s="139"/>
      <c r="S763" s="139"/>
      <c r="T763" s="139"/>
      <c r="U763" s="139"/>
      <c r="V763" s="139"/>
    </row>
    <row r="764">
      <c r="A764" s="176"/>
      <c r="B764" s="173"/>
      <c r="C764" s="173"/>
      <c r="D764" s="173"/>
      <c r="E764" s="173"/>
      <c r="F764" s="176"/>
      <c r="G764" s="173"/>
      <c r="H764" s="173"/>
      <c r="I764" s="173"/>
      <c r="J764" s="173"/>
      <c r="K764" s="173"/>
      <c r="L764" s="126"/>
      <c r="M764" s="126"/>
      <c r="N764" s="126"/>
      <c r="O764" s="126"/>
      <c r="P764" s="126"/>
      <c r="Q764" s="126"/>
      <c r="R764" s="126"/>
      <c r="S764" s="126"/>
      <c r="T764" s="126"/>
      <c r="U764" s="126"/>
      <c r="V764" s="126"/>
    </row>
    <row r="765">
      <c r="A765" s="175"/>
      <c r="B765" s="174"/>
      <c r="C765" s="174"/>
      <c r="D765" s="174"/>
      <c r="E765" s="174"/>
      <c r="F765" s="175"/>
      <c r="G765" s="174"/>
      <c r="H765" s="174"/>
      <c r="I765" s="174"/>
      <c r="J765" s="174"/>
      <c r="K765" s="174"/>
      <c r="L765" s="139"/>
      <c r="M765" s="139"/>
      <c r="N765" s="139"/>
      <c r="O765" s="139"/>
      <c r="P765" s="139"/>
      <c r="Q765" s="139"/>
      <c r="R765" s="139"/>
      <c r="S765" s="139"/>
      <c r="T765" s="139"/>
      <c r="U765" s="139"/>
      <c r="V765" s="139"/>
    </row>
    <row r="766">
      <c r="A766" s="176"/>
      <c r="B766" s="173"/>
      <c r="C766" s="173"/>
      <c r="D766" s="173"/>
      <c r="E766" s="173"/>
      <c r="F766" s="176"/>
      <c r="G766" s="173"/>
      <c r="H766" s="173"/>
      <c r="I766" s="173"/>
      <c r="J766" s="173"/>
      <c r="K766" s="173"/>
      <c r="L766" s="126"/>
      <c r="M766" s="126"/>
      <c r="N766" s="126"/>
      <c r="O766" s="126"/>
      <c r="P766" s="126"/>
      <c r="Q766" s="126"/>
      <c r="R766" s="126"/>
      <c r="S766" s="126"/>
      <c r="T766" s="126"/>
      <c r="U766" s="126"/>
      <c r="V766" s="126"/>
    </row>
    <row r="767">
      <c r="A767" s="175"/>
      <c r="B767" s="174"/>
      <c r="C767" s="174"/>
      <c r="D767" s="174"/>
      <c r="E767" s="174"/>
      <c r="F767" s="175"/>
      <c r="G767" s="174"/>
      <c r="H767" s="174"/>
      <c r="I767" s="174"/>
      <c r="J767" s="174"/>
      <c r="K767" s="174"/>
      <c r="L767" s="139"/>
      <c r="M767" s="139"/>
      <c r="N767" s="139"/>
      <c r="O767" s="139"/>
      <c r="P767" s="139"/>
      <c r="Q767" s="139"/>
      <c r="R767" s="139"/>
      <c r="S767" s="139"/>
      <c r="T767" s="139"/>
      <c r="U767" s="139"/>
      <c r="V767" s="139"/>
    </row>
    <row r="768">
      <c r="A768" s="176"/>
      <c r="B768" s="173"/>
      <c r="C768" s="173"/>
      <c r="D768" s="173"/>
      <c r="E768" s="173"/>
      <c r="F768" s="176"/>
      <c r="G768" s="173"/>
      <c r="H768" s="173"/>
      <c r="I768" s="173"/>
      <c r="J768" s="173"/>
      <c r="K768" s="173"/>
      <c r="L768" s="126"/>
      <c r="M768" s="126"/>
      <c r="N768" s="126"/>
      <c r="O768" s="126"/>
      <c r="P768" s="126"/>
      <c r="Q768" s="126"/>
      <c r="R768" s="126"/>
      <c r="S768" s="126"/>
      <c r="T768" s="126"/>
      <c r="U768" s="126"/>
      <c r="V768" s="126"/>
    </row>
    <row r="769">
      <c r="A769" s="175"/>
      <c r="B769" s="174"/>
      <c r="C769" s="174"/>
      <c r="D769" s="174"/>
      <c r="E769" s="174"/>
      <c r="F769" s="175"/>
      <c r="G769" s="174"/>
      <c r="H769" s="174"/>
      <c r="I769" s="174"/>
      <c r="J769" s="174"/>
      <c r="K769" s="174"/>
      <c r="L769" s="139"/>
      <c r="M769" s="139"/>
      <c r="N769" s="139"/>
      <c r="O769" s="139"/>
      <c r="P769" s="139"/>
      <c r="Q769" s="139"/>
      <c r="R769" s="139"/>
      <c r="S769" s="139"/>
      <c r="T769" s="139"/>
      <c r="U769" s="139"/>
      <c r="V769" s="139"/>
    </row>
    <row r="770">
      <c r="A770" s="176"/>
      <c r="B770" s="173"/>
      <c r="C770" s="173"/>
      <c r="D770" s="173"/>
      <c r="E770" s="173"/>
      <c r="F770" s="176"/>
      <c r="G770" s="173"/>
      <c r="H770" s="173"/>
      <c r="I770" s="173"/>
      <c r="J770" s="173"/>
      <c r="K770" s="173"/>
      <c r="L770" s="126"/>
      <c r="M770" s="126"/>
      <c r="N770" s="126"/>
      <c r="O770" s="126"/>
      <c r="P770" s="126"/>
      <c r="Q770" s="126"/>
      <c r="R770" s="126"/>
      <c r="S770" s="126"/>
      <c r="T770" s="126"/>
      <c r="U770" s="126"/>
      <c r="V770" s="126"/>
    </row>
    <row r="771">
      <c r="A771" s="175"/>
      <c r="B771" s="174"/>
      <c r="C771" s="174"/>
      <c r="D771" s="174"/>
      <c r="E771" s="174"/>
      <c r="F771" s="175"/>
      <c r="G771" s="174"/>
      <c r="H771" s="174"/>
      <c r="I771" s="174"/>
      <c r="J771" s="174"/>
      <c r="K771" s="174"/>
      <c r="L771" s="139"/>
      <c r="M771" s="139"/>
      <c r="N771" s="139"/>
      <c r="O771" s="139"/>
      <c r="P771" s="139"/>
      <c r="Q771" s="139"/>
      <c r="R771" s="139"/>
      <c r="S771" s="139"/>
      <c r="T771" s="139"/>
      <c r="U771" s="139"/>
      <c r="V771" s="139"/>
    </row>
    <row r="772">
      <c r="A772" s="176"/>
      <c r="B772" s="173"/>
      <c r="C772" s="173"/>
      <c r="D772" s="173"/>
      <c r="E772" s="173"/>
      <c r="F772" s="176"/>
      <c r="G772" s="173"/>
      <c r="H772" s="173"/>
      <c r="I772" s="173"/>
      <c r="J772" s="173"/>
      <c r="K772" s="173"/>
      <c r="L772" s="126"/>
      <c r="M772" s="126"/>
      <c r="N772" s="126"/>
      <c r="O772" s="126"/>
      <c r="P772" s="126"/>
      <c r="Q772" s="126"/>
      <c r="R772" s="126"/>
      <c r="S772" s="126"/>
      <c r="T772" s="126"/>
      <c r="U772" s="126"/>
      <c r="V772" s="126"/>
    </row>
    <row r="773">
      <c r="A773" s="175"/>
      <c r="B773" s="174"/>
      <c r="C773" s="174"/>
      <c r="D773" s="174"/>
      <c r="E773" s="174"/>
      <c r="F773" s="175"/>
      <c r="G773" s="174"/>
      <c r="H773" s="174"/>
      <c r="I773" s="174"/>
      <c r="J773" s="174"/>
      <c r="K773" s="174"/>
      <c r="L773" s="139"/>
      <c r="M773" s="139"/>
      <c r="N773" s="139"/>
      <c r="O773" s="139"/>
      <c r="P773" s="139"/>
      <c r="Q773" s="139"/>
      <c r="R773" s="139"/>
      <c r="S773" s="139"/>
      <c r="T773" s="139"/>
      <c r="U773" s="139"/>
      <c r="V773" s="139"/>
    </row>
    <row r="774">
      <c r="A774" s="176"/>
      <c r="B774" s="173"/>
      <c r="C774" s="173"/>
      <c r="D774" s="173"/>
      <c r="E774" s="173"/>
      <c r="F774" s="176"/>
      <c r="G774" s="173"/>
      <c r="H774" s="173"/>
      <c r="I774" s="173"/>
      <c r="J774" s="173"/>
      <c r="K774" s="173"/>
      <c r="L774" s="126"/>
      <c r="M774" s="126"/>
      <c r="N774" s="126"/>
      <c r="O774" s="126"/>
      <c r="P774" s="126"/>
      <c r="Q774" s="126"/>
      <c r="R774" s="126"/>
      <c r="S774" s="126"/>
      <c r="T774" s="126"/>
      <c r="U774" s="126"/>
      <c r="V774" s="126"/>
    </row>
    <row r="775">
      <c r="A775" s="175"/>
      <c r="B775" s="174"/>
      <c r="C775" s="174"/>
      <c r="D775" s="174"/>
      <c r="E775" s="174"/>
      <c r="F775" s="175"/>
      <c r="G775" s="174"/>
      <c r="H775" s="174"/>
      <c r="I775" s="174"/>
      <c r="J775" s="174"/>
      <c r="K775" s="174"/>
      <c r="L775" s="139"/>
      <c r="M775" s="139"/>
      <c r="N775" s="139"/>
      <c r="O775" s="139"/>
      <c r="P775" s="139"/>
      <c r="Q775" s="139"/>
      <c r="R775" s="139"/>
      <c r="S775" s="139"/>
      <c r="T775" s="139"/>
      <c r="U775" s="139"/>
      <c r="V775" s="139"/>
    </row>
    <row r="776">
      <c r="A776" s="176"/>
      <c r="B776" s="173"/>
      <c r="C776" s="173"/>
      <c r="D776" s="173"/>
      <c r="E776" s="173"/>
      <c r="F776" s="176"/>
      <c r="G776" s="173"/>
      <c r="H776" s="173"/>
      <c r="I776" s="173"/>
      <c r="J776" s="173"/>
      <c r="K776" s="173"/>
      <c r="L776" s="126"/>
      <c r="M776" s="126"/>
      <c r="N776" s="126"/>
      <c r="O776" s="126"/>
      <c r="P776" s="126"/>
      <c r="Q776" s="126"/>
      <c r="R776" s="126"/>
      <c r="S776" s="126"/>
      <c r="T776" s="126"/>
      <c r="U776" s="126"/>
      <c r="V776" s="126"/>
    </row>
    <row r="777">
      <c r="A777" s="175"/>
      <c r="B777" s="174"/>
      <c r="C777" s="174"/>
      <c r="D777" s="174"/>
      <c r="E777" s="174"/>
      <c r="F777" s="175"/>
      <c r="G777" s="174"/>
      <c r="H777" s="174"/>
      <c r="I777" s="174"/>
      <c r="J777" s="174"/>
      <c r="K777" s="174"/>
      <c r="L777" s="139"/>
      <c r="M777" s="139"/>
      <c r="N777" s="139"/>
      <c r="O777" s="139"/>
      <c r="P777" s="139"/>
      <c r="Q777" s="139"/>
      <c r="R777" s="139"/>
      <c r="S777" s="139"/>
      <c r="T777" s="139"/>
      <c r="U777" s="139"/>
      <c r="V777" s="139"/>
    </row>
    <row r="778">
      <c r="A778" s="176"/>
      <c r="B778" s="173"/>
      <c r="C778" s="173"/>
      <c r="D778" s="173"/>
      <c r="E778" s="173"/>
      <c r="F778" s="176"/>
      <c r="G778" s="173"/>
      <c r="H778" s="173"/>
      <c r="I778" s="173"/>
      <c r="J778" s="173"/>
      <c r="K778" s="173"/>
      <c r="L778" s="126"/>
      <c r="M778" s="126"/>
      <c r="N778" s="126"/>
      <c r="O778" s="126"/>
      <c r="P778" s="126"/>
      <c r="Q778" s="126"/>
      <c r="R778" s="126"/>
      <c r="S778" s="126"/>
      <c r="T778" s="126"/>
      <c r="U778" s="126"/>
      <c r="V778" s="126"/>
    </row>
    <row r="779">
      <c r="A779" s="175"/>
      <c r="B779" s="174"/>
      <c r="C779" s="174"/>
      <c r="D779" s="174"/>
      <c r="E779" s="174"/>
      <c r="F779" s="175"/>
      <c r="G779" s="174"/>
      <c r="H779" s="174"/>
      <c r="I779" s="174"/>
      <c r="J779" s="174"/>
      <c r="K779" s="174"/>
      <c r="L779" s="139"/>
      <c r="M779" s="139"/>
      <c r="N779" s="139"/>
      <c r="O779" s="139"/>
      <c r="P779" s="139"/>
      <c r="Q779" s="139"/>
      <c r="R779" s="139"/>
      <c r="S779" s="139"/>
      <c r="T779" s="139"/>
      <c r="U779" s="139"/>
      <c r="V779" s="139"/>
    </row>
    <row r="780">
      <c r="A780" s="176"/>
      <c r="B780" s="173"/>
      <c r="C780" s="173"/>
      <c r="D780" s="173"/>
      <c r="E780" s="173"/>
      <c r="F780" s="176"/>
      <c r="G780" s="173"/>
      <c r="H780" s="173"/>
      <c r="I780" s="173"/>
      <c r="J780" s="173"/>
      <c r="K780" s="173"/>
      <c r="L780" s="126"/>
      <c r="M780" s="126"/>
      <c r="N780" s="126"/>
      <c r="O780" s="126"/>
      <c r="P780" s="126"/>
      <c r="Q780" s="126"/>
      <c r="R780" s="126"/>
      <c r="S780" s="126"/>
      <c r="T780" s="126"/>
      <c r="U780" s="126"/>
      <c r="V780" s="126"/>
    </row>
    <row r="781">
      <c r="A781" s="175"/>
      <c r="B781" s="174"/>
      <c r="C781" s="174"/>
      <c r="D781" s="174"/>
      <c r="E781" s="174"/>
      <c r="F781" s="175"/>
      <c r="G781" s="174"/>
      <c r="H781" s="174"/>
      <c r="I781" s="174"/>
      <c r="J781" s="174"/>
      <c r="K781" s="174"/>
      <c r="L781" s="139"/>
      <c r="M781" s="139"/>
      <c r="N781" s="139"/>
      <c r="O781" s="139"/>
      <c r="P781" s="139"/>
      <c r="Q781" s="139"/>
      <c r="R781" s="139"/>
      <c r="S781" s="139"/>
      <c r="T781" s="139"/>
      <c r="U781" s="139"/>
      <c r="V781" s="139"/>
    </row>
    <row r="782">
      <c r="A782" s="176"/>
      <c r="B782" s="173"/>
      <c r="C782" s="173"/>
      <c r="D782" s="173"/>
      <c r="E782" s="173"/>
      <c r="F782" s="176"/>
      <c r="G782" s="173"/>
      <c r="H782" s="173"/>
      <c r="I782" s="173"/>
      <c r="J782" s="173"/>
      <c r="K782" s="173"/>
      <c r="L782" s="126"/>
      <c r="M782" s="126"/>
      <c r="N782" s="126"/>
      <c r="O782" s="126"/>
      <c r="P782" s="126"/>
      <c r="Q782" s="126"/>
      <c r="R782" s="126"/>
      <c r="S782" s="126"/>
      <c r="T782" s="126"/>
      <c r="U782" s="126"/>
      <c r="V782" s="126"/>
    </row>
    <row r="783">
      <c r="A783" s="175"/>
      <c r="B783" s="174"/>
      <c r="C783" s="174"/>
      <c r="D783" s="174"/>
      <c r="E783" s="174"/>
      <c r="F783" s="175"/>
      <c r="G783" s="174"/>
      <c r="H783" s="174"/>
      <c r="I783" s="174"/>
      <c r="J783" s="174"/>
      <c r="K783" s="174"/>
      <c r="L783" s="139"/>
      <c r="M783" s="139"/>
      <c r="N783" s="139"/>
      <c r="O783" s="139"/>
      <c r="P783" s="139"/>
      <c r="Q783" s="139"/>
      <c r="R783" s="139"/>
      <c r="S783" s="139"/>
      <c r="T783" s="139"/>
      <c r="U783" s="139"/>
      <c r="V783" s="139"/>
    </row>
    <row r="784">
      <c r="A784" s="176"/>
      <c r="B784" s="173"/>
      <c r="C784" s="173"/>
      <c r="D784" s="173"/>
      <c r="E784" s="173"/>
      <c r="F784" s="176"/>
      <c r="G784" s="173"/>
      <c r="H784" s="173"/>
      <c r="I784" s="173"/>
      <c r="J784" s="173"/>
      <c r="K784" s="173"/>
      <c r="L784" s="126"/>
      <c r="M784" s="126"/>
      <c r="N784" s="126"/>
      <c r="O784" s="126"/>
      <c r="P784" s="126"/>
      <c r="Q784" s="126"/>
      <c r="R784" s="126"/>
      <c r="S784" s="126"/>
      <c r="T784" s="126"/>
      <c r="U784" s="126"/>
      <c r="V784" s="126"/>
    </row>
    <row r="785">
      <c r="A785" s="175"/>
      <c r="B785" s="174"/>
      <c r="C785" s="174"/>
      <c r="D785" s="174"/>
      <c r="E785" s="174"/>
      <c r="F785" s="175"/>
      <c r="G785" s="174"/>
      <c r="H785" s="174"/>
      <c r="I785" s="174"/>
      <c r="J785" s="174"/>
      <c r="K785" s="174"/>
      <c r="L785" s="139"/>
      <c r="M785" s="139"/>
      <c r="N785" s="139"/>
      <c r="O785" s="139"/>
      <c r="P785" s="139"/>
      <c r="Q785" s="139"/>
      <c r="R785" s="139"/>
      <c r="S785" s="139"/>
      <c r="T785" s="139"/>
      <c r="U785" s="139"/>
      <c r="V785" s="139"/>
    </row>
    <row r="786">
      <c r="A786" s="176"/>
      <c r="B786" s="173"/>
      <c r="C786" s="173"/>
      <c r="D786" s="173"/>
      <c r="E786" s="173"/>
      <c r="F786" s="176"/>
      <c r="G786" s="173"/>
      <c r="H786" s="173"/>
      <c r="I786" s="173"/>
      <c r="J786" s="173"/>
      <c r="K786" s="173"/>
      <c r="L786" s="126"/>
      <c r="M786" s="126"/>
      <c r="N786" s="126"/>
      <c r="O786" s="126"/>
      <c r="P786" s="126"/>
      <c r="Q786" s="126"/>
      <c r="R786" s="126"/>
      <c r="S786" s="126"/>
      <c r="T786" s="126"/>
      <c r="U786" s="126"/>
      <c r="V786" s="126"/>
    </row>
    <row r="787">
      <c r="A787" s="175"/>
      <c r="B787" s="174"/>
      <c r="C787" s="174"/>
      <c r="D787" s="174"/>
      <c r="E787" s="174"/>
      <c r="F787" s="175"/>
      <c r="G787" s="174"/>
      <c r="H787" s="174"/>
      <c r="I787" s="174"/>
      <c r="J787" s="174"/>
      <c r="K787" s="174"/>
      <c r="L787" s="139"/>
      <c r="M787" s="139"/>
      <c r="N787" s="139"/>
      <c r="O787" s="139"/>
      <c r="P787" s="139"/>
      <c r="Q787" s="139"/>
      <c r="R787" s="139"/>
      <c r="S787" s="139"/>
      <c r="T787" s="139"/>
      <c r="U787" s="139"/>
      <c r="V787" s="139"/>
    </row>
    <row r="788">
      <c r="A788" s="176"/>
      <c r="B788" s="173"/>
      <c r="C788" s="173"/>
      <c r="D788" s="173"/>
      <c r="E788" s="173"/>
      <c r="F788" s="176"/>
      <c r="G788" s="173"/>
      <c r="H788" s="173"/>
      <c r="I788" s="173"/>
      <c r="J788" s="173"/>
      <c r="K788" s="173"/>
      <c r="L788" s="126"/>
      <c r="M788" s="126"/>
      <c r="N788" s="126"/>
      <c r="O788" s="126"/>
      <c r="P788" s="126"/>
      <c r="Q788" s="126"/>
      <c r="R788" s="126"/>
      <c r="S788" s="126"/>
      <c r="T788" s="126"/>
      <c r="U788" s="126"/>
      <c r="V788" s="126"/>
    </row>
    <row r="789">
      <c r="A789" s="175"/>
      <c r="B789" s="174"/>
      <c r="C789" s="174"/>
      <c r="D789" s="174"/>
      <c r="E789" s="174"/>
      <c r="F789" s="175"/>
      <c r="G789" s="174"/>
      <c r="H789" s="174"/>
      <c r="I789" s="174"/>
      <c r="J789" s="174"/>
      <c r="K789" s="174"/>
      <c r="L789" s="139"/>
      <c r="M789" s="139"/>
      <c r="N789" s="139"/>
      <c r="O789" s="139"/>
      <c r="P789" s="139"/>
      <c r="Q789" s="139"/>
      <c r="R789" s="139"/>
      <c r="S789" s="139"/>
      <c r="T789" s="139"/>
      <c r="U789" s="139"/>
      <c r="V789" s="139"/>
    </row>
    <row r="790">
      <c r="A790" s="176"/>
      <c r="B790" s="173"/>
      <c r="C790" s="173"/>
      <c r="D790" s="173"/>
      <c r="E790" s="173"/>
      <c r="F790" s="176"/>
      <c r="G790" s="173"/>
      <c r="H790" s="173"/>
      <c r="I790" s="173"/>
      <c r="J790" s="173"/>
      <c r="K790" s="173"/>
      <c r="L790" s="126"/>
      <c r="M790" s="126"/>
      <c r="N790" s="126"/>
      <c r="O790" s="126"/>
      <c r="P790" s="126"/>
      <c r="Q790" s="126"/>
      <c r="R790" s="126"/>
      <c r="S790" s="126"/>
      <c r="T790" s="126"/>
      <c r="U790" s="126"/>
      <c r="V790" s="126"/>
    </row>
    <row r="791">
      <c r="A791" s="175"/>
      <c r="B791" s="174"/>
      <c r="C791" s="174"/>
      <c r="D791" s="174"/>
      <c r="E791" s="174"/>
      <c r="F791" s="175"/>
      <c r="G791" s="174"/>
      <c r="H791" s="174"/>
      <c r="I791" s="174"/>
      <c r="J791" s="174"/>
      <c r="K791" s="174"/>
      <c r="L791" s="139"/>
      <c r="M791" s="139"/>
      <c r="N791" s="139"/>
      <c r="O791" s="139"/>
      <c r="P791" s="139"/>
      <c r="Q791" s="139"/>
      <c r="R791" s="139"/>
      <c r="S791" s="139"/>
      <c r="T791" s="139"/>
      <c r="U791" s="139"/>
      <c r="V791" s="139"/>
    </row>
    <row r="792">
      <c r="A792" s="176"/>
      <c r="B792" s="173"/>
      <c r="C792" s="173"/>
      <c r="D792" s="173"/>
      <c r="E792" s="173"/>
      <c r="F792" s="176"/>
      <c r="G792" s="173"/>
      <c r="H792" s="173"/>
      <c r="I792" s="173"/>
      <c r="J792" s="173"/>
      <c r="K792" s="173"/>
      <c r="L792" s="126"/>
      <c r="M792" s="126"/>
      <c r="N792" s="126"/>
      <c r="O792" s="126"/>
      <c r="P792" s="126"/>
      <c r="Q792" s="126"/>
      <c r="R792" s="126"/>
      <c r="S792" s="126"/>
      <c r="T792" s="126"/>
      <c r="U792" s="126"/>
      <c r="V792" s="126"/>
    </row>
    <row r="793">
      <c r="A793" s="175"/>
      <c r="B793" s="174"/>
      <c r="C793" s="174"/>
      <c r="D793" s="174"/>
      <c r="E793" s="174"/>
      <c r="F793" s="175"/>
      <c r="G793" s="174"/>
      <c r="H793" s="174"/>
      <c r="I793" s="174"/>
      <c r="J793" s="174"/>
      <c r="K793" s="174"/>
      <c r="L793" s="139"/>
      <c r="M793" s="139"/>
      <c r="N793" s="139"/>
      <c r="O793" s="139"/>
      <c r="P793" s="139"/>
      <c r="Q793" s="139"/>
      <c r="R793" s="139"/>
      <c r="S793" s="139"/>
      <c r="T793" s="139"/>
      <c r="U793" s="139"/>
      <c r="V793" s="139"/>
    </row>
    <row r="794">
      <c r="A794" s="176"/>
      <c r="B794" s="173"/>
      <c r="C794" s="173"/>
      <c r="D794" s="173"/>
      <c r="E794" s="173"/>
      <c r="F794" s="176"/>
      <c r="G794" s="173"/>
      <c r="H794" s="173"/>
      <c r="I794" s="173"/>
      <c r="J794" s="173"/>
      <c r="K794" s="173"/>
      <c r="L794" s="126"/>
      <c r="M794" s="126"/>
      <c r="N794" s="126"/>
      <c r="O794" s="126"/>
      <c r="P794" s="126"/>
      <c r="Q794" s="126"/>
      <c r="R794" s="126"/>
      <c r="S794" s="126"/>
      <c r="T794" s="126"/>
      <c r="U794" s="126"/>
      <c r="V794" s="126"/>
    </row>
    <row r="795">
      <c r="A795" s="175"/>
      <c r="B795" s="174"/>
      <c r="C795" s="174"/>
      <c r="D795" s="174"/>
      <c r="E795" s="174"/>
      <c r="F795" s="175"/>
      <c r="G795" s="174"/>
      <c r="H795" s="174"/>
      <c r="I795" s="174"/>
      <c r="J795" s="174"/>
      <c r="K795" s="174"/>
      <c r="L795" s="139"/>
      <c r="M795" s="139"/>
      <c r="N795" s="139"/>
      <c r="O795" s="139"/>
      <c r="P795" s="139"/>
      <c r="Q795" s="139"/>
      <c r="R795" s="139"/>
      <c r="S795" s="139"/>
      <c r="T795" s="139"/>
      <c r="U795" s="139"/>
      <c r="V795" s="139"/>
    </row>
    <row r="796">
      <c r="A796" s="176"/>
      <c r="B796" s="173"/>
      <c r="C796" s="173"/>
      <c r="D796" s="173"/>
      <c r="E796" s="173"/>
      <c r="F796" s="176"/>
      <c r="G796" s="173"/>
      <c r="H796" s="173"/>
      <c r="I796" s="173"/>
      <c r="J796" s="173"/>
      <c r="K796" s="173"/>
      <c r="L796" s="126"/>
      <c r="M796" s="126"/>
      <c r="N796" s="126"/>
      <c r="O796" s="126"/>
      <c r="P796" s="126"/>
      <c r="Q796" s="126"/>
      <c r="R796" s="126"/>
      <c r="S796" s="126"/>
      <c r="T796" s="126"/>
      <c r="U796" s="126"/>
      <c r="V796" s="126"/>
    </row>
    <row r="797">
      <c r="A797" s="175"/>
      <c r="B797" s="174"/>
      <c r="C797" s="174"/>
      <c r="D797" s="174"/>
      <c r="E797" s="174"/>
      <c r="F797" s="175"/>
      <c r="G797" s="174"/>
      <c r="H797" s="174"/>
      <c r="I797" s="174"/>
      <c r="J797" s="174"/>
      <c r="K797" s="174"/>
      <c r="L797" s="139"/>
      <c r="M797" s="139"/>
      <c r="N797" s="139"/>
      <c r="O797" s="139"/>
      <c r="P797" s="139"/>
      <c r="Q797" s="139"/>
      <c r="R797" s="139"/>
      <c r="S797" s="139"/>
      <c r="T797" s="139"/>
      <c r="U797" s="139"/>
      <c r="V797" s="139"/>
    </row>
    <row r="798">
      <c r="A798" s="176"/>
      <c r="B798" s="173"/>
      <c r="C798" s="173"/>
      <c r="D798" s="173"/>
      <c r="E798" s="173"/>
      <c r="F798" s="176"/>
      <c r="G798" s="173"/>
      <c r="H798" s="173"/>
      <c r="I798" s="173"/>
      <c r="J798" s="173"/>
      <c r="K798" s="173"/>
      <c r="L798" s="126"/>
      <c r="M798" s="126"/>
      <c r="N798" s="126"/>
      <c r="O798" s="126"/>
      <c r="P798" s="126"/>
      <c r="Q798" s="126"/>
      <c r="R798" s="126"/>
      <c r="S798" s="126"/>
      <c r="T798" s="126"/>
      <c r="U798" s="126"/>
      <c r="V798" s="126"/>
    </row>
    <row r="799">
      <c r="A799" s="175"/>
      <c r="B799" s="174"/>
      <c r="C799" s="174"/>
      <c r="D799" s="174"/>
      <c r="E799" s="174"/>
      <c r="F799" s="175"/>
      <c r="G799" s="174"/>
      <c r="H799" s="174"/>
      <c r="I799" s="174"/>
      <c r="J799" s="174"/>
      <c r="K799" s="174"/>
      <c r="L799" s="139"/>
      <c r="M799" s="139"/>
      <c r="N799" s="139"/>
      <c r="O799" s="139"/>
      <c r="P799" s="139"/>
      <c r="Q799" s="139"/>
      <c r="R799" s="139"/>
      <c r="S799" s="139"/>
      <c r="T799" s="139"/>
      <c r="U799" s="139"/>
      <c r="V799" s="139"/>
    </row>
    <row r="800">
      <c r="A800" s="176"/>
      <c r="B800" s="173"/>
      <c r="C800" s="173"/>
      <c r="D800" s="173"/>
      <c r="E800" s="173"/>
      <c r="F800" s="176"/>
      <c r="G800" s="173"/>
      <c r="H800" s="173"/>
      <c r="I800" s="173"/>
      <c r="J800" s="173"/>
      <c r="K800" s="173"/>
      <c r="L800" s="126"/>
      <c r="M800" s="126"/>
      <c r="N800" s="126"/>
      <c r="O800" s="126"/>
      <c r="P800" s="126"/>
      <c r="Q800" s="126"/>
      <c r="R800" s="126"/>
      <c r="S800" s="126"/>
      <c r="T800" s="126"/>
      <c r="U800" s="126"/>
      <c r="V800" s="126"/>
    </row>
    <row r="801">
      <c r="A801" s="175"/>
      <c r="B801" s="174"/>
      <c r="C801" s="174"/>
      <c r="D801" s="174"/>
      <c r="E801" s="174"/>
      <c r="F801" s="175"/>
      <c r="G801" s="174"/>
      <c r="H801" s="174"/>
      <c r="I801" s="174"/>
      <c r="J801" s="174"/>
      <c r="K801" s="174"/>
      <c r="L801" s="139"/>
      <c r="M801" s="139"/>
      <c r="N801" s="139"/>
      <c r="O801" s="139"/>
      <c r="P801" s="139"/>
      <c r="Q801" s="139"/>
      <c r="R801" s="139"/>
      <c r="S801" s="139"/>
      <c r="T801" s="139"/>
      <c r="U801" s="139"/>
      <c r="V801" s="139"/>
    </row>
    <row r="802">
      <c r="A802" s="176"/>
      <c r="B802" s="173"/>
      <c r="C802" s="173"/>
      <c r="D802" s="173"/>
      <c r="E802" s="173"/>
      <c r="F802" s="176"/>
      <c r="G802" s="173"/>
      <c r="H802" s="173"/>
      <c r="I802" s="173"/>
      <c r="J802" s="173"/>
      <c r="K802" s="173"/>
      <c r="L802" s="126"/>
      <c r="M802" s="126"/>
      <c r="N802" s="126"/>
      <c r="O802" s="126"/>
      <c r="P802" s="126"/>
      <c r="Q802" s="126"/>
      <c r="R802" s="126"/>
      <c r="S802" s="126"/>
      <c r="T802" s="126"/>
      <c r="U802" s="126"/>
      <c r="V802" s="126"/>
    </row>
    <row r="803">
      <c r="A803" s="175"/>
      <c r="B803" s="174"/>
      <c r="C803" s="174"/>
      <c r="D803" s="174"/>
      <c r="E803" s="174"/>
      <c r="F803" s="175"/>
      <c r="G803" s="174"/>
      <c r="H803" s="174"/>
      <c r="I803" s="174"/>
      <c r="J803" s="174"/>
      <c r="K803" s="174"/>
      <c r="L803" s="139"/>
      <c r="M803" s="139"/>
      <c r="N803" s="139"/>
      <c r="O803" s="139"/>
      <c r="P803" s="139"/>
      <c r="Q803" s="139"/>
      <c r="R803" s="139"/>
      <c r="S803" s="139"/>
      <c r="T803" s="139"/>
      <c r="U803" s="139"/>
      <c r="V803" s="139"/>
    </row>
    <row r="804">
      <c r="A804" s="176"/>
      <c r="B804" s="173"/>
      <c r="C804" s="173"/>
      <c r="D804" s="173"/>
      <c r="E804" s="173"/>
      <c r="F804" s="176"/>
      <c r="G804" s="173"/>
      <c r="H804" s="173"/>
      <c r="I804" s="173"/>
      <c r="J804" s="173"/>
      <c r="K804" s="173"/>
      <c r="L804" s="126"/>
      <c r="M804" s="126"/>
      <c r="N804" s="126"/>
      <c r="O804" s="126"/>
      <c r="P804" s="126"/>
      <c r="Q804" s="126"/>
      <c r="R804" s="126"/>
      <c r="S804" s="126"/>
      <c r="T804" s="126"/>
      <c r="U804" s="126"/>
      <c r="V804" s="126"/>
    </row>
    <row r="805">
      <c r="A805" s="175"/>
      <c r="B805" s="174"/>
      <c r="C805" s="174"/>
      <c r="D805" s="174"/>
      <c r="E805" s="174"/>
      <c r="F805" s="175"/>
      <c r="G805" s="174"/>
      <c r="H805" s="174"/>
      <c r="I805" s="174"/>
      <c r="J805" s="174"/>
      <c r="K805" s="174"/>
      <c r="L805" s="139"/>
      <c r="M805" s="139"/>
      <c r="N805" s="139"/>
      <c r="O805" s="139"/>
      <c r="P805" s="139"/>
      <c r="Q805" s="139"/>
      <c r="R805" s="139"/>
      <c r="S805" s="139"/>
      <c r="T805" s="139"/>
      <c r="U805" s="139"/>
      <c r="V805" s="139"/>
    </row>
    <row r="806">
      <c r="A806" s="176"/>
      <c r="B806" s="173"/>
      <c r="C806" s="173"/>
      <c r="D806" s="173"/>
      <c r="E806" s="173"/>
      <c r="F806" s="176"/>
      <c r="G806" s="173"/>
      <c r="H806" s="173"/>
      <c r="I806" s="173"/>
      <c r="J806" s="173"/>
      <c r="K806" s="173"/>
      <c r="L806" s="126"/>
      <c r="M806" s="126"/>
      <c r="N806" s="126"/>
      <c r="O806" s="126"/>
      <c r="P806" s="126"/>
      <c r="Q806" s="126"/>
      <c r="R806" s="126"/>
      <c r="S806" s="126"/>
      <c r="T806" s="126"/>
      <c r="U806" s="126"/>
      <c r="V806" s="126"/>
    </row>
    <row r="807">
      <c r="A807" s="175"/>
      <c r="B807" s="174"/>
      <c r="C807" s="174"/>
      <c r="D807" s="174"/>
      <c r="E807" s="174"/>
      <c r="F807" s="175"/>
      <c r="G807" s="174"/>
      <c r="H807" s="174"/>
      <c r="I807" s="174"/>
      <c r="J807" s="174"/>
      <c r="K807" s="174"/>
      <c r="L807" s="139"/>
      <c r="M807" s="139"/>
      <c r="N807" s="139"/>
      <c r="O807" s="139"/>
      <c r="P807" s="139"/>
      <c r="Q807" s="139"/>
      <c r="R807" s="139"/>
      <c r="S807" s="139"/>
      <c r="T807" s="139"/>
      <c r="U807" s="139"/>
      <c r="V807" s="139"/>
    </row>
    <row r="808">
      <c r="A808" s="176"/>
      <c r="B808" s="173"/>
      <c r="C808" s="173"/>
      <c r="D808" s="173"/>
      <c r="E808" s="173"/>
      <c r="F808" s="176"/>
      <c r="G808" s="173"/>
      <c r="H808" s="173"/>
      <c r="I808" s="173"/>
      <c r="J808" s="173"/>
      <c r="K808" s="173"/>
      <c r="L808" s="126"/>
      <c r="M808" s="126"/>
      <c r="N808" s="126"/>
      <c r="O808" s="126"/>
      <c r="P808" s="126"/>
      <c r="Q808" s="126"/>
      <c r="R808" s="126"/>
      <c r="S808" s="126"/>
      <c r="T808" s="126"/>
      <c r="U808" s="126"/>
      <c r="V808" s="126"/>
    </row>
    <row r="809">
      <c r="A809" s="175"/>
      <c r="B809" s="174"/>
      <c r="C809" s="174"/>
      <c r="D809" s="174"/>
      <c r="E809" s="174"/>
      <c r="F809" s="175"/>
      <c r="G809" s="174"/>
      <c r="H809" s="174"/>
      <c r="I809" s="174"/>
      <c r="J809" s="174"/>
      <c r="K809" s="174"/>
      <c r="L809" s="139"/>
      <c r="M809" s="139"/>
      <c r="N809" s="139"/>
      <c r="O809" s="139"/>
      <c r="P809" s="139"/>
      <c r="Q809" s="139"/>
      <c r="R809" s="139"/>
      <c r="S809" s="139"/>
      <c r="T809" s="139"/>
      <c r="U809" s="139"/>
      <c r="V809" s="139"/>
    </row>
    <row r="810">
      <c r="A810" s="176"/>
      <c r="B810" s="173"/>
      <c r="C810" s="173"/>
      <c r="D810" s="173"/>
      <c r="E810" s="173"/>
      <c r="F810" s="176"/>
      <c r="G810" s="173"/>
      <c r="H810" s="173"/>
      <c r="I810" s="173"/>
      <c r="J810" s="173"/>
      <c r="K810" s="173"/>
      <c r="L810" s="126"/>
      <c r="M810" s="126"/>
      <c r="N810" s="126"/>
      <c r="O810" s="126"/>
      <c r="P810" s="126"/>
      <c r="Q810" s="126"/>
      <c r="R810" s="126"/>
      <c r="S810" s="126"/>
      <c r="T810" s="126"/>
      <c r="U810" s="126"/>
      <c r="V810" s="126"/>
    </row>
    <row r="811">
      <c r="A811" s="175"/>
      <c r="B811" s="174"/>
      <c r="C811" s="174"/>
      <c r="D811" s="174"/>
      <c r="E811" s="174"/>
      <c r="F811" s="175"/>
      <c r="G811" s="174"/>
      <c r="H811" s="174"/>
      <c r="I811" s="174"/>
      <c r="J811" s="174"/>
      <c r="K811" s="174"/>
      <c r="L811" s="139"/>
      <c r="M811" s="139"/>
      <c r="N811" s="139"/>
      <c r="O811" s="139"/>
      <c r="P811" s="139"/>
      <c r="Q811" s="139"/>
      <c r="R811" s="139"/>
      <c r="S811" s="139"/>
      <c r="T811" s="139"/>
      <c r="U811" s="139"/>
      <c r="V811" s="139"/>
    </row>
    <row r="812">
      <c r="A812" s="176"/>
      <c r="B812" s="173"/>
      <c r="C812" s="173"/>
      <c r="D812" s="173"/>
      <c r="E812" s="173"/>
      <c r="F812" s="176"/>
      <c r="G812" s="173"/>
      <c r="H812" s="173"/>
      <c r="I812" s="173"/>
      <c r="J812" s="173"/>
      <c r="K812" s="173"/>
      <c r="L812" s="126"/>
      <c r="M812" s="126"/>
      <c r="N812" s="126"/>
      <c r="O812" s="126"/>
      <c r="P812" s="126"/>
      <c r="Q812" s="126"/>
      <c r="R812" s="126"/>
      <c r="S812" s="126"/>
      <c r="T812" s="126"/>
      <c r="U812" s="126"/>
      <c r="V812" s="126"/>
    </row>
    <row r="813">
      <c r="A813" s="175"/>
      <c r="B813" s="174"/>
      <c r="C813" s="174"/>
      <c r="D813" s="174"/>
      <c r="E813" s="174"/>
      <c r="F813" s="175"/>
      <c r="G813" s="174"/>
      <c r="H813" s="174"/>
      <c r="I813" s="174"/>
      <c r="J813" s="174"/>
      <c r="K813" s="174"/>
      <c r="L813" s="139"/>
      <c r="M813" s="139"/>
      <c r="N813" s="139"/>
      <c r="O813" s="139"/>
      <c r="P813" s="139"/>
      <c r="Q813" s="139"/>
      <c r="R813" s="139"/>
      <c r="S813" s="139"/>
      <c r="T813" s="139"/>
      <c r="U813" s="139"/>
      <c r="V813" s="139"/>
    </row>
    <row r="814">
      <c r="A814" s="176"/>
      <c r="B814" s="173"/>
      <c r="C814" s="173"/>
      <c r="D814" s="173"/>
      <c r="E814" s="173"/>
      <c r="F814" s="176"/>
      <c r="G814" s="173"/>
      <c r="H814" s="173"/>
      <c r="I814" s="173"/>
      <c r="J814" s="173"/>
      <c r="K814" s="173"/>
      <c r="L814" s="126"/>
      <c r="M814" s="126"/>
      <c r="N814" s="126"/>
      <c r="O814" s="126"/>
      <c r="P814" s="126"/>
      <c r="Q814" s="126"/>
      <c r="R814" s="126"/>
      <c r="S814" s="126"/>
      <c r="T814" s="126"/>
      <c r="U814" s="126"/>
      <c r="V814" s="126"/>
    </row>
    <row r="815">
      <c r="A815" s="175"/>
      <c r="B815" s="174"/>
      <c r="C815" s="174"/>
      <c r="D815" s="174"/>
      <c r="E815" s="174"/>
      <c r="F815" s="175"/>
      <c r="G815" s="174"/>
      <c r="H815" s="174"/>
      <c r="I815" s="174"/>
      <c r="J815" s="174"/>
      <c r="K815" s="174"/>
      <c r="L815" s="139"/>
      <c r="M815" s="139"/>
      <c r="N815" s="139"/>
      <c r="O815" s="139"/>
      <c r="P815" s="139"/>
      <c r="Q815" s="139"/>
      <c r="R815" s="139"/>
      <c r="S815" s="139"/>
      <c r="T815" s="139"/>
      <c r="U815" s="139"/>
      <c r="V815" s="139"/>
    </row>
    <row r="816">
      <c r="A816" s="176"/>
      <c r="B816" s="173"/>
      <c r="C816" s="173"/>
      <c r="D816" s="173"/>
      <c r="E816" s="173"/>
      <c r="F816" s="176"/>
      <c r="G816" s="173"/>
      <c r="H816" s="173"/>
      <c r="I816" s="173"/>
      <c r="J816" s="173"/>
      <c r="K816" s="173"/>
      <c r="L816" s="126"/>
      <c r="M816" s="126"/>
      <c r="N816" s="126"/>
      <c r="O816" s="126"/>
      <c r="P816" s="126"/>
      <c r="Q816" s="126"/>
      <c r="R816" s="126"/>
      <c r="S816" s="126"/>
      <c r="T816" s="126"/>
      <c r="U816" s="126"/>
      <c r="V816" s="126"/>
    </row>
    <row r="817">
      <c r="A817" s="175"/>
      <c r="B817" s="174"/>
      <c r="C817" s="174"/>
      <c r="D817" s="174"/>
      <c r="E817" s="174"/>
      <c r="F817" s="175"/>
      <c r="G817" s="174"/>
      <c r="H817" s="174"/>
      <c r="I817" s="174"/>
      <c r="J817" s="174"/>
      <c r="K817" s="174"/>
      <c r="L817" s="139"/>
      <c r="M817" s="139"/>
      <c r="N817" s="139"/>
      <c r="O817" s="139"/>
      <c r="P817" s="139"/>
      <c r="Q817" s="139"/>
      <c r="R817" s="139"/>
      <c r="S817" s="139"/>
      <c r="T817" s="139"/>
      <c r="U817" s="139"/>
      <c r="V817" s="139"/>
    </row>
    <row r="818">
      <c r="A818" s="176"/>
      <c r="B818" s="173"/>
      <c r="C818" s="173"/>
      <c r="D818" s="173"/>
      <c r="E818" s="173"/>
      <c r="F818" s="176"/>
      <c r="G818" s="173"/>
      <c r="H818" s="173"/>
      <c r="I818" s="173"/>
      <c r="J818" s="173"/>
      <c r="K818" s="173"/>
      <c r="L818" s="126"/>
      <c r="M818" s="126"/>
      <c r="N818" s="126"/>
      <c r="O818" s="126"/>
      <c r="P818" s="126"/>
      <c r="Q818" s="126"/>
      <c r="R818" s="126"/>
      <c r="S818" s="126"/>
      <c r="T818" s="126"/>
      <c r="U818" s="126"/>
      <c r="V818" s="126"/>
    </row>
    <row r="819">
      <c r="A819" s="175"/>
      <c r="B819" s="174"/>
      <c r="C819" s="174"/>
      <c r="D819" s="174"/>
      <c r="E819" s="174"/>
      <c r="F819" s="175"/>
      <c r="G819" s="174"/>
      <c r="H819" s="174"/>
      <c r="I819" s="174"/>
      <c r="J819" s="174"/>
      <c r="K819" s="174"/>
      <c r="L819" s="139"/>
      <c r="M819" s="139"/>
      <c r="N819" s="139"/>
      <c r="O819" s="139"/>
      <c r="P819" s="139"/>
      <c r="Q819" s="139"/>
      <c r="R819" s="139"/>
      <c r="S819" s="139"/>
      <c r="T819" s="139"/>
      <c r="U819" s="139"/>
      <c r="V819" s="139"/>
    </row>
    <row r="820">
      <c r="A820" s="176"/>
      <c r="B820" s="173"/>
      <c r="C820" s="173"/>
      <c r="D820" s="173"/>
      <c r="E820" s="173"/>
      <c r="F820" s="176"/>
      <c r="G820" s="173"/>
      <c r="H820" s="173"/>
      <c r="I820" s="173"/>
      <c r="J820" s="173"/>
      <c r="K820" s="173"/>
      <c r="L820" s="126"/>
      <c r="M820" s="126"/>
      <c r="N820" s="126"/>
      <c r="O820" s="126"/>
      <c r="P820" s="126"/>
      <c r="Q820" s="126"/>
      <c r="R820" s="126"/>
      <c r="S820" s="126"/>
      <c r="T820" s="126"/>
      <c r="U820" s="126"/>
      <c r="V820" s="126"/>
    </row>
    <row r="821">
      <c r="A821" s="175"/>
      <c r="B821" s="174"/>
      <c r="C821" s="174"/>
      <c r="D821" s="174"/>
      <c r="E821" s="174"/>
      <c r="F821" s="175"/>
      <c r="G821" s="174"/>
      <c r="H821" s="174"/>
      <c r="I821" s="174"/>
      <c r="J821" s="174"/>
      <c r="K821" s="174"/>
      <c r="L821" s="139"/>
      <c r="M821" s="139"/>
      <c r="N821" s="139"/>
      <c r="O821" s="139"/>
      <c r="P821" s="139"/>
      <c r="Q821" s="139"/>
      <c r="R821" s="139"/>
      <c r="S821" s="139"/>
      <c r="T821" s="139"/>
      <c r="U821" s="139"/>
      <c r="V821" s="139"/>
    </row>
    <row r="822">
      <c r="A822" s="176"/>
      <c r="B822" s="173"/>
      <c r="C822" s="173"/>
      <c r="D822" s="173"/>
      <c r="E822" s="173"/>
      <c r="F822" s="176"/>
      <c r="G822" s="173"/>
      <c r="H822" s="173"/>
      <c r="I822" s="173"/>
      <c r="J822" s="173"/>
      <c r="K822" s="173"/>
      <c r="L822" s="126"/>
      <c r="M822" s="126"/>
      <c r="N822" s="126"/>
      <c r="O822" s="126"/>
      <c r="P822" s="126"/>
      <c r="Q822" s="126"/>
      <c r="R822" s="126"/>
      <c r="S822" s="126"/>
      <c r="T822" s="126"/>
      <c r="U822" s="126"/>
      <c r="V822" s="126"/>
    </row>
    <row r="823">
      <c r="A823" s="175"/>
      <c r="B823" s="174"/>
      <c r="C823" s="174"/>
      <c r="D823" s="174"/>
      <c r="E823" s="174"/>
      <c r="F823" s="175"/>
      <c r="G823" s="174"/>
      <c r="H823" s="174"/>
      <c r="I823" s="174"/>
      <c r="J823" s="174"/>
      <c r="K823" s="174"/>
      <c r="L823" s="139"/>
      <c r="M823" s="139"/>
      <c r="N823" s="139"/>
      <c r="O823" s="139"/>
      <c r="P823" s="139"/>
      <c r="Q823" s="139"/>
      <c r="R823" s="139"/>
      <c r="S823" s="139"/>
      <c r="T823" s="139"/>
      <c r="U823" s="139"/>
      <c r="V823" s="139"/>
    </row>
    <row r="824">
      <c r="A824" s="176"/>
      <c r="B824" s="173"/>
      <c r="C824" s="173"/>
      <c r="D824" s="173"/>
      <c r="E824" s="173"/>
      <c r="F824" s="176"/>
      <c r="G824" s="173"/>
      <c r="H824" s="173"/>
      <c r="I824" s="173"/>
      <c r="J824" s="173"/>
      <c r="K824" s="173"/>
      <c r="L824" s="126"/>
      <c r="M824" s="126"/>
      <c r="N824" s="126"/>
      <c r="O824" s="126"/>
      <c r="P824" s="126"/>
      <c r="Q824" s="126"/>
      <c r="R824" s="126"/>
      <c r="S824" s="126"/>
      <c r="T824" s="126"/>
      <c r="U824" s="126"/>
      <c r="V824" s="126"/>
    </row>
    <row r="825">
      <c r="A825" s="175"/>
      <c r="B825" s="174"/>
      <c r="C825" s="174"/>
      <c r="D825" s="174"/>
      <c r="E825" s="174"/>
      <c r="F825" s="175"/>
      <c r="G825" s="174"/>
      <c r="H825" s="174"/>
      <c r="I825" s="174"/>
      <c r="J825" s="174"/>
      <c r="K825" s="174"/>
      <c r="L825" s="139"/>
      <c r="M825" s="139"/>
      <c r="N825" s="139"/>
      <c r="O825" s="139"/>
      <c r="P825" s="139"/>
      <c r="Q825" s="139"/>
      <c r="R825" s="139"/>
      <c r="S825" s="139"/>
      <c r="T825" s="139"/>
      <c r="U825" s="139"/>
      <c r="V825" s="139"/>
    </row>
    <row r="826">
      <c r="A826" s="176"/>
      <c r="B826" s="173"/>
      <c r="C826" s="173"/>
      <c r="D826" s="173"/>
      <c r="E826" s="173"/>
      <c r="F826" s="176"/>
      <c r="G826" s="173"/>
      <c r="H826" s="173"/>
      <c r="I826" s="173"/>
      <c r="J826" s="173"/>
      <c r="K826" s="173"/>
      <c r="L826" s="126"/>
      <c r="M826" s="126"/>
      <c r="N826" s="126"/>
      <c r="O826" s="126"/>
      <c r="P826" s="126"/>
      <c r="Q826" s="126"/>
      <c r="R826" s="126"/>
      <c r="S826" s="126"/>
      <c r="T826" s="126"/>
      <c r="U826" s="126"/>
      <c r="V826" s="126"/>
    </row>
    <row r="827">
      <c r="A827" s="175"/>
      <c r="B827" s="174"/>
      <c r="C827" s="174"/>
      <c r="D827" s="174"/>
      <c r="E827" s="174"/>
      <c r="F827" s="175"/>
      <c r="G827" s="174"/>
      <c r="H827" s="174"/>
      <c r="I827" s="174"/>
      <c r="J827" s="174"/>
      <c r="K827" s="174"/>
      <c r="L827" s="139"/>
      <c r="M827" s="139"/>
      <c r="N827" s="139"/>
      <c r="O827" s="139"/>
      <c r="P827" s="139"/>
      <c r="Q827" s="139"/>
      <c r="R827" s="139"/>
      <c r="S827" s="139"/>
      <c r="T827" s="139"/>
      <c r="U827" s="139"/>
      <c r="V827" s="139"/>
    </row>
    <row r="828">
      <c r="A828" s="176"/>
      <c r="B828" s="173"/>
      <c r="C828" s="173"/>
      <c r="D828" s="173"/>
      <c r="E828" s="173"/>
      <c r="F828" s="176"/>
      <c r="G828" s="173"/>
      <c r="H828" s="173"/>
      <c r="I828" s="173"/>
      <c r="J828" s="173"/>
      <c r="K828" s="173"/>
      <c r="L828" s="126"/>
      <c r="M828" s="126"/>
      <c r="N828" s="126"/>
      <c r="O828" s="126"/>
      <c r="P828" s="126"/>
      <c r="Q828" s="126"/>
      <c r="R828" s="126"/>
      <c r="S828" s="126"/>
      <c r="T828" s="126"/>
      <c r="U828" s="126"/>
      <c r="V828" s="126"/>
    </row>
    <row r="829">
      <c r="A829" s="175"/>
      <c r="B829" s="174"/>
      <c r="C829" s="174"/>
      <c r="D829" s="174"/>
      <c r="E829" s="174"/>
      <c r="F829" s="175"/>
      <c r="G829" s="174"/>
      <c r="H829" s="174"/>
      <c r="I829" s="174"/>
      <c r="J829" s="174"/>
      <c r="K829" s="174"/>
      <c r="L829" s="139"/>
      <c r="M829" s="139"/>
      <c r="N829" s="139"/>
      <c r="O829" s="139"/>
      <c r="P829" s="139"/>
      <c r="Q829" s="139"/>
      <c r="R829" s="139"/>
      <c r="S829" s="139"/>
      <c r="T829" s="139"/>
      <c r="U829" s="139"/>
      <c r="V829" s="139"/>
    </row>
    <row r="830">
      <c r="A830" s="176"/>
      <c r="B830" s="173"/>
      <c r="C830" s="173"/>
      <c r="D830" s="173"/>
      <c r="E830" s="173"/>
      <c r="F830" s="176"/>
      <c r="G830" s="173"/>
      <c r="H830" s="173"/>
      <c r="I830" s="173"/>
      <c r="J830" s="173"/>
      <c r="K830" s="173"/>
      <c r="L830" s="126"/>
      <c r="M830" s="126"/>
      <c r="N830" s="126"/>
      <c r="O830" s="126"/>
      <c r="P830" s="126"/>
      <c r="Q830" s="126"/>
      <c r="R830" s="126"/>
      <c r="S830" s="126"/>
      <c r="T830" s="126"/>
      <c r="U830" s="126"/>
      <c r="V830" s="126"/>
    </row>
    <row r="831">
      <c r="A831" s="175"/>
      <c r="B831" s="174"/>
      <c r="C831" s="174"/>
      <c r="D831" s="174"/>
      <c r="E831" s="174"/>
      <c r="F831" s="175"/>
      <c r="G831" s="174"/>
      <c r="H831" s="174"/>
      <c r="I831" s="174"/>
      <c r="J831" s="174"/>
      <c r="K831" s="174"/>
      <c r="L831" s="139"/>
      <c r="M831" s="139"/>
      <c r="N831" s="139"/>
      <c r="O831" s="139"/>
      <c r="P831" s="139"/>
      <c r="Q831" s="139"/>
      <c r="R831" s="139"/>
      <c r="S831" s="139"/>
      <c r="T831" s="139"/>
      <c r="U831" s="139"/>
      <c r="V831" s="139"/>
    </row>
    <row r="832">
      <c r="A832" s="176"/>
      <c r="B832" s="173"/>
      <c r="C832" s="173"/>
      <c r="D832" s="173"/>
      <c r="E832" s="173"/>
      <c r="F832" s="176"/>
      <c r="G832" s="173"/>
      <c r="H832" s="173"/>
      <c r="I832" s="173"/>
      <c r="J832" s="173"/>
      <c r="K832" s="173"/>
      <c r="L832" s="126"/>
      <c r="M832" s="126"/>
      <c r="N832" s="126"/>
      <c r="O832" s="126"/>
      <c r="P832" s="126"/>
      <c r="Q832" s="126"/>
      <c r="R832" s="126"/>
      <c r="S832" s="126"/>
      <c r="T832" s="126"/>
      <c r="U832" s="126"/>
      <c r="V832" s="126"/>
    </row>
    <row r="833">
      <c r="A833" s="175"/>
      <c r="B833" s="174"/>
      <c r="C833" s="174"/>
      <c r="D833" s="174"/>
      <c r="E833" s="174"/>
      <c r="F833" s="175"/>
      <c r="G833" s="174"/>
      <c r="H833" s="174"/>
      <c r="I833" s="174"/>
      <c r="J833" s="174"/>
      <c r="K833" s="174"/>
      <c r="L833" s="139"/>
      <c r="M833" s="139"/>
      <c r="N833" s="139"/>
      <c r="O833" s="139"/>
      <c r="P833" s="139"/>
      <c r="Q833" s="139"/>
      <c r="R833" s="139"/>
      <c r="S833" s="139"/>
      <c r="T833" s="139"/>
      <c r="U833" s="139"/>
      <c r="V833" s="139"/>
    </row>
    <row r="834">
      <c r="A834" s="176"/>
      <c r="B834" s="173"/>
      <c r="C834" s="173"/>
      <c r="D834" s="173"/>
      <c r="E834" s="173"/>
      <c r="F834" s="176"/>
      <c r="G834" s="173"/>
      <c r="H834" s="173"/>
      <c r="I834" s="173"/>
      <c r="J834" s="173"/>
      <c r="K834" s="173"/>
      <c r="L834" s="126"/>
      <c r="M834" s="126"/>
      <c r="N834" s="126"/>
      <c r="O834" s="126"/>
      <c r="P834" s="126"/>
      <c r="Q834" s="126"/>
      <c r="R834" s="126"/>
      <c r="S834" s="126"/>
      <c r="T834" s="126"/>
      <c r="U834" s="126"/>
      <c r="V834" s="126"/>
    </row>
    <row r="835">
      <c r="A835" s="175"/>
      <c r="B835" s="174"/>
      <c r="C835" s="174"/>
      <c r="D835" s="174"/>
      <c r="E835" s="174"/>
      <c r="F835" s="175"/>
      <c r="G835" s="174"/>
      <c r="H835" s="174"/>
      <c r="I835" s="174"/>
      <c r="J835" s="174"/>
      <c r="K835" s="174"/>
      <c r="L835" s="139"/>
      <c r="M835" s="139"/>
      <c r="N835" s="139"/>
      <c r="O835" s="139"/>
      <c r="P835" s="139"/>
      <c r="Q835" s="139"/>
      <c r="R835" s="139"/>
      <c r="S835" s="139"/>
      <c r="T835" s="139"/>
      <c r="U835" s="139"/>
      <c r="V835" s="139"/>
    </row>
    <row r="836">
      <c r="A836" s="176"/>
      <c r="B836" s="173"/>
      <c r="C836" s="173"/>
      <c r="D836" s="173"/>
      <c r="E836" s="173"/>
      <c r="F836" s="176"/>
      <c r="G836" s="173"/>
      <c r="H836" s="173"/>
      <c r="I836" s="173"/>
      <c r="J836" s="173"/>
      <c r="K836" s="173"/>
      <c r="L836" s="126"/>
      <c r="M836" s="126"/>
      <c r="N836" s="126"/>
      <c r="O836" s="126"/>
      <c r="P836" s="126"/>
      <c r="Q836" s="126"/>
      <c r="R836" s="126"/>
      <c r="S836" s="126"/>
      <c r="T836" s="126"/>
      <c r="U836" s="126"/>
      <c r="V836" s="126"/>
    </row>
    <row r="837">
      <c r="A837" s="175"/>
      <c r="B837" s="174"/>
      <c r="C837" s="174"/>
      <c r="D837" s="174"/>
      <c r="E837" s="174"/>
      <c r="F837" s="175"/>
      <c r="G837" s="174"/>
      <c r="H837" s="174"/>
      <c r="I837" s="174"/>
      <c r="J837" s="174"/>
      <c r="K837" s="174"/>
      <c r="L837" s="139"/>
      <c r="M837" s="139"/>
      <c r="N837" s="139"/>
      <c r="O837" s="139"/>
      <c r="P837" s="139"/>
      <c r="Q837" s="139"/>
      <c r="R837" s="139"/>
      <c r="S837" s="139"/>
      <c r="T837" s="139"/>
      <c r="U837" s="139"/>
      <c r="V837" s="139"/>
    </row>
    <row r="838">
      <c r="A838" s="176"/>
      <c r="B838" s="173"/>
      <c r="C838" s="173"/>
      <c r="D838" s="173"/>
      <c r="E838" s="173"/>
      <c r="F838" s="176"/>
      <c r="G838" s="173"/>
      <c r="H838" s="173"/>
      <c r="I838" s="173"/>
      <c r="J838" s="173"/>
      <c r="K838" s="173"/>
      <c r="L838" s="126"/>
      <c r="M838" s="126"/>
      <c r="N838" s="126"/>
      <c r="O838" s="126"/>
      <c r="P838" s="126"/>
      <c r="Q838" s="126"/>
      <c r="R838" s="126"/>
      <c r="S838" s="126"/>
      <c r="T838" s="126"/>
      <c r="U838" s="126"/>
      <c r="V838" s="126"/>
    </row>
    <row r="839">
      <c r="A839" s="175"/>
      <c r="B839" s="174"/>
      <c r="C839" s="174"/>
      <c r="D839" s="174"/>
      <c r="E839" s="174"/>
      <c r="F839" s="175"/>
      <c r="G839" s="174"/>
      <c r="H839" s="174"/>
      <c r="I839" s="174"/>
      <c r="J839" s="174"/>
      <c r="K839" s="174"/>
      <c r="L839" s="139"/>
      <c r="M839" s="139"/>
      <c r="N839" s="139"/>
      <c r="O839" s="139"/>
      <c r="P839" s="139"/>
      <c r="Q839" s="139"/>
      <c r="R839" s="139"/>
      <c r="S839" s="139"/>
      <c r="T839" s="139"/>
      <c r="U839" s="139"/>
      <c r="V839" s="139"/>
    </row>
    <row r="840">
      <c r="A840" s="176"/>
      <c r="B840" s="173"/>
      <c r="C840" s="173"/>
      <c r="D840" s="173"/>
      <c r="E840" s="173"/>
      <c r="F840" s="176"/>
      <c r="G840" s="173"/>
      <c r="H840" s="173"/>
      <c r="I840" s="173"/>
      <c r="J840" s="173"/>
      <c r="K840" s="173"/>
      <c r="L840" s="126"/>
      <c r="M840" s="126"/>
      <c r="N840" s="126"/>
      <c r="O840" s="126"/>
      <c r="P840" s="126"/>
      <c r="Q840" s="126"/>
      <c r="R840" s="126"/>
      <c r="S840" s="126"/>
      <c r="T840" s="126"/>
      <c r="U840" s="126"/>
      <c r="V840" s="126"/>
    </row>
    <row r="841">
      <c r="A841" s="175"/>
      <c r="B841" s="174"/>
      <c r="C841" s="174"/>
      <c r="D841" s="174"/>
      <c r="E841" s="174"/>
      <c r="F841" s="175"/>
      <c r="G841" s="174"/>
      <c r="H841" s="174"/>
      <c r="I841" s="174"/>
      <c r="J841" s="174"/>
      <c r="K841" s="174"/>
      <c r="L841" s="139"/>
      <c r="M841" s="139"/>
      <c r="N841" s="139"/>
      <c r="O841" s="139"/>
      <c r="P841" s="139"/>
      <c r="Q841" s="139"/>
      <c r="R841" s="139"/>
      <c r="S841" s="139"/>
      <c r="T841" s="139"/>
      <c r="U841" s="139"/>
      <c r="V841" s="139"/>
    </row>
    <row r="842">
      <c r="A842" s="176"/>
      <c r="B842" s="173"/>
      <c r="C842" s="173"/>
      <c r="D842" s="173"/>
      <c r="E842" s="173"/>
      <c r="F842" s="176"/>
      <c r="G842" s="173"/>
      <c r="H842" s="173"/>
      <c r="I842" s="173"/>
      <c r="J842" s="173"/>
      <c r="K842" s="173"/>
      <c r="L842" s="126"/>
      <c r="M842" s="126"/>
      <c r="N842" s="126"/>
      <c r="O842" s="126"/>
      <c r="P842" s="126"/>
      <c r="Q842" s="126"/>
      <c r="R842" s="126"/>
      <c r="S842" s="126"/>
      <c r="T842" s="126"/>
      <c r="U842" s="126"/>
      <c r="V842" s="126"/>
    </row>
    <row r="843">
      <c r="A843" s="175"/>
      <c r="B843" s="174"/>
      <c r="C843" s="174"/>
      <c r="D843" s="174"/>
      <c r="E843" s="174"/>
      <c r="F843" s="175"/>
      <c r="G843" s="174"/>
      <c r="H843" s="174"/>
      <c r="I843" s="174"/>
      <c r="J843" s="174"/>
      <c r="K843" s="174"/>
      <c r="L843" s="139"/>
      <c r="M843" s="139"/>
      <c r="N843" s="139"/>
      <c r="O843" s="139"/>
      <c r="P843" s="139"/>
      <c r="Q843" s="139"/>
      <c r="R843" s="139"/>
      <c r="S843" s="139"/>
      <c r="T843" s="139"/>
      <c r="U843" s="139"/>
      <c r="V843" s="139"/>
    </row>
    <row r="844">
      <c r="A844" s="176"/>
      <c r="B844" s="173"/>
      <c r="C844" s="173"/>
      <c r="D844" s="173"/>
      <c r="E844" s="173"/>
      <c r="F844" s="176"/>
      <c r="G844" s="173"/>
      <c r="H844" s="173"/>
      <c r="I844" s="173"/>
      <c r="J844" s="173"/>
      <c r="K844" s="173"/>
      <c r="L844" s="126"/>
      <c r="M844" s="126"/>
      <c r="N844" s="126"/>
      <c r="O844" s="126"/>
      <c r="P844" s="126"/>
      <c r="Q844" s="126"/>
      <c r="R844" s="126"/>
      <c r="S844" s="126"/>
      <c r="T844" s="126"/>
      <c r="U844" s="126"/>
      <c r="V844" s="126"/>
    </row>
    <row r="845">
      <c r="A845" s="175"/>
      <c r="B845" s="174"/>
      <c r="C845" s="174"/>
      <c r="D845" s="174"/>
      <c r="E845" s="174"/>
      <c r="F845" s="175"/>
      <c r="G845" s="174"/>
      <c r="H845" s="174"/>
      <c r="I845" s="174"/>
      <c r="J845" s="174"/>
      <c r="K845" s="174"/>
      <c r="L845" s="139"/>
      <c r="M845" s="139"/>
      <c r="N845" s="139"/>
      <c r="O845" s="139"/>
      <c r="P845" s="139"/>
      <c r="Q845" s="139"/>
      <c r="R845" s="139"/>
      <c r="S845" s="139"/>
      <c r="T845" s="139"/>
      <c r="U845" s="139"/>
      <c r="V845" s="139"/>
    </row>
    <row r="846">
      <c r="A846" s="176"/>
      <c r="B846" s="173"/>
      <c r="C846" s="173"/>
      <c r="D846" s="173"/>
      <c r="E846" s="173"/>
      <c r="F846" s="176"/>
      <c r="G846" s="173"/>
      <c r="H846" s="173"/>
      <c r="I846" s="173"/>
      <c r="J846" s="173"/>
      <c r="K846" s="173"/>
      <c r="L846" s="126"/>
      <c r="M846" s="126"/>
      <c r="N846" s="126"/>
      <c r="O846" s="126"/>
      <c r="P846" s="126"/>
      <c r="Q846" s="126"/>
      <c r="R846" s="126"/>
      <c r="S846" s="126"/>
      <c r="T846" s="126"/>
      <c r="U846" s="126"/>
      <c r="V846" s="126"/>
    </row>
    <row r="847">
      <c r="A847" s="175"/>
      <c r="B847" s="174"/>
      <c r="C847" s="174"/>
      <c r="D847" s="174"/>
      <c r="E847" s="174"/>
      <c r="F847" s="175"/>
      <c r="G847" s="174"/>
      <c r="H847" s="174"/>
      <c r="I847" s="174"/>
      <c r="J847" s="174"/>
      <c r="K847" s="174"/>
      <c r="L847" s="139"/>
      <c r="M847" s="139"/>
      <c r="N847" s="139"/>
      <c r="O847" s="139"/>
      <c r="P847" s="139"/>
      <c r="Q847" s="139"/>
      <c r="R847" s="139"/>
      <c r="S847" s="139"/>
      <c r="T847" s="139"/>
      <c r="U847" s="139"/>
      <c r="V847" s="139"/>
    </row>
    <row r="848">
      <c r="A848" s="176"/>
      <c r="B848" s="173"/>
      <c r="C848" s="173"/>
      <c r="D848" s="173"/>
      <c r="E848" s="173"/>
      <c r="F848" s="176"/>
      <c r="G848" s="173"/>
      <c r="H848" s="173"/>
      <c r="I848" s="173"/>
      <c r="J848" s="173"/>
      <c r="K848" s="173"/>
      <c r="L848" s="126"/>
      <c r="M848" s="126"/>
      <c r="N848" s="126"/>
      <c r="O848" s="126"/>
      <c r="P848" s="126"/>
      <c r="Q848" s="126"/>
      <c r="R848" s="126"/>
      <c r="S848" s="126"/>
      <c r="T848" s="126"/>
      <c r="U848" s="126"/>
      <c r="V848" s="126"/>
    </row>
    <row r="849">
      <c r="A849" s="175"/>
      <c r="B849" s="174"/>
      <c r="C849" s="174"/>
      <c r="D849" s="174"/>
      <c r="E849" s="174"/>
      <c r="F849" s="175"/>
      <c r="G849" s="174"/>
      <c r="H849" s="174"/>
      <c r="I849" s="174"/>
      <c r="J849" s="174"/>
      <c r="K849" s="174"/>
      <c r="L849" s="139"/>
      <c r="M849" s="139"/>
      <c r="N849" s="139"/>
      <c r="O849" s="139"/>
      <c r="P849" s="139"/>
      <c r="Q849" s="139"/>
      <c r="R849" s="139"/>
      <c r="S849" s="139"/>
      <c r="T849" s="139"/>
      <c r="U849" s="139"/>
      <c r="V849" s="139"/>
    </row>
    <row r="850">
      <c r="A850" s="176"/>
      <c r="B850" s="173"/>
      <c r="C850" s="173"/>
      <c r="D850" s="173"/>
      <c r="E850" s="173"/>
      <c r="F850" s="176"/>
      <c r="G850" s="173"/>
      <c r="H850" s="173"/>
      <c r="I850" s="173"/>
      <c r="J850" s="173"/>
      <c r="K850" s="173"/>
      <c r="L850" s="126"/>
      <c r="M850" s="126"/>
      <c r="N850" s="126"/>
      <c r="O850" s="126"/>
      <c r="P850" s="126"/>
      <c r="Q850" s="126"/>
      <c r="R850" s="126"/>
      <c r="S850" s="126"/>
      <c r="T850" s="126"/>
      <c r="U850" s="126"/>
      <c r="V850" s="126"/>
    </row>
    <row r="851">
      <c r="A851" s="175"/>
      <c r="B851" s="174"/>
      <c r="C851" s="174"/>
      <c r="D851" s="174"/>
      <c r="E851" s="174"/>
      <c r="F851" s="175"/>
      <c r="G851" s="174"/>
      <c r="H851" s="174"/>
      <c r="I851" s="174"/>
      <c r="J851" s="174"/>
      <c r="K851" s="174"/>
      <c r="L851" s="139"/>
      <c r="M851" s="139"/>
      <c r="N851" s="139"/>
      <c r="O851" s="139"/>
      <c r="P851" s="139"/>
      <c r="Q851" s="139"/>
      <c r="R851" s="139"/>
      <c r="S851" s="139"/>
      <c r="T851" s="139"/>
      <c r="U851" s="139"/>
      <c r="V851" s="139"/>
    </row>
    <row r="852">
      <c r="A852" s="176"/>
      <c r="B852" s="173"/>
      <c r="C852" s="173"/>
      <c r="D852" s="173"/>
      <c r="E852" s="173"/>
      <c r="F852" s="176"/>
      <c r="G852" s="173"/>
      <c r="H852" s="173"/>
      <c r="I852" s="173"/>
      <c r="J852" s="173"/>
      <c r="K852" s="173"/>
      <c r="L852" s="126"/>
      <c r="M852" s="126"/>
      <c r="N852" s="126"/>
      <c r="O852" s="126"/>
      <c r="P852" s="126"/>
      <c r="Q852" s="126"/>
      <c r="R852" s="126"/>
      <c r="S852" s="126"/>
      <c r="T852" s="126"/>
      <c r="U852" s="126"/>
      <c r="V852" s="126"/>
    </row>
    <row r="853">
      <c r="A853" s="175"/>
      <c r="B853" s="174"/>
      <c r="C853" s="174"/>
      <c r="D853" s="174"/>
      <c r="E853" s="174"/>
      <c r="F853" s="175"/>
      <c r="G853" s="174"/>
      <c r="H853" s="174"/>
      <c r="I853" s="174"/>
      <c r="J853" s="174"/>
      <c r="K853" s="174"/>
      <c r="L853" s="139"/>
      <c r="M853" s="139"/>
      <c r="N853" s="139"/>
      <c r="O853" s="139"/>
      <c r="P853" s="139"/>
      <c r="Q853" s="139"/>
      <c r="R853" s="139"/>
      <c r="S853" s="139"/>
      <c r="T853" s="139"/>
      <c r="U853" s="139"/>
      <c r="V853" s="139"/>
    </row>
    <row r="854">
      <c r="A854" s="176"/>
      <c r="B854" s="173"/>
      <c r="C854" s="173"/>
      <c r="D854" s="173"/>
      <c r="E854" s="173"/>
      <c r="F854" s="176"/>
      <c r="G854" s="173"/>
      <c r="H854" s="173"/>
      <c r="I854" s="173"/>
      <c r="J854" s="173"/>
      <c r="K854" s="173"/>
      <c r="L854" s="126"/>
      <c r="M854" s="126"/>
      <c r="N854" s="126"/>
      <c r="O854" s="126"/>
      <c r="P854" s="126"/>
      <c r="Q854" s="126"/>
      <c r="R854" s="126"/>
      <c r="S854" s="126"/>
      <c r="T854" s="126"/>
      <c r="U854" s="126"/>
      <c r="V854" s="126"/>
    </row>
    <row r="855">
      <c r="A855" s="175"/>
      <c r="B855" s="174"/>
      <c r="C855" s="174"/>
      <c r="D855" s="174"/>
      <c r="E855" s="174"/>
      <c r="F855" s="175"/>
      <c r="G855" s="174"/>
      <c r="H855" s="174"/>
      <c r="I855" s="174"/>
      <c r="J855" s="174"/>
      <c r="K855" s="174"/>
      <c r="L855" s="139"/>
      <c r="M855" s="139"/>
      <c r="N855" s="139"/>
      <c r="O855" s="139"/>
      <c r="P855" s="139"/>
      <c r="Q855" s="139"/>
      <c r="R855" s="139"/>
      <c r="S855" s="139"/>
      <c r="T855" s="139"/>
      <c r="U855" s="139"/>
      <c r="V855" s="139"/>
    </row>
    <row r="856">
      <c r="A856" s="176"/>
      <c r="B856" s="173"/>
      <c r="C856" s="173"/>
      <c r="D856" s="173"/>
      <c r="E856" s="173"/>
      <c r="F856" s="176"/>
      <c r="G856" s="173"/>
      <c r="H856" s="173"/>
      <c r="I856" s="173"/>
      <c r="J856" s="173"/>
      <c r="K856" s="173"/>
      <c r="L856" s="126"/>
      <c r="M856" s="126"/>
      <c r="N856" s="126"/>
      <c r="O856" s="126"/>
      <c r="P856" s="126"/>
      <c r="Q856" s="126"/>
      <c r="R856" s="126"/>
      <c r="S856" s="126"/>
      <c r="T856" s="126"/>
      <c r="U856" s="126"/>
      <c r="V856" s="126"/>
    </row>
    <row r="857">
      <c r="A857" s="175"/>
      <c r="B857" s="174"/>
      <c r="C857" s="174"/>
      <c r="D857" s="174"/>
      <c r="E857" s="174"/>
      <c r="F857" s="175"/>
      <c r="G857" s="174"/>
      <c r="H857" s="174"/>
      <c r="I857" s="174"/>
      <c r="J857" s="174"/>
      <c r="K857" s="174"/>
      <c r="L857" s="139"/>
      <c r="M857" s="139"/>
      <c r="N857" s="139"/>
      <c r="O857" s="139"/>
      <c r="P857" s="139"/>
      <c r="Q857" s="139"/>
      <c r="R857" s="139"/>
      <c r="S857" s="139"/>
      <c r="T857" s="139"/>
      <c r="U857" s="139"/>
      <c r="V857" s="139"/>
    </row>
    <row r="858">
      <c r="A858" s="176"/>
      <c r="B858" s="173"/>
      <c r="C858" s="173"/>
      <c r="D858" s="173"/>
      <c r="E858" s="173"/>
      <c r="F858" s="176"/>
      <c r="G858" s="173"/>
      <c r="H858" s="173"/>
      <c r="I858" s="173"/>
      <c r="J858" s="173"/>
      <c r="K858" s="173"/>
      <c r="L858" s="126"/>
      <c r="M858" s="126"/>
      <c r="N858" s="126"/>
      <c r="O858" s="126"/>
      <c r="P858" s="126"/>
      <c r="Q858" s="126"/>
      <c r="R858" s="126"/>
      <c r="S858" s="126"/>
      <c r="T858" s="126"/>
      <c r="U858" s="126"/>
      <c r="V858" s="126"/>
    </row>
    <row r="859">
      <c r="A859" s="175"/>
      <c r="B859" s="174"/>
      <c r="C859" s="174"/>
      <c r="D859" s="174"/>
      <c r="E859" s="174"/>
      <c r="F859" s="175"/>
      <c r="G859" s="174"/>
      <c r="H859" s="174"/>
      <c r="I859" s="174"/>
      <c r="J859" s="174"/>
      <c r="K859" s="174"/>
      <c r="L859" s="139"/>
      <c r="M859" s="139"/>
      <c r="N859" s="139"/>
      <c r="O859" s="139"/>
      <c r="P859" s="139"/>
      <c r="Q859" s="139"/>
      <c r="R859" s="139"/>
      <c r="S859" s="139"/>
      <c r="T859" s="139"/>
      <c r="U859" s="139"/>
      <c r="V859" s="139"/>
    </row>
    <row r="860">
      <c r="A860" s="176"/>
      <c r="B860" s="173"/>
      <c r="C860" s="173"/>
      <c r="D860" s="173"/>
      <c r="E860" s="173"/>
      <c r="F860" s="176"/>
      <c r="G860" s="173"/>
      <c r="H860" s="173"/>
      <c r="I860" s="173"/>
      <c r="J860" s="173"/>
      <c r="K860" s="173"/>
      <c r="L860" s="126"/>
      <c r="M860" s="126"/>
      <c r="N860" s="126"/>
      <c r="O860" s="126"/>
      <c r="P860" s="126"/>
      <c r="Q860" s="126"/>
      <c r="R860" s="126"/>
      <c r="S860" s="126"/>
      <c r="T860" s="126"/>
      <c r="U860" s="126"/>
      <c r="V860" s="126"/>
    </row>
    <row r="861">
      <c r="A861" s="175"/>
      <c r="B861" s="174"/>
      <c r="C861" s="174"/>
      <c r="D861" s="174"/>
      <c r="E861" s="174"/>
      <c r="F861" s="175"/>
      <c r="G861" s="174"/>
      <c r="H861" s="174"/>
      <c r="I861" s="174"/>
      <c r="J861" s="174"/>
      <c r="K861" s="174"/>
      <c r="L861" s="139"/>
      <c r="M861" s="139"/>
      <c r="N861" s="139"/>
      <c r="O861" s="139"/>
      <c r="P861" s="139"/>
      <c r="Q861" s="139"/>
      <c r="R861" s="139"/>
      <c r="S861" s="139"/>
      <c r="T861" s="139"/>
      <c r="U861" s="139"/>
      <c r="V861" s="139"/>
    </row>
    <row r="862">
      <c r="A862" s="176"/>
      <c r="B862" s="173"/>
      <c r="C862" s="173"/>
      <c r="D862" s="173"/>
      <c r="E862" s="173"/>
      <c r="F862" s="176"/>
      <c r="G862" s="173"/>
      <c r="H862" s="173"/>
      <c r="I862" s="173"/>
      <c r="J862" s="173"/>
      <c r="K862" s="173"/>
      <c r="L862" s="126"/>
      <c r="M862" s="126"/>
      <c r="N862" s="126"/>
      <c r="O862" s="126"/>
      <c r="P862" s="126"/>
      <c r="Q862" s="126"/>
      <c r="R862" s="126"/>
      <c r="S862" s="126"/>
      <c r="T862" s="126"/>
      <c r="U862" s="126"/>
      <c r="V862" s="126"/>
    </row>
    <row r="863">
      <c r="A863" s="175"/>
      <c r="B863" s="174"/>
      <c r="C863" s="174"/>
      <c r="D863" s="174"/>
      <c r="E863" s="174"/>
      <c r="F863" s="175"/>
      <c r="G863" s="174"/>
      <c r="H863" s="174"/>
      <c r="I863" s="174"/>
      <c r="J863" s="174"/>
      <c r="K863" s="174"/>
      <c r="L863" s="139"/>
      <c r="M863" s="139"/>
      <c r="N863" s="139"/>
      <c r="O863" s="139"/>
      <c r="P863" s="139"/>
      <c r="Q863" s="139"/>
      <c r="R863" s="139"/>
      <c r="S863" s="139"/>
      <c r="T863" s="139"/>
      <c r="U863" s="139"/>
      <c r="V863" s="139"/>
    </row>
    <row r="864">
      <c r="A864" s="176"/>
      <c r="B864" s="173"/>
      <c r="C864" s="173"/>
      <c r="D864" s="173"/>
      <c r="E864" s="173"/>
      <c r="F864" s="176"/>
      <c r="G864" s="173"/>
      <c r="H864" s="173"/>
      <c r="I864" s="173"/>
      <c r="J864" s="173"/>
      <c r="K864" s="173"/>
      <c r="L864" s="126"/>
      <c r="M864" s="126"/>
      <c r="N864" s="126"/>
      <c r="O864" s="126"/>
      <c r="P864" s="126"/>
      <c r="Q864" s="126"/>
      <c r="R864" s="126"/>
      <c r="S864" s="126"/>
      <c r="T864" s="126"/>
      <c r="U864" s="126"/>
      <c r="V864" s="126"/>
    </row>
    <row r="865">
      <c r="A865" s="175"/>
      <c r="B865" s="174"/>
      <c r="C865" s="174"/>
      <c r="D865" s="174"/>
      <c r="E865" s="174"/>
      <c r="F865" s="175"/>
      <c r="G865" s="174"/>
      <c r="H865" s="174"/>
      <c r="I865" s="174"/>
      <c r="J865" s="174"/>
      <c r="K865" s="174"/>
      <c r="L865" s="139"/>
      <c r="M865" s="139"/>
      <c r="N865" s="139"/>
      <c r="O865" s="139"/>
      <c r="P865" s="139"/>
      <c r="Q865" s="139"/>
      <c r="R865" s="139"/>
      <c r="S865" s="139"/>
      <c r="T865" s="139"/>
      <c r="U865" s="139"/>
      <c r="V865" s="139"/>
    </row>
    <row r="866">
      <c r="A866" s="176"/>
      <c r="B866" s="173"/>
      <c r="C866" s="173"/>
      <c r="D866" s="173"/>
      <c r="E866" s="173"/>
      <c r="F866" s="176"/>
      <c r="G866" s="173"/>
      <c r="H866" s="173"/>
      <c r="I866" s="173"/>
      <c r="J866" s="173"/>
      <c r="K866" s="173"/>
      <c r="L866" s="126"/>
      <c r="M866" s="126"/>
      <c r="N866" s="126"/>
      <c r="O866" s="126"/>
      <c r="P866" s="126"/>
      <c r="Q866" s="126"/>
      <c r="R866" s="126"/>
      <c r="S866" s="126"/>
      <c r="T866" s="126"/>
      <c r="U866" s="126"/>
      <c r="V866" s="126"/>
    </row>
    <row r="867">
      <c r="A867" s="175"/>
      <c r="B867" s="174"/>
      <c r="C867" s="174"/>
      <c r="D867" s="174"/>
      <c r="E867" s="174"/>
      <c r="F867" s="175"/>
      <c r="G867" s="174"/>
      <c r="H867" s="174"/>
      <c r="I867" s="174"/>
      <c r="J867" s="174"/>
      <c r="K867" s="174"/>
      <c r="L867" s="139"/>
      <c r="M867" s="139"/>
      <c r="N867" s="139"/>
      <c r="O867" s="139"/>
      <c r="P867" s="139"/>
      <c r="Q867" s="139"/>
      <c r="R867" s="139"/>
      <c r="S867" s="139"/>
      <c r="T867" s="139"/>
      <c r="U867" s="139"/>
      <c r="V867" s="139"/>
    </row>
    <row r="868">
      <c r="A868" s="176"/>
      <c r="B868" s="173"/>
      <c r="C868" s="173"/>
      <c r="D868" s="173"/>
      <c r="E868" s="173"/>
      <c r="F868" s="176"/>
      <c r="G868" s="173"/>
      <c r="H868" s="173"/>
      <c r="I868" s="173"/>
      <c r="J868" s="173"/>
      <c r="K868" s="173"/>
      <c r="L868" s="126"/>
      <c r="M868" s="126"/>
      <c r="N868" s="126"/>
      <c r="O868" s="126"/>
      <c r="P868" s="126"/>
      <c r="Q868" s="126"/>
      <c r="R868" s="126"/>
      <c r="S868" s="126"/>
      <c r="T868" s="126"/>
      <c r="U868" s="126"/>
      <c r="V868" s="126"/>
    </row>
    <row r="869">
      <c r="A869" s="175"/>
      <c r="B869" s="174"/>
      <c r="C869" s="174"/>
      <c r="D869" s="174"/>
      <c r="E869" s="174"/>
      <c r="F869" s="175"/>
      <c r="G869" s="174"/>
      <c r="H869" s="174"/>
      <c r="I869" s="174"/>
      <c r="J869" s="174"/>
      <c r="K869" s="174"/>
      <c r="L869" s="139"/>
      <c r="M869" s="139"/>
      <c r="N869" s="139"/>
      <c r="O869" s="139"/>
      <c r="P869" s="139"/>
      <c r="Q869" s="139"/>
      <c r="R869" s="139"/>
      <c r="S869" s="139"/>
      <c r="T869" s="139"/>
      <c r="U869" s="139"/>
      <c r="V869" s="139"/>
    </row>
    <row r="870">
      <c r="A870" s="176"/>
      <c r="B870" s="173"/>
      <c r="C870" s="173"/>
      <c r="D870" s="173"/>
      <c r="E870" s="173"/>
      <c r="F870" s="176"/>
      <c r="G870" s="173"/>
      <c r="H870" s="173"/>
      <c r="I870" s="173"/>
      <c r="J870" s="173"/>
      <c r="K870" s="173"/>
      <c r="L870" s="126"/>
      <c r="M870" s="126"/>
      <c r="N870" s="126"/>
      <c r="O870" s="126"/>
      <c r="P870" s="126"/>
      <c r="Q870" s="126"/>
      <c r="R870" s="126"/>
      <c r="S870" s="126"/>
      <c r="T870" s="126"/>
      <c r="U870" s="126"/>
      <c r="V870" s="126"/>
    </row>
    <row r="871">
      <c r="A871" s="175"/>
      <c r="B871" s="174"/>
      <c r="C871" s="174"/>
      <c r="D871" s="174"/>
      <c r="E871" s="174"/>
      <c r="F871" s="175"/>
      <c r="G871" s="174"/>
      <c r="H871" s="174"/>
      <c r="I871" s="174"/>
      <c r="J871" s="174"/>
      <c r="K871" s="174"/>
      <c r="L871" s="139"/>
      <c r="M871" s="139"/>
      <c r="N871" s="139"/>
      <c r="O871" s="139"/>
      <c r="P871" s="139"/>
      <c r="Q871" s="139"/>
      <c r="R871" s="139"/>
      <c r="S871" s="139"/>
      <c r="T871" s="139"/>
      <c r="U871" s="139"/>
      <c r="V871" s="139"/>
    </row>
    <row r="872">
      <c r="A872" s="176"/>
      <c r="B872" s="173"/>
      <c r="C872" s="173"/>
      <c r="D872" s="173"/>
      <c r="E872" s="173"/>
      <c r="F872" s="176"/>
      <c r="G872" s="173"/>
      <c r="H872" s="173"/>
      <c r="I872" s="173"/>
      <c r="J872" s="173"/>
      <c r="K872" s="173"/>
      <c r="L872" s="126"/>
      <c r="M872" s="126"/>
      <c r="N872" s="126"/>
      <c r="O872" s="126"/>
      <c r="P872" s="126"/>
      <c r="Q872" s="126"/>
      <c r="R872" s="126"/>
      <c r="S872" s="126"/>
      <c r="T872" s="126"/>
      <c r="U872" s="126"/>
      <c r="V872" s="126"/>
    </row>
    <row r="873">
      <c r="A873" s="175"/>
      <c r="B873" s="174"/>
      <c r="C873" s="174"/>
      <c r="D873" s="174"/>
      <c r="E873" s="174"/>
      <c r="F873" s="175"/>
      <c r="G873" s="174"/>
      <c r="H873" s="174"/>
      <c r="I873" s="174"/>
      <c r="J873" s="174"/>
      <c r="K873" s="174"/>
      <c r="L873" s="139"/>
      <c r="M873" s="139"/>
      <c r="N873" s="139"/>
      <c r="O873" s="139"/>
      <c r="P873" s="139"/>
      <c r="Q873" s="139"/>
      <c r="R873" s="139"/>
      <c r="S873" s="139"/>
      <c r="T873" s="139"/>
      <c r="U873" s="139"/>
      <c r="V873" s="139"/>
    </row>
    <row r="874">
      <c r="A874" s="176"/>
      <c r="B874" s="173"/>
      <c r="C874" s="173"/>
      <c r="D874" s="173"/>
      <c r="E874" s="173"/>
      <c r="F874" s="176"/>
      <c r="G874" s="173"/>
      <c r="H874" s="173"/>
      <c r="I874" s="173"/>
      <c r="J874" s="173"/>
      <c r="K874" s="173"/>
      <c r="L874" s="126"/>
      <c r="M874" s="126"/>
      <c r="N874" s="126"/>
      <c r="O874" s="126"/>
      <c r="P874" s="126"/>
      <c r="Q874" s="126"/>
      <c r="R874" s="126"/>
      <c r="S874" s="126"/>
      <c r="T874" s="126"/>
      <c r="U874" s="126"/>
      <c r="V874" s="126"/>
    </row>
    <row r="875">
      <c r="A875" s="175"/>
      <c r="B875" s="174"/>
      <c r="C875" s="174"/>
      <c r="D875" s="174"/>
      <c r="E875" s="174"/>
      <c r="F875" s="175"/>
      <c r="G875" s="174"/>
      <c r="H875" s="174"/>
      <c r="I875" s="174"/>
      <c r="J875" s="174"/>
      <c r="K875" s="174"/>
      <c r="L875" s="139"/>
      <c r="M875" s="139"/>
      <c r="N875" s="139"/>
      <c r="O875" s="139"/>
      <c r="P875" s="139"/>
      <c r="Q875" s="139"/>
      <c r="R875" s="139"/>
      <c r="S875" s="139"/>
      <c r="T875" s="139"/>
      <c r="U875" s="139"/>
      <c r="V875" s="139"/>
    </row>
    <row r="876">
      <c r="A876" s="176"/>
      <c r="B876" s="173"/>
      <c r="C876" s="173"/>
      <c r="D876" s="173"/>
      <c r="E876" s="173"/>
      <c r="F876" s="176"/>
      <c r="G876" s="173"/>
      <c r="H876" s="173"/>
      <c r="I876" s="173"/>
      <c r="J876" s="173"/>
      <c r="K876" s="173"/>
      <c r="L876" s="126"/>
      <c r="M876" s="126"/>
      <c r="N876" s="126"/>
      <c r="O876" s="126"/>
      <c r="P876" s="126"/>
      <c r="Q876" s="126"/>
      <c r="R876" s="126"/>
      <c r="S876" s="126"/>
      <c r="T876" s="126"/>
      <c r="U876" s="126"/>
      <c r="V876" s="126"/>
    </row>
    <row r="877">
      <c r="A877" s="175"/>
      <c r="B877" s="174"/>
      <c r="C877" s="174"/>
      <c r="D877" s="174"/>
      <c r="E877" s="174"/>
      <c r="F877" s="175"/>
      <c r="G877" s="174"/>
      <c r="H877" s="174"/>
      <c r="I877" s="174"/>
      <c r="J877" s="174"/>
      <c r="K877" s="174"/>
      <c r="L877" s="139"/>
      <c r="M877" s="139"/>
      <c r="N877" s="139"/>
      <c r="O877" s="139"/>
      <c r="P877" s="139"/>
      <c r="Q877" s="139"/>
      <c r="R877" s="139"/>
      <c r="S877" s="139"/>
      <c r="T877" s="139"/>
      <c r="U877" s="139"/>
      <c r="V877" s="139"/>
    </row>
    <row r="878">
      <c r="A878" s="176"/>
      <c r="B878" s="173"/>
      <c r="C878" s="173"/>
      <c r="D878" s="173"/>
      <c r="E878" s="173"/>
      <c r="F878" s="176"/>
      <c r="G878" s="173"/>
      <c r="H878" s="173"/>
      <c r="I878" s="173"/>
      <c r="J878" s="173"/>
      <c r="K878" s="173"/>
      <c r="L878" s="126"/>
      <c r="M878" s="126"/>
      <c r="N878" s="126"/>
      <c r="O878" s="126"/>
      <c r="P878" s="126"/>
      <c r="Q878" s="126"/>
      <c r="R878" s="126"/>
      <c r="S878" s="126"/>
      <c r="T878" s="126"/>
      <c r="U878" s="126"/>
      <c r="V878" s="126"/>
    </row>
    <row r="879">
      <c r="A879" s="175"/>
      <c r="B879" s="174"/>
      <c r="C879" s="174"/>
      <c r="D879" s="174"/>
      <c r="E879" s="174"/>
      <c r="F879" s="175"/>
      <c r="G879" s="174"/>
      <c r="H879" s="174"/>
      <c r="I879" s="174"/>
      <c r="J879" s="174"/>
      <c r="K879" s="174"/>
      <c r="L879" s="139"/>
      <c r="M879" s="139"/>
      <c r="N879" s="139"/>
      <c r="O879" s="139"/>
      <c r="P879" s="139"/>
      <c r="Q879" s="139"/>
      <c r="R879" s="139"/>
      <c r="S879" s="139"/>
      <c r="T879" s="139"/>
      <c r="U879" s="139"/>
      <c r="V879" s="139"/>
    </row>
    <row r="880">
      <c r="A880" s="176"/>
      <c r="B880" s="173"/>
      <c r="C880" s="173"/>
      <c r="D880" s="173"/>
      <c r="E880" s="173"/>
      <c r="F880" s="176"/>
      <c r="G880" s="173"/>
      <c r="H880" s="173"/>
      <c r="I880" s="173"/>
      <c r="J880" s="173"/>
      <c r="K880" s="173"/>
      <c r="L880" s="126"/>
      <c r="M880" s="126"/>
      <c r="N880" s="126"/>
      <c r="O880" s="126"/>
      <c r="P880" s="126"/>
      <c r="Q880" s="126"/>
      <c r="R880" s="126"/>
      <c r="S880" s="126"/>
      <c r="T880" s="126"/>
      <c r="U880" s="126"/>
      <c r="V880" s="126"/>
    </row>
    <row r="881">
      <c r="A881" s="175"/>
      <c r="B881" s="174"/>
      <c r="C881" s="174"/>
      <c r="D881" s="174"/>
      <c r="E881" s="174"/>
      <c r="F881" s="175"/>
      <c r="G881" s="174"/>
      <c r="H881" s="174"/>
      <c r="I881" s="174"/>
      <c r="J881" s="174"/>
      <c r="K881" s="174"/>
      <c r="L881" s="139"/>
      <c r="M881" s="139"/>
      <c r="N881" s="139"/>
      <c r="O881" s="139"/>
      <c r="P881" s="139"/>
      <c r="Q881" s="139"/>
      <c r="R881" s="139"/>
      <c r="S881" s="139"/>
      <c r="T881" s="139"/>
      <c r="U881" s="139"/>
      <c r="V881" s="139"/>
    </row>
    <row r="882">
      <c r="A882" s="176"/>
      <c r="B882" s="173"/>
      <c r="C882" s="173"/>
      <c r="D882" s="173"/>
      <c r="E882" s="173"/>
      <c r="F882" s="176"/>
      <c r="G882" s="173"/>
      <c r="H882" s="173"/>
      <c r="I882" s="173"/>
      <c r="J882" s="173"/>
      <c r="K882" s="173"/>
      <c r="L882" s="126"/>
      <c r="M882" s="126"/>
      <c r="N882" s="126"/>
      <c r="O882" s="126"/>
      <c r="P882" s="126"/>
      <c r="Q882" s="126"/>
      <c r="R882" s="126"/>
      <c r="S882" s="126"/>
      <c r="T882" s="126"/>
      <c r="U882" s="126"/>
      <c r="V882" s="126"/>
    </row>
    <row r="883">
      <c r="A883" s="175"/>
      <c r="B883" s="174"/>
      <c r="C883" s="174"/>
      <c r="D883" s="174"/>
      <c r="E883" s="174"/>
      <c r="F883" s="175"/>
      <c r="G883" s="174"/>
      <c r="H883" s="174"/>
      <c r="I883" s="174"/>
      <c r="J883" s="174"/>
      <c r="K883" s="174"/>
      <c r="L883" s="139"/>
      <c r="M883" s="139"/>
      <c r="N883" s="139"/>
      <c r="O883" s="139"/>
      <c r="P883" s="139"/>
      <c r="Q883" s="139"/>
      <c r="R883" s="139"/>
      <c r="S883" s="139"/>
      <c r="T883" s="139"/>
      <c r="U883" s="139"/>
      <c r="V883" s="139"/>
    </row>
    <row r="884">
      <c r="A884" s="176"/>
      <c r="B884" s="173"/>
      <c r="C884" s="173"/>
      <c r="D884" s="173"/>
      <c r="E884" s="173"/>
      <c r="F884" s="176"/>
      <c r="G884" s="173"/>
      <c r="H884" s="173"/>
      <c r="I884" s="173"/>
      <c r="J884" s="173"/>
      <c r="K884" s="173"/>
      <c r="L884" s="126"/>
      <c r="M884" s="126"/>
      <c r="N884" s="126"/>
      <c r="O884" s="126"/>
      <c r="P884" s="126"/>
      <c r="Q884" s="126"/>
      <c r="R884" s="126"/>
      <c r="S884" s="126"/>
      <c r="T884" s="126"/>
      <c r="U884" s="126"/>
      <c r="V884" s="126"/>
    </row>
    <row r="885">
      <c r="A885" s="175"/>
      <c r="B885" s="174"/>
      <c r="C885" s="174"/>
      <c r="D885" s="174"/>
      <c r="E885" s="174"/>
      <c r="F885" s="175"/>
      <c r="G885" s="174"/>
      <c r="H885" s="174"/>
      <c r="I885" s="174"/>
      <c r="J885" s="174"/>
      <c r="K885" s="174"/>
      <c r="L885" s="139"/>
      <c r="M885" s="139"/>
      <c r="N885" s="139"/>
      <c r="O885" s="139"/>
      <c r="P885" s="139"/>
      <c r="Q885" s="139"/>
      <c r="R885" s="139"/>
      <c r="S885" s="139"/>
      <c r="T885" s="139"/>
      <c r="U885" s="139"/>
      <c r="V885" s="139"/>
    </row>
    <row r="886">
      <c r="A886" s="176"/>
      <c r="B886" s="173"/>
      <c r="C886" s="173"/>
      <c r="D886" s="173"/>
      <c r="E886" s="173"/>
      <c r="F886" s="176"/>
      <c r="G886" s="173"/>
      <c r="H886" s="173"/>
      <c r="I886" s="173"/>
      <c r="J886" s="173"/>
      <c r="K886" s="173"/>
      <c r="L886" s="126"/>
      <c r="M886" s="126"/>
      <c r="N886" s="126"/>
      <c r="O886" s="126"/>
      <c r="P886" s="126"/>
      <c r="Q886" s="126"/>
      <c r="R886" s="126"/>
      <c r="S886" s="126"/>
      <c r="T886" s="126"/>
      <c r="U886" s="126"/>
      <c r="V886" s="126"/>
    </row>
    <row r="887">
      <c r="A887" s="175"/>
      <c r="B887" s="174"/>
      <c r="C887" s="174"/>
      <c r="D887" s="174"/>
      <c r="E887" s="174"/>
      <c r="F887" s="175"/>
      <c r="G887" s="174"/>
      <c r="H887" s="174"/>
      <c r="I887" s="174"/>
      <c r="J887" s="174"/>
      <c r="K887" s="174"/>
      <c r="L887" s="139"/>
      <c r="M887" s="139"/>
      <c r="N887" s="139"/>
      <c r="O887" s="139"/>
      <c r="P887" s="139"/>
      <c r="Q887" s="139"/>
      <c r="R887" s="139"/>
      <c r="S887" s="139"/>
      <c r="T887" s="139"/>
      <c r="U887" s="139"/>
      <c r="V887" s="139"/>
    </row>
    <row r="888">
      <c r="A888" s="176"/>
      <c r="B888" s="173"/>
      <c r="C888" s="173"/>
      <c r="D888" s="173"/>
      <c r="E888" s="173"/>
      <c r="F888" s="176"/>
      <c r="G888" s="173"/>
      <c r="H888" s="173"/>
      <c r="I888" s="173"/>
      <c r="J888" s="173"/>
      <c r="K888" s="173"/>
      <c r="L888" s="126"/>
      <c r="M888" s="126"/>
      <c r="N888" s="126"/>
      <c r="O888" s="126"/>
      <c r="P888" s="126"/>
      <c r="Q888" s="126"/>
      <c r="R888" s="126"/>
      <c r="S888" s="126"/>
      <c r="T888" s="126"/>
      <c r="U888" s="126"/>
      <c r="V888" s="126"/>
    </row>
    <row r="889">
      <c r="A889" s="175"/>
      <c r="B889" s="174"/>
      <c r="C889" s="174"/>
      <c r="D889" s="174"/>
      <c r="E889" s="174"/>
      <c r="F889" s="175"/>
      <c r="G889" s="174"/>
      <c r="H889" s="174"/>
      <c r="I889" s="174"/>
      <c r="J889" s="174"/>
      <c r="K889" s="174"/>
      <c r="L889" s="139"/>
      <c r="M889" s="139"/>
      <c r="N889" s="139"/>
      <c r="O889" s="139"/>
      <c r="P889" s="139"/>
      <c r="Q889" s="139"/>
      <c r="R889" s="139"/>
      <c r="S889" s="139"/>
      <c r="T889" s="139"/>
      <c r="U889" s="139"/>
      <c r="V889" s="139"/>
    </row>
    <row r="890">
      <c r="A890" s="176"/>
      <c r="B890" s="173"/>
      <c r="C890" s="173"/>
      <c r="D890" s="173"/>
      <c r="E890" s="173"/>
      <c r="F890" s="176"/>
      <c r="G890" s="173"/>
      <c r="H890" s="173"/>
      <c r="I890" s="173"/>
      <c r="J890" s="173"/>
      <c r="K890" s="173"/>
      <c r="L890" s="126"/>
      <c r="M890" s="126"/>
      <c r="N890" s="126"/>
      <c r="O890" s="126"/>
      <c r="P890" s="126"/>
      <c r="Q890" s="126"/>
      <c r="R890" s="126"/>
      <c r="S890" s="126"/>
      <c r="T890" s="126"/>
      <c r="U890" s="126"/>
      <c r="V890" s="126"/>
    </row>
    <row r="891">
      <c r="A891" s="175"/>
      <c r="B891" s="174"/>
      <c r="C891" s="174"/>
      <c r="D891" s="174"/>
      <c r="E891" s="174"/>
      <c r="F891" s="175"/>
      <c r="G891" s="174"/>
      <c r="H891" s="174"/>
      <c r="I891" s="174"/>
      <c r="J891" s="174"/>
      <c r="K891" s="174"/>
      <c r="L891" s="139"/>
      <c r="M891" s="139"/>
      <c r="N891" s="139"/>
      <c r="O891" s="139"/>
      <c r="P891" s="139"/>
      <c r="Q891" s="139"/>
      <c r="R891" s="139"/>
      <c r="S891" s="139"/>
      <c r="T891" s="139"/>
      <c r="U891" s="139"/>
      <c r="V891" s="139"/>
    </row>
    <row r="892">
      <c r="A892" s="176"/>
      <c r="B892" s="173"/>
      <c r="C892" s="173"/>
      <c r="D892" s="173"/>
      <c r="E892" s="173"/>
      <c r="F892" s="176"/>
      <c r="G892" s="173"/>
      <c r="H892" s="173"/>
      <c r="I892" s="173"/>
      <c r="J892" s="173"/>
      <c r="K892" s="173"/>
      <c r="L892" s="126"/>
      <c r="M892" s="126"/>
      <c r="N892" s="126"/>
      <c r="O892" s="126"/>
      <c r="P892" s="126"/>
      <c r="Q892" s="126"/>
      <c r="R892" s="126"/>
      <c r="S892" s="126"/>
      <c r="T892" s="126"/>
      <c r="U892" s="126"/>
      <c r="V892" s="126"/>
    </row>
    <row r="893">
      <c r="A893" s="175"/>
      <c r="B893" s="174"/>
      <c r="C893" s="174"/>
      <c r="D893" s="174"/>
      <c r="E893" s="174"/>
      <c r="F893" s="175"/>
      <c r="G893" s="174"/>
      <c r="H893" s="174"/>
      <c r="I893" s="174"/>
      <c r="J893" s="174"/>
      <c r="K893" s="174"/>
      <c r="L893" s="139"/>
      <c r="M893" s="139"/>
      <c r="N893" s="139"/>
      <c r="O893" s="139"/>
      <c r="P893" s="139"/>
      <c r="Q893" s="139"/>
      <c r="R893" s="139"/>
      <c r="S893" s="139"/>
      <c r="T893" s="139"/>
      <c r="U893" s="139"/>
      <c r="V893" s="139"/>
    </row>
    <row r="894">
      <c r="A894" s="176"/>
      <c r="B894" s="173"/>
      <c r="C894" s="173"/>
      <c r="D894" s="173"/>
      <c r="E894" s="173"/>
      <c r="F894" s="176"/>
      <c r="G894" s="173"/>
      <c r="H894" s="173"/>
      <c r="I894" s="173"/>
      <c r="J894" s="173"/>
      <c r="K894" s="173"/>
      <c r="L894" s="126"/>
      <c r="M894" s="126"/>
      <c r="N894" s="126"/>
      <c r="O894" s="126"/>
      <c r="P894" s="126"/>
      <c r="Q894" s="126"/>
      <c r="R894" s="126"/>
      <c r="S894" s="126"/>
      <c r="T894" s="126"/>
      <c r="U894" s="126"/>
      <c r="V894" s="126"/>
    </row>
    <row r="895">
      <c r="A895" s="175"/>
      <c r="B895" s="174"/>
      <c r="C895" s="174"/>
      <c r="D895" s="174"/>
      <c r="E895" s="174"/>
      <c r="F895" s="175"/>
      <c r="G895" s="174"/>
      <c r="H895" s="174"/>
      <c r="I895" s="174"/>
      <c r="J895" s="174"/>
      <c r="K895" s="174"/>
      <c r="L895" s="139"/>
      <c r="M895" s="139"/>
      <c r="N895" s="139"/>
      <c r="O895" s="139"/>
      <c r="P895" s="139"/>
      <c r="Q895" s="139"/>
      <c r="R895" s="139"/>
      <c r="S895" s="139"/>
      <c r="T895" s="139"/>
      <c r="U895" s="139"/>
      <c r="V895" s="139"/>
    </row>
    <row r="896">
      <c r="A896" s="176"/>
      <c r="B896" s="173"/>
      <c r="C896" s="173"/>
      <c r="D896" s="173"/>
      <c r="E896" s="173"/>
      <c r="F896" s="176"/>
      <c r="G896" s="173"/>
      <c r="H896" s="173"/>
      <c r="I896" s="173"/>
      <c r="J896" s="173"/>
      <c r="K896" s="173"/>
      <c r="L896" s="126"/>
      <c r="M896" s="126"/>
      <c r="N896" s="126"/>
      <c r="O896" s="126"/>
      <c r="P896" s="126"/>
      <c r="Q896" s="126"/>
      <c r="R896" s="126"/>
      <c r="S896" s="126"/>
      <c r="T896" s="126"/>
      <c r="U896" s="126"/>
      <c r="V896" s="126"/>
    </row>
    <row r="897">
      <c r="A897" s="175"/>
      <c r="B897" s="174"/>
      <c r="C897" s="174"/>
      <c r="D897" s="174"/>
      <c r="E897" s="174"/>
      <c r="F897" s="175"/>
      <c r="G897" s="174"/>
      <c r="H897" s="174"/>
      <c r="I897" s="174"/>
      <c r="J897" s="174"/>
      <c r="K897" s="174"/>
      <c r="L897" s="139"/>
      <c r="M897" s="139"/>
      <c r="N897" s="139"/>
      <c r="O897" s="139"/>
      <c r="P897" s="139"/>
      <c r="Q897" s="139"/>
      <c r="R897" s="139"/>
      <c r="S897" s="139"/>
      <c r="T897" s="139"/>
      <c r="U897" s="139"/>
      <c r="V897" s="139"/>
    </row>
    <row r="898">
      <c r="A898" s="176"/>
      <c r="B898" s="173"/>
      <c r="C898" s="173"/>
      <c r="D898" s="173"/>
      <c r="E898" s="173"/>
      <c r="F898" s="176"/>
      <c r="G898" s="173"/>
      <c r="H898" s="173"/>
      <c r="I898" s="173"/>
      <c r="J898" s="173"/>
      <c r="K898" s="173"/>
      <c r="L898" s="126"/>
      <c r="M898" s="126"/>
      <c r="N898" s="126"/>
      <c r="O898" s="126"/>
      <c r="P898" s="126"/>
      <c r="Q898" s="126"/>
      <c r="R898" s="126"/>
      <c r="S898" s="126"/>
      <c r="T898" s="126"/>
      <c r="U898" s="126"/>
      <c r="V898" s="126"/>
    </row>
    <row r="899">
      <c r="A899" s="175"/>
      <c r="B899" s="174"/>
      <c r="C899" s="174"/>
      <c r="D899" s="174"/>
      <c r="E899" s="174"/>
      <c r="F899" s="175"/>
      <c r="G899" s="174"/>
      <c r="H899" s="174"/>
      <c r="I899" s="174"/>
      <c r="J899" s="174"/>
      <c r="K899" s="174"/>
      <c r="L899" s="139"/>
      <c r="M899" s="139"/>
      <c r="N899" s="139"/>
      <c r="O899" s="139"/>
      <c r="P899" s="139"/>
      <c r="Q899" s="139"/>
      <c r="R899" s="139"/>
      <c r="S899" s="139"/>
      <c r="T899" s="139"/>
      <c r="U899" s="139"/>
      <c r="V899" s="139"/>
    </row>
    <row r="900">
      <c r="A900" s="176"/>
      <c r="B900" s="173"/>
      <c r="C900" s="173"/>
      <c r="D900" s="173"/>
      <c r="E900" s="173"/>
      <c r="F900" s="176"/>
      <c r="G900" s="173"/>
      <c r="H900" s="173"/>
      <c r="I900" s="173"/>
      <c r="J900" s="173"/>
      <c r="K900" s="173"/>
      <c r="L900" s="126"/>
      <c r="M900" s="126"/>
      <c r="N900" s="126"/>
      <c r="O900" s="126"/>
      <c r="P900" s="126"/>
      <c r="Q900" s="126"/>
      <c r="R900" s="126"/>
      <c r="S900" s="126"/>
      <c r="T900" s="126"/>
      <c r="U900" s="126"/>
      <c r="V900" s="126"/>
    </row>
    <row r="901">
      <c r="A901" s="175"/>
      <c r="B901" s="174"/>
      <c r="C901" s="174"/>
      <c r="D901" s="174"/>
      <c r="E901" s="174"/>
      <c r="F901" s="175"/>
      <c r="G901" s="174"/>
      <c r="H901" s="174"/>
      <c r="I901" s="174"/>
      <c r="J901" s="174"/>
      <c r="K901" s="174"/>
      <c r="L901" s="139"/>
      <c r="M901" s="139"/>
      <c r="N901" s="139"/>
      <c r="O901" s="139"/>
      <c r="P901" s="139"/>
      <c r="Q901" s="139"/>
      <c r="R901" s="139"/>
      <c r="S901" s="139"/>
      <c r="T901" s="139"/>
      <c r="U901" s="139"/>
      <c r="V901" s="139"/>
    </row>
    <row r="902">
      <c r="A902" s="176"/>
      <c r="B902" s="173"/>
      <c r="C902" s="173"/>
      <c r="D902" s="173"/>
      <c r="E902" s="173"/>
      <c r="F902" s="176"/>
      <c r="G902" s="173"/>
      <c r="H902" s="173"/>
      <c r="I902" s="173"/>
      <c r="J902" s="173"/>
      <c r="K902" s="173"/>
      <c r="L902" s="126"/>
      <c r="M902" s="126"/>
      <c r="N902" s="126"/>
      <c r="O902" s="126"/>
      <c r="P902" s="126"/>
      <c r="Q902" s="126"/>
      <c r="R902" s="126"/>
      <c r="S902" s="126"/>
      <c r="T902" s="126"/>
      <c r="U902" s="126"/>
      <c r="V902" s="126"/>
    </row>
    <row r="903">
      <c r="A903" s="175"/>
      <c r="B903" s="174"/>
      <c r="C903" s="174"/>
      <c r="D903" s="174"/>
      <c r="E903" s="174"/>
      <c r="F903" s="175"/>
      <c r="G903" s="174"/>
      <c r="H903" s="174"/>
      <c r="I903" s="174"/>
      <c r="J903" s="174"/>
      <c r="K903" s="174"/>
      <c r="L903" s="139"/>
      <c r="M903" s="139"/>
      <c r="N903" s="139"/>
      <c r="O903" s="139"/>
      <c r="P903" s="139"/>
      <c r="Q903" s="139"/>
      <c r="R903" s="139"/>
      <c r="S903" s="139"/>
      <c r="T903" s="139"/>
      <c r="U903" s="139"/>
      <c r="V903" s="139"/>
    </row>
    <row r="904">
      <c r="A904" s="176"/>
      <c r="B904" s="173"/>
      <c r="C904" s="173"/>
      <c r="D904" s="173"/>
      <c r="E904" s="173"/>
      <c r="F904" s="176"/>
      <c r="G904" s="173"/>
      <c r="H904" s="173"/>
      <c r="I904" s="173"/>
      <c r="J904" s="173"/>
      <c r="K904" s="173"/>
      <c r="L904" s="126"/>
      <c r="M904" s="126"/>
      <c r="N904" s="126"/>
      <c r="O904" s="126"/>
      <c r="P904" s="126"/>
      <c r="Q904" s="126"/>
      <c r="R904" s="126"/>
      <c r="S904" s="126"/>
      <c r="T904" s="126"/>
      <c r="U904" s="126"/>
      <c r="V904" s="126"/>
    </row>
    <row r="905">
      <c r="A905" s="175"/>
      <c r="B905" s="174"/>
      <c r="C905" s="174"/>
      <c r="D905" s="174"/>
      <c r="E905" s="174"/>
      <c r="F905" s="175"/>
      <c r="G905" s="174"/>
      <c r="H905" s="174"/>
      <c r="I905" s="174"/>
      <c r="J905" s="174"/>
      <c r="K905" s="174"/>
      <c r="L905" s="139"/>
      <c r="M905" s="139"/>
      <c r="N905" s="139"/>
      <c r="O905" s="139"/>
      <c r="P905" s="139"/>
      <c r="Q905" s="139"/>
      <c r="R905" s="139"/>
      <c r="S905" s="139"/>
      <c r="T905" s="139"/>
      <c r="U905" s="139"/>
      <c r="V905" s="139"/>
    </row>
    <row r="906">
      <c r="A906" s="176"/>
      <c r="B906" s="173"/>
      <c r="C906" s="173"/>
      <c r="D906" s="173"/>
      <c r="E906" s="173"/>
      <c r="F906" s="176"/>
      <c r="G906" s="173"/>
      <c r="H906" s="173"/>
      <c r="I906" s="173"/>
      <c r="J906" s="173"/>
      <c r="K906" s="173"/>
      <c r="L906" s="126"/>
      <c r="M906" s="126"/>
      <c r="N906" s="126"/>
      <c r="O906" s="126"/>
      <c r="P906" s="126"/>
      <c r="Q906" s="126"/>
      <c r="R906" s="126"/>
      <c r="S906" s="126"/>
      <c r="T906" s="126"/>
      <c r="U906" s="126"/>
      <c r="V906" s="126"/>
    </row>
    <row r="907">
      <c r="A907" s="175"/>
      <c r="B907" s="174"/>
      <c r="C907" s="174"/>
      <c r="D907" s="174"/>
      <c r="E907" s="174"/>
      <c r="F907" s="175"/>
      <c r="G907" s="174"/>
      <c r="H907" s="174"/>
      <c r="I907" s="174"/>
      <c r="J907" s="174"/>
      <c r="K907" s="174"/>
      <c r="L907" s="139"/>
      <c r="M907" s="139"/>
      <c r="N907" s="139"/>
      <c r="O907" s="139"/>
      <c r="P907" s="139"/>
      <c r="Q907" s="139"/>
      <c r="R907" s="139"/>
      <c r="S907" s="139"/>
      <c r="T907" s="139"/>
      <c r="U907" s="139"/>
      <c r="V907" s="139"/>
    </row>
    <row r="908">
      <c r="A908" s="176"/>
      <c r="B908" s="173"/>
      <c r="C908" s="173"/>
      <c r="D908" s="173"/>
      <c r="E908" s="173"/>
      <c r="F908" s="176"/>
      <c r="G908" s="173"/>
      <c r="H908" s="173"/>
      <c r="I908" s="173"/>
      <c r="J908" s="173"/>
      <c r="K908" s="173"/>
      <c r="L908" s="126"/>
      <c r="M908" s="126"/>
      <c r="N908" s="126"/>
      <c r="O908" s="126"/>
      <c r="P908" s="126"/>
      <c r="Q908" s="126"/>
      <c r="R908" s="126"/>
      <c r="S908" s="126"/>
      <c r="T908" s="126"/>
      <c r="U908" s="126"/>
      <c r="V908" s="126"/>
    </row>
    <row r="909">
      <c r="A909" s="175"/>
      <c r="B909" s="174"/>
      <c r="C909" s="174"/>
      <c r="D909" s="174"/>
      <c r="E909" s="174"/>
      <c r="F909" s="175"/>
      <c r="G909" s="174"/>
      <c r="H909" s="174"/>
      <c r="I909" s="174"/>
      <c r="J909" s="174"/>
      <c r="K909" s="174"/>
      <c r="L909" s="139"/>
      <c r="M909" s="139"/>
      <c r="N909" s="139"/>
      <c r="O909" s="139"/>
      <c r="P909" s="139"/>
      <c r="Q909" s="139"/>
      <c r="R909" s="139"/>
      <c r="S909" s="139"/>
      <c r="T909" s="139"/>
      <c r="U909" s="139"/>
      <c r="V909" s="139"/>
    </row>
    <row r="910">
      <c r="A910" s="176"/>
      <c r="B910" s="173"/>
      <c r="C910" s="173"/>
      <c r="D910" s="173"/>
      <c r="E910" s="173"/>
      <c r="F910" s="176"/>
      <c r="G910" s="173"/>
      <c r="H910" s="173"/>
      <c r="I910" s="173"/>
      <c r="J910" s="173"/>
      <c r="K910" s="173"/>
      <c r="L910" s="126"/>
      <c r="M910" s="126"/>
      <c r="N910" s="126"/>
      <c r="O910" s="126"/>
      <c r="P910" s="126"/>
      <c r="Q910" s="126"/>
      <c r="R910" s="126"/>
      <c r="S910" s="126"/>
      <c r="T910" s="126"/>
      <c r="U910" s="126"/>
      <c r="V910" s="126"/>
    </row>
    <row r="911">
      <c r="A911" s="175"/>
      <c r="B911" s="174"/>
      <c r="C911" s="174"/>
      <c r="D911" s="174"/>
      <c r="E911" s="174"/>
      <c r="F911" s="175"/>
      <c r="G911" s="174"/>
      <c r="H911" s="174"/>
      <c r="I911" s="174"/>
      <c r="J911" s="174"/>
      <c r="K911" s="174"/>
      <c r="L911" s="139"/>
      <c r="M911" s="139"/>
      <c r="N911" s="139"/>
      <c r="O911" s="139"/>
      <c r="P911" s="139"/>
      <c r="Q911" s="139"/>
      <c r="R911" s="139"/>
      <c r="S911" s="139"/>
      <c r="T911" s="139"/>
      <c r="U911" s="139"/>
      <c r="V911" s="139"/>
    </row>
    <row r="912">
      <c r="A912" s="176"/>
      <c r="B912" s="173"/>
      <c r="C912" s="173"/>
      <c r="D912" s="173"/>
      <c r="E912" s="173"/>
      <c r="F912" s="176"/>
      <c r="G912" s="173"/>
      <c r="H912" s="173"/>
      <c r="I912" s="173"/>
      <c r="J912" s="173"/>
      <c r="K912" s="173"/>
      <c r="L912" s="126"/>
      <c r="M912" s="126"/>
      <c r="N912" s="126"/>
      <c r="O912" s="126"/>
      <c r="P912" s="126"/>
      <c r="Q912" s="126"/>
      <c r="R912" s="126"/>
      <c r="S912" s="126"/>
      <c r="T912" s="126"/>
      <c r="U912" s="126"/>
      <c r="V912" s="126"/>
    </row>
    <row r="913">
      <c r="A913" s="175"/>
      <c r="B913" s="174"/>
      <c r="C913" s="174"/>
      <c r="D913" s="174"/>
      <c r="E913" s="174"/>
      <c r="F913" s="175"/>
      <c r="G913" s="174"/>
      <c r="H913" s="174"/>
      <c r="I913" s="174"/>
      <c r="J913" s="174"/>
      <c r="K913" s="174"/>
      <c r="L913" s="139"/>
      <c r="M913" s="139"/>
      <c r="N913" s="139"/>
      <c r="O913" s="139"/>
      <c r="P913" s="139"/>
      <c r="Q913" s="139"/>
      <c r="R913" s="139"/>
      <c r="S913" s="139"/>
      <c r="T913" s="139"/>
      <c r="U913" s="139"/>
      <c r="V913" s="139"/>
    </row>
    <row r="914">
      <c r="A914" s="176"/>
      <c r="B914" s="173"/>
      <c r="C914" s="173"/>
      <c r="D914" s="173"/>
      <c r="E914" s="173"/>
      <c r="F914" s="176"/>
      <c r="G914" s="173"/>
      <c r="H914" s="173"/>
      <c r="I914" s="173"/>
      <c r="J914" s="173"/>
      <c r="K914" s="173"/>
      <c r="L914" s="126"/>
      <c r="M914" s="126"/>
      <c r="N914" s="126"/>
      <c r="O914" s="126"/>
      <c r="P914" s="126"/>
      <c r="Q914" s="126"/>
      <c r="R914" s="126"/>
      <c r="S914" s="126"/>
      <c r="T914" s="126"/>
      <c r="U914" s="126"/>
      <c r="V914" s="126"/>
    </row>
    <row r="915">
      <c r="A915" s="175"/>
      <c r="B915" s="174"/>
      <c r="C915" s="174"/>
      <c r="D915" s="174"/>
      <c r="E915" s="174"/>
      <c r="F915" s="175"/>
      <c r="G915" s="174"/>
      <c r="H915" s="174"/>
      <c r="I915" s="174"/>
      <c r="J915" s="174"/>
      <c r="K915" s="174"/>
      <c r="L915" s="139"/>
      <c r="M915" s="139"/>
      <c r="N915" s="139"/>
      <c r="O915" s="139"/>
      <c r="P915" s="139"/>
      <c r="Q915" s="139"/>
      <c r="R915" s="139"/>
      <c r="S915" s="139"/>
      <c r="T915" s="139"/>
      <c r="U915" s="139"/>
      <c r="V915" s="139"/>
    </row>
    <row r="916">
      <c r="A916" s="176"/>
      <c r="B916" s="173"/>
      <c r="C916" s="173"/>
      <c r="D916" s="173"/>
      <c r="E916" s="173"/>
      <c r="F916" s="176"/>
      <c r="G916" s="173"/>
      <c r="H916" s="173"/>
      <c r="I916" s="173"/>
      <c r="J916" s="173"/>
      <c r="K916" s="173"/>
      <c r="L916" s="126"/>
      <c r="M916" s="126"/>
      <c r="N916" s="126"/>
      <c r="O916" s="126"/>
      <c r="P916" s="126"/>
      <c r="Q916" s="126"/>
      <c r="R916" s="126"/>
      <c r="S916" s="126"/>
      <c r="T916" s="126"/>
      <c r="U916" s="126"/>
      <c r="V916" s="126"/>
    </row>
    <row r="917">
      <c r="A917" s="175"/>
      <c r="B917" s="174"/>
      <c r="C917" s="174"/>
      <c r="D917" s="174"/>
      <c r="E917" s="174"/>
      <c r="F917" s="175"/>
      <c r="G917" s="174"/>
      <c r="H917" s="174"/>
      <c r="I917" s="174"/>
      <c r="J917" s="174"/>
      <c r="K917" s="174"/>
      <c r="L917" s="139"/>
      <c r="M917" s="139"/>
      <c r="N917" s="139"/>
      <c r="O917" s="139"/>
      <c r="P917" s="139"/>
      <c r="Q917" s="139"/>
      <c r="R917" s="139"/>
      <c r="S917" s="139"/>
      <c r="T917" s="139"/>
      <c r="U917" s="139"/>
      <c r="V917" s="139"/>
    </row>
    <row r="918">
      <c r="A918" s="176"/>
      <c r="B918" s="173"/>
      <c r="C918" s="173"/>
      <c r="D918" s="173"/>
      <c r="E918" s="173"/>
      <c r="F918" s="176"/>
      <c r="G918" s="173"/>
      <c r="H918" s="173"/>
      <c r="I918" s="173"/>
      <c r="J918" s="173"/>
      <c r="K918" s="173"/>
      <c r="L918" s="126"/>
      <c r="M918" s="126"/>
      <c r="N918" s="126"/>
      <c r="O918" s="126"/>
      <c r="P918" s="126"/>
      <c r="Q918" s="126"/>
      <c r="R918" s="126"/>
      <c r="S918" s="126"/>
      <c r="T918" s="126"/>
      <c r="U918" s="126"/>
      <c r="V918" s="126"/>
    </row>
    <row r="919">
      <c r="A919" s="175"/>
      <c r="B919" s="174"/>
      <c r="C919" s="174"/>
      <c r="D919" s="174"/>
      <c r="E919" s="174"/>
      <c r="F919" s="175"/>
      <c r="G919" s="174"/>
      <c r="H919" s="174"/>
      <c r="I919" s="174"/>
      <c r="J919" s="174"/>
      <c r="K919" s="174"/>
      <c r="L919" s="139"/>
      <c r="M919" s="139"/>
      <c r="N919" s="139"/>
      <c r="O919" s="139"/>
      <c r="P919" s="139"/>
      <c r="Q919" s="139"/>
      <c r="R919" s="139"/>
      <c r="S919" s="139"/>
      <c r="T919" s="139"/>
      <c r="U919" s="139"/>
      <c r="V919" s="139"/>
    </row>
    <row r="920">
      <c r="A920" s="176"/>
      <c r="B920" s="173"/>
      <c r="C920" s="173"/>
      <c r="D920" s="173"/>
      <c r="E920" s="173"/>
      <c r="F920" s="176"/>
      <c r="G920" s="173"/>
      <c r="H920" s="173"/>
      <c r="I920" s="173"/>
      <c r="J920" s="173"/>
      <c r="K920" s="173"/>
      <c r="L920" s="126"/>
      <c r="M920" s="126"/>
      <c r="N920" s="126"/>
      <c r="O920" s="126"/>
      <c r="P920" s="126"/>
      <c r="Q920" s="126"/>
      <c r="R920" s="126"/>
      <c r="S920" s="126"/>
      <c r="T920" s="126"/>
      <c r="U920" s="126"/>
      <c r="V920" s="126"/>
    </row>
    <row r="921">
      <c r="A921" s="175"/>
      <c r="B921" s="174"/>
      <c r="C921" s="174"/>
      <c r="D921" s="174"/>
      <c r="E921" s="174"/>
      <c r="F921" s="175"/>
      <c r="G921" s="174"/>
      <c r="H921" s="174"/>
      <c r="I921" s="174"/>
      <c r="J921" s="174"/>
      <c r="K921" s="174"/>
      <c r="L921" s="139"/>
      <c r="M921" s="139"/>
      <c r="N921" s="139"/>
      <c r="O921" s="139"/>
      <c r="P921" s="139"/>
      <c r="Q921" s="139"/>
      <c r="R921" s="139"/>
      <c r="S921" s="139"/>
      <c r="T921" s="139"/>
      <c r="U921" s="139"/>
      <c r="V921" s="139"/>
    </row>
    <row r="922">
      <c r="A922" s="176"/>
      <c r="B922" s="173"/>
      <c r="C922" s="173"/>
      <c r="D922" s="173"/>
      <c r="E922" s="173"/>
      <c r="F922" s="176"/>
      <c r="G922" s="173"/>
      <c r="H922" s="173"/>
      <c r="I922" s="173"/>
      <c r="J922" s="173"/>
      <c r="K922" s="173"/>
      <c r="L922" s="126"/>
      <c r="M922" s="126"/>
      <c r="N922" s="126"/>
      <c r="O922" s="126"/>
      <c r="P922" s="126"/>
      <c r="Q922" s="126"/>
      <c r="R922" s="126"/>
      <c r="S922" s="126"/>
      <c r="T922" s="126"/>
      <c r="U922" s="126"/>
      <c r="V922" s="126"/>
    </row>
    <row r="923">
      <c r="A923" s="175"/>
      <c r="B923" s="174"/>
      <c r="C923" s="174"/>
      <c r="D923" s="174"/>
      <c r="E923" s="174"/>
      <c r="F923" s="175"/>
      <c r="G923" s="174"/>
      <c r="H923" s="174"/>
      <c r="I923" s="174"/>
      <c r="J923" s="174"/>
      <c r="K923" s="174"/>
      <c r="L923" s="139"/>
      <c r="M923" s="139"/>
      <c r="N923" s="139"/>
      <c r="O923" s="139"/>
      <c r="P923" s="139"/>
      <c r="Q923" s="139"/>
      <c r="R923" s="139"/>
      <c r="S923" s="139"/>
      <c r="T923" s="139"/>
      <c r="U923" s="139"/>
      <c r="V923" s="139"/>
    </row>
    <row r="924">
      <c r="A924" s="176"/>
      <c r="B924" s="173"/>
      <c r="C924" s="173"/>
      <c r="D924" s="173"/>
      <c r="E924" s="173"/>
      <c r="F924" s="176"/>
      <c r="G924" s="173"/>
      <c r="H924" s="173"/>
      <c r="I924" s="173"/>
      <c r="J924" s="173"/>
      <c r="K924" s="173"/>
      <c r="L924" s="126"/>
      <c r="M924" s="126"/>
      <c r="N924" s="126"/>
      <c r="O924" s="126"/>
      <c r="P924" s="126"/>
      <c r="Q924" s="126"/>
      <c r="R924" s="126"/>
      <c r="S924" s="126"/>
      <c r="T924" s="126"/>
      <c r="U924" s="126"/>
      <c r="V924" s="126"/>
    </row>
    <row r="925">
      <c r="A925" s="175"/>
      <c r="B925" s="174"/>
      <c r="C925" s="174"/>
      <c r="D925" s="174"/>
      <c r="E925" s="174"/>
      <c r="F925" s="175"/>
      <c r="G925" s="174"/>
      <c r="H925" s="174"/>
      <c r="I925" s="174"/>
      <c r="J925" s="174"/>
      <c r="K925" s="174"/>
      <c r="L925" s="139"/>
      <c r="M925" s="139"/>
      <c r="N925" s="139"/>
      <c r="O925" s="139"/>
      <c r="P925" s="139"/>
      <c r="Q925" s="139"/>
      <c r="R925" s="139"/>
      <c r="S925" s="139"/>
      <c r="T925" s="139"/>
      <c r="U925" s="139"/>
      <c r="V925" s="139"/>
    </row>
    <row r="926">
      <c r="A926" s="176"/>
      <c r="B926" s="173"/>
      <c r="C926" s="173"/>
      <c r="D926" s="173"/>
      <c r="E926" s="173"/>
      <c r="F926" s="176"/>
      <c r="G926" s="173"/>
      <c r="H926" s="173"/>
      <c r="I926" s="173"/>
      <c r="J926" s="173"/>
      <c r="K926" s="173"/>
      <c r="L926" s="126"/>
      <c r="M926" s="126"/>
      <c r="N926" s="126"/>
      <c r="O926" s="126"/>
      <c r="P926" s="126"/>
      <c r="Q926" s="126"/>
      <c r="R926" s="126"/>
      <c r="S926" s="126"/>
      <c r="T926" s="126"/>
      <c r="U926" s="126"/>
      <c r="V926" s="126"/>
    </row>
    <row r="927">
      <c r="A927" s="175"/>
      <c r="B927" s="174"/>
      <c r="C927" s="174"/>
      <c r="D927" s="174"/>
      <c r="E927" s="174"/>
      <c r="F927" s="175"/>
      <c r="G927" s="174"/>
      <c r="H927" s="174"/>
      <c r="I927" s="174"/>
      <c r="J927" s="174"/>
      <c r="K927" s="174"/>
      <c r="L927" s="139"/>
      <c r="M927" s="139"/>
      <c r="N927" s="139"/>
      <c r="O927" s="139"/>
      <c r="P927" s="139"/>
      <c r="Q927" s="139"/>
      <c r="R927" s="139"/>
      <c r="S927" s="139"/>
      <c r="T927" s="139"/>
      <c r="U927" s="139"/>
      <c r="V927" s="139"/>
    </row>
    <row r="928">
      <c r="A928" s="176"/>
      <c r="B928" s="173"/>
      <c r="C928" s="173"/>
      <c r="D928" s="173"/>
      <c r="E928" s="173"/>
      <c r="F928" s="176"/>
      <c r="G928" s="173"/>
      <c r="H928" s="173"/>
      <c r="I928" s="173"/>
      <c r="J928" s="173"/>
      <c r="K928" s="173"/>
      <c r="L928" s="126"/>
      <c r="M928" s="126"/>
      <c r="N928" s="126"/>
      <c r="O928" s="126"/>
      <c r="P928" s="126"/>
      <c r="Q928" s="126"/>
      <c r="R928" s="126"/>
      <c r="S928" s="126"/>
      <c r="T928" s="126"/>
      <c r="U928" s="126"/>
      <c r="V928" s="126"/>
    </row>
    <row r="929">
      <c r="A929" s="175"/>
      <c r="B929" s="174"/>
      <c r="C929" s="174"/>
      <c r="D929" s="174"/>
      <c r="E929" s="174"/>
      <c r="F929" s="175"/>
      <c r="G929" s="174"/>
      <c r="H929" s="174"/>
      <c r="I929" s="174"/>
      <c r="J929" s="174"/>
      <c r="K929" s="174"/>
      <c r="L929" s="139"/>
      <c r="M929" s="139"/>
      <c r="N929" s="139"/>
      <c r="O929" s="139"/>
      <c r="P929" s="139"/>
      <c r="Q929" s="139"/>
      <c r="R929" s="139"/>
      <c r="S929" s="139"/>
      <c r="T929" s="139"/>
      <c r="U929" s="139"/>
      <c r="V929" s="139"/>
    </row>
    <row r="930">
      <c r="A930" s="176"/>
      <c r="B930" s="173"/>
      <c r="C930" s="173"/>
      <c r="D930" s="173"/>
      <c r="E930" s="173"/>
      <c r="F930" s="176"/>
      <c r="G930" s="173"/>
      <c r="H930" s="173"/>
      <c r="I930" s="173"/>
      <c r="J930" s="173"/>
      <c r="K930" s="173"/>
      <c r="L930" s="126"/>
      <c r="M930" s="126"/>
      <c r="N930" s="126"/>
      <c r="O930" s="126"/>
      <c r="P930" s="126"/>
      <c r="Q930" s="126"/>
      <c r="R930" s="126"/>
      <c r="S930" s="126"/>
      <c r="T930" s="126"/>
      <c r="U930" s="126"/>
      <c r="V930" s="126"/>
    </row>
    <row r="931">
      <c r="A931" s="175"/>
      <c r="B931" s="174"/>
      <c r="C931" s="174"/>
      <c r="D931" s="174"/>
      <c r="E931" s="174"/>
      <c r="F931" s="175"/>
      <c r="G931" s="174"/>
      <c r="H931" s="174"/>
      <c r="I931" s="174"/>
      <c r="J931" s="174"/>
      <c r="K931" s="174"/>
      <c r="L931" s="139"/>
      <c r="M931" s="139"/>
      <c r="N931" s="139"/>
      <c r="O931" s="139"/>
      <c r="P931" s="139"/>
      <c r="Q931" s="139"/>
      <c r="R931" s="139"/>
      <c r="S931" s="139"/>
      <c r="T931" s="139"/>
      <c r="U931" s="139"/>
      <c r="V931" s="139"/>
    </row>
    <row r="932">
      <c r="A932" s="176"/>
      <c r="B932" s="173"/>
      <c r="C932" s="173"/>
      <c r="D932" s="173"/>
      <c r="E932" s="173"/>
      <c r="F932" s="176"/>
      <c r="G932" s="173"/>
      <c r="H932" s="173"/>
      <c r="I932" s="173"/>
      <c r="J932" s="173"/>
      <c r="K932" s="173"/>
      <c r="L932" s="126"/>
      <c r="M932" s="126"/>
      <c r="N932" s="126"/>
      <c r="O932" s="126"/>
      <c r="P932" s="126"/>
      <c r="Q932" s="126"/>
      <c r="R932" s="126"/>
      <c r="S932" s="126"/>
      <c r="T932" s="126"/>
      <c r="U932" s="126"/>
      <c r="V932" s="126"/>
    </row>
    <row r="933">
      <c r="A933" s="175"/>
      <c r="B933" s="174"/>
      <c r="C933" s="174"/>
      <c r="D933" s="174"/>
      <c r="E933" s="174"/>
      <c r="F933" s="175"/>
      <c r="G933" s="174"/>
      <c r="H933" s="174"/>
      <c r="I933" s="174"/>
      <c r="J933" s="174"/>
      <c r="K933" s="174"/>
      <c r="L933" s="139"/>
      <c r="M933" s="139"/>
      <c r="N933" s="139"/>
      <c r="O933" s="139"/>
      <c r="P933" s="139"/>
      <c r="Q933" s="139"/>
      <c r="R933" s="139"/>
      <c r="S933" s="139"/>
      <c r="T933" s="139"/>
      <c r="U933" s="139"/>
      <c r="V933" s="139"/>
    </row>
    <row r="934">
      <c r="A934" s="176"/>
      <c r="B934" s="173"/>
      <c r="C934" s="173"/>
      <c r="D934" s="173"/>
      <c r="E934" s="173"/>
      <c r="F934" s="176"/>
      <c r="G934" s="173"/>
      <c r="H934" s="173"/>
      <c r="I934" s="173"/>
      <c r="J934" s="173"/>
      <c r="K934" s="173"/>
      <c r="L934" s="126"/>
      <c r="M934" s="126"/>
      <c r="N934" s="126"/>
      <c r="O934" s="126"/>
      <c r="P934" s="126"/>
      <c r="Q934" s="126"/>
      <c r="R934" s="126"/>
      <c r="S934" s="126"/>
      <c r="T934" s="126"/>
      <c r="U934" s="126"/>
      <c r="V934" s="126"/>
    </row>
    <row r="935">
      <c r="A935" s="175"/>
      <c r="B935" s="174"/>
      <c r="C935" s="174"/>
      <c r="D935" s="174"/>
      <c r="E935" s="174"/>
      <c r="F935" s="175"/>
      <c r="G935" s="174"/>
      <c r="H935" s="174"/>
      <c r="I935" s="174"/>
      <c r="J935" s="174"/>
      <c r="K935" s="174"/>
      <c r="L935" s="139"/>
      <c r="M935" s="139"/>
      <c r="N935" s="139"/>
      <c r="O935" s="139"/>
      <c r="P935" s="139"/>
      <c r="Q935" s="139"/>
      <c r="R935" s="139"/>
      <c r="S935" s="139"/>
      <c r="T935" s="139"/>
      <c r="U935" s="139"/>
      <c r="V935" s="139"/>
    </row>
    <row r="936">
      <c r="A936" s="176"/>
      <c r="B936" s="173"/>
      <c r="C936" s="173"/>
      <c r="D936" s="173"/>
      <c r="E936" s="173"/>
      <c r="F936" s="176"/>
      <c r="G936" s="173"/>
      <c r="H936" s="173"/>
      <c r="I936" s="173"/>
      <c r="J936" s="173"/>
      <c r="K936" s="173"/>
      <c r="L936" s="126"/>
      <c r="M936" s="126"/>
      <c r="N936" s="126"/>
      <c r="O936" s="126"/>
      <c r="P936" s="126"/>
      <c r="Q936" s="126"/>
      <c r="R936" s="126"/>
      <c r="S936" s="126"/>
      <c r="T936" s="126"/>
      <c r="U936" s="126"/>
      <c r="V936" s="126"/>
    </row>
    <row r="937">
      <c r="A937" s="175"/>
      <c r="B937" s="174"/>
      <c r="C937" s="174"/>
      <c r="D937" s="174"/>
      <c r="E937" s="174"/>
      <c r="F937" s="175"/>
      <c r="G937" s="174"/>
      <c r="H937" s="174"/>
      <c r="I937" s="174"/>
      <c r="J937" s="174"/>
      <c r="K937" s="174"/>
      <c r="L937" s="139"/>
      <c r="M937" s="139"/>
      <c r="N937" s="139"/>
      <c r="O937" s="139"/>
      <c r="P937" s="139"/>
      <c r="Q937" s="139"/>
      <c r="R937" s="139"/>
      <c r="S937" s="139"/>
      <c r="T937" s="139"/>
      <c r="U937" s="139"/>
      <c r="V937" s="139"/>
    </row>
    <row r="938">
      <c r="A938" s="176"/>
      <c r="B938" s="173"/>
      <c r="C938" s="173"/>
      <c r="D938" s="173"/>
      <c r="E938" s="173"/>
      <c r="F938" s="176"/>
      <c r="G938" s="173"/>
      <c r="H938" s="173"/>
      <c r="I938" s="173"/>
      <c r="J938" s="173"/>
      <c r="K938" s="173"/>
      <c r="L938" s="126"/>
      <c r="M938" s="126"/>
      <c r="N938" s="126"/>
      <c r="O938" s="126"/>
      <c r="P938" s="126"/>
      <c r="Q938" s="126"/>
      <c r="R938" s="126"/>
      <c r="S938" s="126"/>
      <c r="T938" s="126"/>
      <c r="U938" s="126"/>
      <c r="V938" s="126"/>
    </row>
    <row r="939">
      <c r="A939" s="175"/>
      <c r="B939" s="174"/>
      <c r="C939" s="174"/>
      <c r="D939" s="174"/>
      <c r="E939" s="174"/>
      <c r="F939" s="175"/>
      <c r="G939" s="174"/>
      <c r="H939" s="174"/>
      <c r="I939" s="174"/>
      <c r="J939" s="174"/>
      <c r="K939" s="174"/>
      <c r="L939" s="139"/>
      <c r="M939" s="139"/>
      <c r="N939" s="139"/>
      <c r="O939" s="139"/>
      <c r="P939" s="139"/>
      <c r="Q939" s="139"/>
      <c r="R939" s="139"/>
      <c r="S939" s="139"/>
      <c r="T939" s="139"/>
      <c r="U939" s="139"/>
      <c r="V939" s="139"/>
    </row>
    <row r="940">
      <c r="A940" s="176"/>
      <c r="B940" s="173"/>
      <c r="C940" s="173"/>
      <c r="D940" s="173"/>
      <c r="E940" s="173"/>
      <c r="F940" s="176"/>
      <c r="G940" s="173"/>
      <c r="H940" s="173"/>
      <c r="I940" s="173"/>
      <c r="J940" s="173"/>
      <c r="K940" s="173"/>
      <c r="L940" s="126"/>
      <c r="M940" s="126"/>
      <c r="N940" s="126"/>
      <c r="O940" s="126"/>
      <c r="P940" s="126"/>
      <c r="Q940" s="126"/>
      <c r="R940" s="126"/>
      <c r="S940" s="126"/>
      <c r="T940" s="126"/>
      <c r="U940" s="126"/>
      <c r="V940" s="126"/>
    </row>
    <row r="941">
      <c r="A941" s="175"/>
      <c r="B941" s="174"/>
      <c r="C941" s="174"/>
      <c r="D941" s="174"/>
      <c r="E941" s="174"/>
      <c r="F941" s="175"/>
      <c r="G941" s="174"/>
      <c r="H941" s="174"/>
      <c r="I941" s="174"/>
      <c r="J941" s="174"/>
      <c r="K941" s="174"/>
      <c r="L941" s="139"/>
      <c r="M941" s="139"/>
      <c r="N941" s="139"/>
      <c r="O941" s="139"/>
      <c r="P941" s="139"/>
      <c r="Q941" s="139"/>
      <c r="R941" s="139"/>
      <c r="S941" s="139"/>
      <c r="T941" s="139"/>
      <c r="U941" s="139"/>
      <c r="V941" s="139"/>
    </row>
    <row r="942">
      <c r="A942" s="176"/>
      <c r="B942" s="173"/>
      <c r="C942" s="173"/>
      <c r="D942" s="173"/>
      <c r="E942" s="173"/>
      <c r="F942" s="176"/>
      <c r="G942" s="173"/>
      <c r="H942" s="173"/>
      <c r="I942" s="173"/>
      <c r="J942" s="173"/>
      <c r="K942" s="173"/>
      <c r="L942" s="126"/>
      <c r="M942" s="126"/>
      <c r="N942" s="126"/>
      <c r="O942" s="126"/>
      <c r="P942" s="126"/>
      <c r="Q942" s="126"/>
      <c r="R942" s="126"/>
      <c r="S942" s="126"/>
      <c r="T942" s="126"/>
      <c r="U942" s="126"/>
      <c r="V942" s="126"/>
    </row>
    <row r="943">
      <c r="A943" s="175"/>
      <c r="B943" s="174"/>
      <c r="C943" s="174"/>
      <c r="D943" s="174"/>
      <c r="E943" s="174"/>
      <c r="F943" s="175"/>
      <c r="G943" s="174"/>
      <c r="H943" s="174"/>
      <c r="I943" s="174"/>
      <c r="J943" s="174"/>
      <c r="K943" s="174"/>
      <c r="L943" s="139"/>
      <c r="M943" s="139"/>
      <c r="N943" s="139"/>
      <c r="O943" s="139"/>
      <c r="P943" s="139"/>
      <c r="Q943" s="139"/>
      <c r="R943" s="139"/>
      <c r="S943" s="139"/>
      <c r="T943" s="139"/>
      <c r="U943" s="139"/>
      <c r="V943" s="139"/>
    </row>
    <row r="944">
      <c r="A944" s="176"/>
      <c r="B944" s="173"/>
      <c r="C944" s="173"/>
      <c r="D944" s="173"/>
      <c r="E944" s="173"/>
      <c r="F944" s="176"/>
      <c r="G944" s="173"/>
      <c r="H944" s="173"/>
      <c r="I944" s="173"/>
      <c r="J944" s="173"/>
      <c r="K944" s="173"/>
      <c r="L944" s="126"/>
      <c r="M944" s="126"/>
      <c r="N944" s="126"/>
      <c r="O944" s="126"/>
      <c r="P944" s="126"/>
      <c r="Q944" s="126"/>
      <c r="R944" s="126"/>
      <c r="S944" s="126"/>
      <c r="T944" s="126"/>
      <c r="U944" s="126"/>
      <c r="V944" s="126"/>
    </row>
    <row r="945">
      <c r="A945" s="175"/>
      <c r="B945" s="174"/>
      <c r="C945" s="174"/>
      <c r="D945" s="174"/>
      <c r="E945" s="174"/>
      <c r="F945" s="175"/>
      <c r="G945" s="174"/>
      <c r="H945" s="174"/>
      <c r="I945" s="174"/>
      <c r="J945" s="174"/>
      <c r="K945" s="174"/>
      <c r="L945" s="139"/>
      <c r="M945" s="139"/>
      <c r="N945" s="139"/>
      <c r="O945" s="139"/>
      <c r="P945" s="139"/>
      <c r="Q945" s="139"/>
      <c r="R945" s="139"/>
      <c r="S945" s="139"/>
      <c r="T945" s="139"/>
      <c r="U945" s="139"/>
      <c r="V945" s="139"/>
    </row>
    <row r="946">
      <c r="A946" s="176"/>
      <c r="B946" s="173"/>
      <c r="C946" s="173"/>
      <c r="D946" s="173"/>
      <c r="E946" s="173"/>
      <c r="F946" s="176"/>
      <c r="G946" s="173"/>
      <c r="H946" s="173"/>
      <c r="I946" s="173"/>
      <c r="J946" s="173"/>
      <c r="K946" s="173"/>
      <c r="L946" s="126"/>
      <c r="M946" s="126"/>
      <c r="N946" s="126"/>
      <c r="O946" s="126"/>
      <c r="P946" s="126"/>
      <c r="Q946" s="126"/>
      <c r="R946" s="126"/>
      <c r="S946" s="126"/>
      <c r="T946" s="126"/>
      <c r="U946" s="126"/>
      <c r="V946" s="126"/>
    </row>
    <row r="947">
      <c r="A947" s="175"/>
      <c r="B947" s="174"/>
      <c r="C947" s="174"/>
      <c r="D947" s="174"/>
      <c r="E947" s="174"/>
      <c r="F947" s="175"/>
      <c r="G947" s="174"/>
      <c r="H947" s="174"/>
      <c r="I947" s="174"/>
      <c r="J947" s="174"/>
      <c r="K947" s="174"/>
      <c r="L947" s="139"/>
      <c r="M947" s="139"/>
      <c r="N947" s="139"/>
      <c r="O947" s="139"/>
      <c r="P947" s="139"/>
      <c r="Q947" s="139"/>
      <c r="R947" s="139"/>
      <c r="S947" s="139"/>
      <c r="T947" s="139"/>
      <c r="U947" s="139"/>
      <c r="V947" s="139"/>
    </row>
    <row r="948">
      <c r="A948" s="176"/>
      <c r="B948" s="173"/>
      <c r="C948" s="173"/>
      <c r="D948" s="173"/>
      <c r="E948" s="173"/>
      <c r="F948" s="176"/>
      <c r="G948" s="173"/>
      <c r="H948" s="173"/>
      <c r="I948" s="173"/>
      <c r="J948" s="173"/>
      <c r="K948" s="173"/>
      <c r="L948" s="126"/>
      <c r="M948" s="126"/>
      <c r="N948" s="126"/>
      <c r="O948" s="126"/>
      <c r="P948" s="126"/>
      <c r="Q948" s="126"/>
      <c r="R948" s="126"/>
      <c r="S948" s="126"/>
      <c r="T948" s="126"/>
      <c r="U948" s="126"/>
      <c r="V948" s="126"/>
    </row>
    <row r="949">
      <c r="A949" s="175"/>
      <c r="B949" s="174"/>
      <c r="C949" s="174"/>
      <c r="D949" s="174"/>
      <c r="E949" s="174"/>
      <c r="F949" s="175"/>
      <c r="G949" s="174"/>
      <c r="H949" s="174"/>
      <c r="I949" s="174"/>
      <c r="J949" s="174"/>
      <c r="K949" s="174"/>
      <c r="L949" s="139"/>
      <c r="M949" s="139"/>
      <c r="N949" s="139"/>
      <c r="O949" s="139"/>
      <c r="P949" s="139"/>
      <c r="Q949" s="139"/>
      <c r="R949" s="139"/>
      <c r="S949" s="139"/>
      <c r="T949" s="139"/>
      <c r="U949" s="139"/>
      <c r="V949" s="139"/>
    </row>
    <row r="950">
      <c r="A950" s="176"/>
      <c r="B950" s="173"/>
      <c r="C950" s="173"/>
      <c r="D950" s="173"/>
      <c r="E950" s="173"/>
      <c r="F950" s="176"/>
      <c r="G950" s="173"/>
      <c r="H950" s="173"/>
      <c r="I950" s="173"/>
      <c r="J950" s="173"/>
      <c r="K950" s="173"/>
      <c r="L950" s="126"/>
      <c r="M950" s="126"/>
      <c r="N950" s="126"/>
      <c r="O950" s="126"/>
      <c r="P950" s="126"/>
      <c r="Q950" s="126"/>
      <c r="R950" s="126"/>
      <c r="S950" s="126"/>
      <c r="T950" s="126"/>
      <c r="U950" s="126"/>
      <c r="V950" s="126"/>
    </row>
    <row r="951">
      <c r="A951" s="175"/>
      <c r="B951" s="174"/>
      <c r="C951" s="174"/>
      <c r="D951" s="174"/>
      <c r="E951" s="174"/>
      <c r="F951" s="175"/>
      <c r="G951" s="174"/>
      <c r="H951" s="174"/>
      <c r="I951" s="174"/>
      <c r="J951" s="174"/>
      <c r="K951" s="174"/>
      <c r="L951" s="139"/>
      <c r="M951" s="139"/>
      <c r="N951" s="139"/>
      <c r="O951" s="139"/>
      <c r="P951" s="139"/>
      <c r="Q951" s="139"/>
      <c r="R951" s="139"/>
      <c r="S951" s="139"/>
      <c r="T951" s="139"/>
      <c r="U951" s="139"/>
      <c r="V951" s="139"/>
    </row>
    <row r="952">
      <c r="A952" s="176"/>
      <c r="B952" s="173"/>
      <c r="C952" s="173"/>
      <c r="D952" s="173"/>
      <c r="E952" s="173"/>
      <c r="F952" s="176"/>
      <c r="G952" s="173"/>
      <c r="H952" s="173"/>
      <c r="I952" s="173"/>
      <c r="J952" s="173"/>
      <c r="K952" s="173"/>
      <c r="L952" s="126"/>
      <c r="M952" s="126"/>
      <c r="N952" s="126"/>
      <c r="O952" s="126"/>
      <c r="P952" s="126"/>
      <c r="Q952" s="126"/>
      <c r="R952" s="126"/>
      <c r="S952" s="126"/>
      <c r="T952" s="126"/>
      <c r="U952" s="126"/>
      <c r="V952" s="126"/>
    </row>
    <row r="953">
      <c r="A953" s="175"/>
      <c r="B953" s="174"/>
      <c r="C953" s="174"/>
      <c r="D953" s="174"/>
      <c r="E953" s="174"/>
      <c r="F953" s="175"/>
      <c r="G953" s="174"/>
      <c r="H953" s="174"/>
      <c r="I953" s="174"/>
      <c r="J953" s="174"/>
      <c r="K953" s="174"/>
      <c r="L953" s="139"/>
      <c r="M953" s="139"/>
      <c r="N953" s="139"/>
      <c r="O953" s="139"/>
      <c r="P953" s="139"/>
      <c r="Q953" s="139"/>
      <c r="R953" s="139"/>
      <c r="S953" s="139"/>
      <c r="T953" s="139"/>
      <c r="U953" s="139"/>
      <c r="V953" s="139"/>
    </row>
    <row r="954">
      <c r="A954" s="176"/>
      <c r="B954" s="173"/>
      <c r="C954" s="173"/>
      <c r="D954" s="173"/>
      <c r="E954" s="173"/>
      <c r="F954" s="176"/>
      <c r="G954" s="173"/>
      <c r="H954" s="173"/>
      <c r="I954" s="173"/>
      <c r="J954" s="173"/>
      <c r="K954" s="173"/>
      <c r="L954" s="126"/>
      <c r="M954" s="126"/>
      <c r="N954" s="126"/>
      <c r="O954" s="126"/>
      <c r="P954" s="126"/>
      <c r="Q954" s="126"/>
      <c r="R954" s="126"/>
      <c r="S954" s="126"/>
      <c r="T954" s="126"/>
      <c r="U954" s="126"/>
      <c r="V954" s="126"/>
    </row>
    <row r="955">
      <c r="A955" s="175"/>
      <c r="B955" s="174"/>
      <c r="C955" s="174"/>
      <c r="D955" s="174"/>
      <c r="E955" s="174"/>
      <c r="F955" s="175"/>
      <c r="G955" s="174"/>
      <c r="H955" s="174"/>
      <c r="I955" s="174"/>
      <c r="J955" s="174"/>
      <c r="K955" s="174"/>
      <c r="L955" s="139"/>
      <c r="M955" s="139"/>
      <c r="N955" s="139"/>
      <c r="O955" s="139"/>
      <c r="P955" s="139"/>
      <c r="Q955" s="139"/>
      <c r="R955" s="139"/>
      <c r="S955" s="139"/>
      <c r="T955" s="139"/>
      <c r="U955" s="139"/>
      <c r="V955" s="139"/>
    </row>
    <row r="956">
      <c r="A956" s="176"/>
      <c r="B956" s="173"/>
      <c r="C956" s="173"/>
      <c r="D956" s="173"/>
      <c r="E956" s="173"/>
      <c r="F956" s="176"/>
      <c r="G956" s="173"/>
      <c r="H956" s="173"/>
      <c r="I956" s="173"/>
      <c r="J956" s="173"/>
      <c r="K956" s="173"/>
      <c r="L956" s="126"/>
      <c r="M956" s="126"/>
      <c r="N956" s="126"/>
      <c r="O956" s="126"/>
      <c r="P956" s="126"/>
      <c r="Q956" s="126"/>
      <c r="R956" s="126"/>
      <c r="S956" s="126"/>
      <c r="T956" s="126"/>
      <c r="U956" s="126"/>
      <c r="V956" s="126"/>
    </row>
    <row r="957">
      <c r="A957" s="175"/>
      <c r="B957" s="174"/>
      <c r="C957" s="174"/>
      <c r="D957" s="174"/>
      <c r="E957" s="174"/>
      <c r="F957" s="175"/>
      <c r="G957" s="174"/>
      <c r="H957" s="174"/>
      <c r="I957" s="174"/>
      <c r="J957" s="174"/>
      <c r="K957" s="174"/>
      <c r="L957" s="139"/>
      <c r="M957" s="139"/>
      <c r="N957" s="139"/>
      <c r="O957" s="139"/>
      <c r="P957" s="139"/>
      <c r="Q957" s="139"/>
      <c r="R957" s="139"/>
      <c r="S957" s="139"/>
      <c r="T957" s="139"/>
      <c r="U957" s="139"/>
      <c r="V957" s="139"/>
    </row>
    <row r="958">
      <c r="A958" s="176"/>
      <c r="B958" s="173"/>
      <c r="C958" s="173"/>
      <c r="D958" s="173"/>
      <c r="E958" s="173"/>
      <c r="F958" s="176"/>
      <c r="G958" s="173"/>
      <c r="H958" s="173"/>
      <c r="I958" s="173"/>
      <c r="J958" s="173"/>
      <c r="K958" s="173"/>
      <c r="L958" s="126"/>
      <c r="M958" s="126"/>
      <c r="N958" s="126"/>
      <c r="O958" s="126"/>
      <c r="P958" s="126"/>
      <c r="Q958" s="126"/>
      <c r="R958" s="126"/>
      <c r="S958" s="126"/>
      <c r="T958" s="126"/>
      <c r="U958" s="126"/>
      <c r="V958" s="126"/>
    </row>
    <row r="959">
      <c r="A959" s="175"/>
      <c r="B959" s="174"/>
      <c r="C959" s="174"/>
      <c r="D959" s="174"/>
      <c r="E959" s="174"/>
      <c r="F959" s="175"/>
      <c r="G959" s="174"/>
      <c r="H959" s="174"/>
      <c r="I959" s="174"/>
      <c r="J959" s="174"/>
      <c r="K959" s="174"/>
      <c r="L959" s="139"/>
      <c r="M959" s="139"/>
      <c r="N959" s="139"/>
      <c r="O959" s="139"/>
      <c r="P959" s="139"/>
      <c r="Q959" s="139"/>
      <c r="R959" s="139"/>
      <c r="S959" s="139"/>
      <c r="T959" s="139"/>
      <c r="U959" s="139"/>
      <c r="V959" s="139"/>
    </row>
    <row r="960">
      <c r="A960" s="176"/>
      <c r="B960" s="173"/>
      <c r="C960" s="173"/>
      <c r="D960" s="173"/>
      <c r="E960" s="173"/>
      <c r="F960" s="176"/>
      <c r="G960" s="173"/>
      <c r="H960" s="173"/>
      <c r="I960" s="173"/>
      <c r="J960" s="173"/>
      <c r="K960" s="173"/>
      <c r="L960" s="126"/>
      <c r="M960" s="126"/>
      <c r="N960" s="126"/>
      <c r="O960" s="126"/>
      <c r="P960" s="126"/>
      <c r="Q960" s="126"/>
      <c r="R960" s="126"/>
      <c r="S960" s="126"/>
      <c r="T960" s="126"/>
      <c r="U960" s="126"/>
      <c r="V960" s="126"/>
    </row>
    <row r="961">
      <c r="A961" s="175"/>
      <c r="B961" s="174"/>
      <c r="C961" s="174"/>
      <c r="D961" s="174"/>
      <c r="E961" s="174"/>
      <c r="F961" s="175"/>
      <c r="G961" s="174"/>
      <c r="H961" s="174"/>
      <c r="I961" s="174"/>
      <c r="J961" s="174"/>
      <c r="K961" s="174"/>
      <c r="L961" s="139"/>
      <c r="M961" s="139"/>
      <c r="N961" s="139"/>
      <c r="O961" s="139"/>
      <c r="P961" s="139"/>
      <c r="Q961" s="139"/>
      <c r="R961" s="139"/>
      <c r="S961" s="139"/>
      <c r="T961" s="139"/>
      <c r="U961" s="139"/>
      <c r="V961" s="139"/>
    </row>
    <row r="962">
      <c r="A962" s="176"/>
      <c r="B962" s="173"/>
      <c r="C962" s="173"/>
      <c r="D962" s="173"/>
      <c r="E962" s="173"/>
      <c r="F962" s="176"/>
      <c r="G962" s="173"/>
      <c r="H962" s="173"/>
      <c r="I962" s="173"/>
      <c r="J962" s="173"/>
      <c r="K962" s="173"/>
      <c r="L962" s="126"/>
      <c r="M962" s="126"/>
      <c r="N962" s="126"/>
      <c r="O962" s="126"/>
      <c r="P962" s="126"/>
      <c r="Q962" s="126"/>
      <c r="R962" s="126"/>
      <c r="S962" s="126"/>
      <c r="T962" s="126"/>
      <c r="U962" s="126"/>
      <c r="V962" s="126"/>
    </row>
    <row r="963">
      <c r="A963" s="175"/>
      <c r="B963" s="174"/>
      <c r="C963" s="174"/>
      <c r="D963" s="174"/>
      <c r="E963" s="174"/>
      <c r="F963" s="175"/>
      <c r="G963" s="174"/>
      <c r="H963" s="174"/>
      <c r="I963" s="174"/>
      <c r="J963" s="174"/>
      <c r="K963" s="174"/>
      <c r="L963" s="139"/>
      <c r="M963" s="139"/>
      <c r="N963" s="139"/>
      <c r="O963" s="139"/>
      <c r="P963" s="139"/>
      <c r="Q963" s="139"/>
      <c r="R963" s="139"/>
      <c r="S963" s="139"/>
      <c r="T963" s="139"/>
      <c r="U963" s="139"/>
      <c r="V963" s="139"/>
    </row>
    <row r="964">
      <c r="A964" s="176"/>
      <c r="B964" s="173"/>
      <c r="C964" s="173"/>
      <c r="D964" s="173"/>
      <c r="E964" s="173"/>
      <c r="F964" s="176"/>
      <c r="G964" s="173"/>
      <c r="H964" s="173"/>
      <c r="I964" s="173"/>
      <c r="J964" s="173"/>
      <c r="K964" s="173"/>
      <c r="L964" s="126"/>
      <c r="M964" s="126"/>
      <c r="N964" s="126"/>
      <c r="O964" s="126"/>
      <c r="P964" s="126"/>
      <c r="Q964" s="126"/>
      <c r="R964" s="126"/>
      <c r="S964" s="126"/>
      <c r="T964" s="126"/>
      <c r="U964" s="126"/>
      <c r="V964" s="126"/>
    </row>
    <row r="965">
      <c r="A965" s="175"/>
      <c r="B965" s="174"/>
      <c r="C965" s="174"/>
      <c r="D965" s="174"/>
      <c r="E965" s="174"/>
      <c r="F965" s="175"/>
      <c r="G965" s="174"/>
      <c r="H965" s="174"/>
      <c r="I965" s="174"/>
      <c r="J965" s="174"/>
      <c r="K965" s="174"/>
      <c r="L965" s="139"/>
      <c r="M965" s="139"/>
      <c r="N965" s="139"/>
      <c r="O965" s="139"/>
      <c r="P965" s="139"/>
      <c r="Q965" s="139"/>
      <c r="R965" s="139"/>
      <c r="S965" s="139"/>
      <c r="T965" s="139"/>
      <c r="U965" s="139"/>
      <c r="V965" s="139"/>
    </row>
    <row r="966">
      <c r="A966" s="176"/>
      <c r="B966" s="173"/>
      <c r="C966" s="173"/>
      <c r="D966" s="173"/>
      <c r="E966" s="173"/>
      <c r="F966" s="176"/>
      <c r="G966" s="173"/>
      <c r="H966" s="173"/>
      <c r="I966" s="173"/>
      <c r="J966" s="173"/>
      <c r="K966" s="173"/>
      <c r="L966" s="126"/>
      <c r="M966" s="126"/>
      <c r="N966" s="126"/>
      <c r="O966" s="126"/>
      <c r="P966" s="126"/>
      <c r="Q966" s="126"/>
      <c r="R966" s="126"/>
      <c r="S966" s="126"/>
      <c r="T966" s="126"/>
      <c r="U966" s="126"/>
      <c r="V966" s="126"/>
    </row>
    <row r="967">
      <c r="A967" s="175"/>
      <c r="B967" s="174"/>
      <c r="C967" s="174"/>
      <c r="D967" s="174"/>
      <c r="E967" s="174"/>
      <c r="F967" s="175"/>
      <c r="G967" s="174"/>
      <c r="H967" s="174"/>
      <c r="I967" s="174"/>
      <c r="J967" s="174"/>
      <c r="K967" s="174"/>
      <c r="L967" s="139"/>
      <c r="M967" s="139"/>
      <c r="N967" s="139"/>
      <c r="O967" s="139"/>
      <c r="P967" s="139"/>
      <c r="Q967" s="139"/>
      <c r="R967" s="139"/>
      <c r="S967" s="139"/>
      <c r="T967" s="139"/>
      <c r="U967" s="139"/>
      <c r="V967" s="139"/>
    </row>
    <row r="968">
      <c r="A968" s="176"/>
      <c r="B968" s="173"/>
      <c r="C968" s="173"/>
      <c r="D968" s="173"/>
      <c r="E968" s="173"/>
      <c r="F968" s="176"/>
      <c r="G968" s="173"/>
      <c r="H968" s="173"/>
      <c r="I968" s="173"/>
      <c r="J968" s="173"/>
      <c r="K968" s="173"/>
      <c r="L968" s="126"/>
      <c r="M968" s="126"/>
      <c r="N968" s="126"/>
      <c r="O968" s="126"/>
      <c r="P968" s="126"/>
      <c r="Q968" s="126"/>
      <c r="R968" s="126"/>
      <c r="S968" s="126"/>
      <c r="T968" s="126"/>
      <c r="U968" s="126"/>
      <c r="V968" s="126"/>
    </row>
    <row r="969">
      <c r="A969" s="175"/>
      <c r="B969" s="174"/>
      <c r="C969" s="174"/>
      <c r="D969" s="174"/>
      <c r="E969" s="174"/>
      <c r="F969" s="175"/>
      <c r="G969" s="174"/>
      <c r="H969" s="174"/>
      <c r="I969" s="174"/>
      <c r="J969" s="174"/>
      <c r="K969" s="174"/>
      <c r="L969" s="139"/>
      <c r="M969" s="139"/>
      <c r="N969" s="139"/>
      <c r="O969" s="139"/>
      <c r="P969" s="139"/>
      <c r="Q969" s="139"/>
      <c r="R969" s="139"/>
      <c r="S969" s="139"/>
      <c r="T969" s="139"/>
      <c r="U969" s="139"/>
      <c r="V969" s="139"/>
    </row>
    <row r="970">
      <c r="A970" s="176"/>
      <c r="B970" s="173"/>
      <c r="C970" s="173"/>
      <c r="D970" s="173"/>
      <c r="E970" s="173"/>
      <c r="F970" s="176"/>
      <c r="G970" s="173"/>
      <c r="H970" s="173"/>
      <c r="I970" s="173"/>
      <c r="J970" s="173"/>
      <c r="K970" s="173"/>
      <c r="L970" s="126"/>
      <c r="M970" s="126"/>
      <c r="N970" s="126"/>
      <c r="O970" s="126"/>
      <c r="P970" s="126"/>
      <c r="Q970" s="126"/>
      <c r="R970" s="126"/>
      <c r="S970" s="126"/>
      <c r="T970" s="126"/>
      <c r="U970" s="126"/>
      <c r="V970" s="126"/>
    </row>
    <row r="971">
      <c r="A971" s="175"/>
      <c r="B971" s="174"/>
      <c r="C971" s="174"/>
      <c r="D971" s="174"/>
      <c r="E971" s="174"/>
      <c r="F971" s="175"/>
      <c r="G971" s="174"/>
      <c r="H971" s="174"/>
      <c r="I971" s="174"/>
      <c r="J971" s="174"/>
      <c r="K971" s="174"/>
      <c r="L971" s="139"/>
      <c r="M971" s="139"/>
      <c r="N971" s="139"/>
      <c r="O971" s="139"/>
      <c r="P971" s="139"/>
      <c r="Q971" s="139"/>
      <c r="R971" s="139"/>
      <c r="S971" s="139"/>
      <c r="T971" s="139"/>
      <c r="U971" s="139"/>
      <c r="V971" s="139"/>
    </row>
    <row r="972">
      <c r="A972" s="176"/>
      <c r="B972" s="173"/>
      <c r="C972" s="173"/>
      <c r="D972" s="173"/>
      <c r="E972" s="173"/>
      <c r="F972" s="176"/>
      <c r="G972" s="173"/>
      <c r="H972" s="173"/>
      <c r="I972" s="173"/>
      <c r="J972" s="173"/>
      <c r="K972" s="173"/>
      <c r="L972" s="126"/>
      <c r="M972" s="126"/>
      <c r="N972" s="126"/>
      <c r="O972" s="126"/>
      <c r="P972" s="126"/>
      <c r="Q972" s="126"/>
      <c r="R972" s="126"/>
      <c r="S972" s="126"/>
      <c r="T972" s="126"/>
      <c r="U972" s="126"/>
      <c r="V972" s="126"/>
    </row>
    <row r="973">
      <c r="A973" s="175"/>
      <c r="B973" s="174"/>
      <c r="C973" s="174"/>
      <c r="D973" s="174"/>
      <c r="E973" s="174"/>
      <c r="F973" s="175"/>
      <c r="G973" s="174"/>
      <c r="H973" s="174"/>
      <c r="I973" s="174"/>
      <c r="J973" s="174"/>
      <c r="K973" s="174"/>
      <c r="L973" s="139"/>
      <c r="M973" s="139"/>
      <c r="N973" s="139"/>
      <c r="O973" s="139"/>
      <c r="P973" s="139"/>
      <c r="Q973" s="139"/>
      <c r="R973" s="139"/>
      <c r="S973" s="139"/>
      <c r="T973" s="139"/>
      <c r="U973" s="139"/>
      <c r="V973" s="139"/>
    </row>
    <row r="974">
      <c r="A974" s="176"/>
      <c r="B974" s="173"/>
      <c r="C974" s="173"/>
      <c r="D974" s="173"/>
      <c r="E974" s="173"/>
      <c r="F974" s="176"/>
      <c r="G974" s="173"/>
      <c r="H974" s="173"/>
      <c r="I974" s="173"/>
      <c r="J974" s="173"/>
      <c r="K974" s="173"/>
      <c r="L974" s="126"/>
      <c r="M974" s="126"/>
      <c r="N974" s="126"/>
      <c r="O974" s="126"/>
      <c r="P974" s="126"/>
      <c r="Q974" s="126"/>
      <c r="R974" s="126"/>
      <c r="S974" s="126"/>
      <c r="T974" s="126"/>
      <c r="U974" s="126"/>
      <c r="V974" s="126"/>
    </row>
    <row r="975">
      <c r="A975" s="175"/>
      <c r="B975" s="174"/>
      <c r="C975" s="174"/>
      <c r="D975" s="174"/>
      <c r="E975" s="174"/>
      <c r="F975" s="175"/>
      <c r="G975" s="174"/>
      <c r="H975" s="174"/>
      <c r="I975" s="174"/>
      <c r="J975" s="174"/>
      <c r="K975" s="174"/>
      <c r="L975" s="139"/>
      <c r="M975" s="139"/>
      <c r="N975" s="139"/>
      <c r="O975" s="139"/>
      <c r="P975" s="139"/>
      <c r="Q975" s="139"/>
      <c r="R975" s="139"/>
      <c r="S975" s="139"/>
      <c r="T975" s="139"/>
      <c r="U975" s="139"/>
      <c r="V975" s="139"/>
    </row>
    <row r="976">
      <c r="A976" s="176"/>
      <c r="B976" s="173"/>
      <c r="C976" s="173"/>
      <c r="D976" s="173"/>
      <c r="E976" s="173"/>
      <c r="F976" s="176"/>
      <c r="G976" s="173"/>
      <c r="H976" s="173"/>
      <c r="I976" s="173"/>
      <c r="J976" s="173"/>
      <c r="K976" s="173"/>
      <c r="L976" s="126"/>
      <c r="M976" s="126"/>
      <c r="N976" s="126"/>
      <c r="O976" s="126"/>
      <c r="P976" s="126"/>
      <c r="Q976" s="126"/>
      <c r="R976" s="126"/>
      <c r="S976" s="126"/>
      <c r="T976" s="126"/>
      <c r="U976" s="126"/>
      <c r="V976" s="126"/>
    </row>
    <row r="977">
      <c r="A977" s="175"/>
      <c r="B977" s="174"/>
      <c r="C977" s="174"/>
      <c r="D977" s="174"/>
      <c r="E977" s="174"/>
      <c r="F977" s="175"/>
      <c r="G977" s="174"/>
      <c r="H977" s="174"/>
      <c r="I977" s="174"/>
      <c r="J977" s="174"/>
      <c r="K977" s="174"/>
      <c r="L977" s="139"/>
      <c r="M977" s="139"/>
      <c r="N977" s="139"/>
      <c r="O977" s="139"/>
      <c r="P977" s="139"/>
      <c r="Q977" s="139"/>
      <c r="R977" s="139"/>
      <c r="S977" s="139"/>
      <c r="T977" s="139"/>
      <c r="U977" s="139"/>
      <c r="V977" s="139"/>
    </row>
    <row r="978">
      <c r="A978" s="176"/>
      <c r="B978" s="173"/>
      <c r="C978" s="173"/>
      <c r="D978" s="173"/>
      <c r="E978" s="173"/>
      <c r="F978" s="176"/>
      <c r="G978" s="173"/>
      <c r="H978" s="173"/>
      <c r="I978" s="173"/>
      <c r="J978" s="173"/>
      <c r="K978" s="173"/>
      <c r="L978" s="126"/>
      <c r="M978" s="126"/>
      <c r="N978" s="126"/>
      <c r="O978" s="126"/>
      <c r="P978" s="126"/>
      <c r="Q978" s="126"/>
      <c r="R978" s="126"/>
      <c r="S978" s="126"/>
      <c r="T978" s="126"/>
      <c r="U978" s="126"/>
      <c r="V978" s="126"/>
    </row>
    <row r="979">
      <c r="A979" s="175"/>
      <c r="B979" s="174"/>
      <c r="C979" s="174"/>
      <c r="D979" s="174"/>
      <c r="E979" s="174"/>
      <c r="F979" s="175"/>
      <c r="G979" s="174"/>
      <c r="H979" s="174"/>
      <c r="I979" s="174"/>
      <c r="J979" s="174"/>
      <c r="K979" s="174"/>
      <c r="L979" s="139"/>
      <c r="M979" s="139"/>
      <c r="N979" s="139"/>
      <c r="O979" s="139"/>
      <c r="P979" s="139"/>
      <c r="Q979" s="139"/>
      <c r="R979" s="139"/>
      <c r="S979" s="139"/>
      <c r="T979" s="139"/>
      <c r="U979" s="139"/>
      <c r="V979" s="139"/>
    </row>
    <row r="980">
      <c r="A980" s="176"/>
      <c r="B980" s="173"/>
      <c r="C980" s="173"/>
      <c r="D980" s="173"/>
      <c r="E980" s="173"/>
      <c r="F980" s="176"/>
      <c r="G980" s="173"/>
      <c r="H980" s="173"/>
      <c r="I980" s="173"/>
      <c r="J980" s="173"/>
      <c r="K980" s="173"/>
      <c r="L980" s="126"/>
      <c r="M980" s="126"/>
      <c r="N980" s="126"/>
      <c r="O980" s="126"/>
      <c r="P980" s="126"/>
      <c r="Q980" s="126"/>
      <c r="R980" s="126"/>
      <c r="S980" s="126"/>
      <c r="T980" s="126"/>
      <c r="U980" s="126"/>
      <c r="V980" s="126"/>
    </row>
    <row r="981">
      <c r="A981" s="175"/>
      <c r="B981" s="174"/>
      <c r="C981" s="174"/>
      <c r="D981" s="174"/>
      <c r="E981" s="174"/>
      <c r="F981" s="175"/>
      <c r="G981" s="174"/>
      <c r="H981" s="174"/>
      <c r="I981" s="174"/>
      <c r="J981" s="174"/>
      <c r="K981" s="174"/>
      <c r="L981" s="139"/>
      <c r="M981" s="139"/>
      <c r="N981" s="139"/>
      <c r="O981" s="139"/>
      <c r="P981" s="139"/>
      <c r="Q981" s="139"/>
      <c r="R981" s="139"/>
      <c r="S981" s="139"/>
      <c r="T981" s="139"/>
      <c r="U981" s="139"/>
      <c r="V981" s="139"/>
    </row>
    <row r="982">
      <c r="A982" s="176"/>
      <c r="B982" s="173"/>
      <c r="C982" s="173"/>
      <c r="D982" s="173"/>
      <c r="E982" s="173"/>
      <c r="F982" s="176"/>
      <c r="G982" s="173"/>
      <c r="H982" s="173"/>
      <c r="I982" s="173"/>
      <c r="J982" s="173"/>
      <c r="K982" s="173"/>
      <c r="L982" s="126"/>
      <c r="M982" s="126"/>
      <c r="N982" s="126"/>
      <c r="O982" s="126"/>
      <c r="P982" s="126"/>
      <c r="Q982" s="126"/>
      <c r="R982" s="126"/>
      <c r="S982" s="126"/>
      <c r="T982" s="126"/>
      <c r="U982" s="126"/>
      <c r="V982" s="126"/>
    </row>
    <row r="983">
      <c r="A983" s="175"/>
      <c r="B983" s="174"/>
      <c r="C983" s="174"/>
      <c r="D983" s="174"/>
      <c r="E983" s="174"/>
      <c r="F983" s="175"/>
      <c r="G983" s="174"/>
      <c r="H983" s="174"/>
      <c r="I983" s="174"/>
      <c r="J983" s="174"/>
      <c r="K983" s="174"/>
      <c r="L983" s="139"/>
      <c r="M983" s="139"/>
      <c r="N983" s="139"/>
      <c r="O983" s="139"/>
      <c r="P983" s="139"/>
      <c r="Q983" s="139"/>
      <c r="R983" s="139"/>
      <c r="S983" s="139"/>
      <c r="T983" s="139"/>
      <c r="U983" s="139"/>
      <c r="V983" s="139"/>
    </row>
    <row r="984">
      <c r="A984" s="176"/>
      <c r="B984" s="173"/>
      <c r="C984" s="173"/>
      <c r="D984" s="173"/>
      <c r="E984" s="173"/>
      <c r="F984" s="176"/>
      <c r="G984" s="173"/>
      <c r="H984" s="173"/>
      <c r="I984" s="173"/>
      <c r="J984" s="173"/>
      <c r="K984" s="173"/>
      <c r="L984" s="126"/>
      <c r="M984" s="126"/>
      <c r="N984" s="126"/>
      <c r="O984" s="126"/>
      <c r="P984" s="126"/>
      <c r="Q984" s="126"/>
      <c r="R984" s="126"/>
      <c r="S984" s="126"/>
      <c r="T984" s="126"/>
      <c r="U984" s="126"/>
      <c r="V984" s="126"/>
    </row>
    <row r="985">
      <c r="A985" s="175"/>
      <c r="B985" s="174"/>
      <c r="C985" s="174"/>
      <c r="D985" s="174"/>
      <c r="E985" s="174"/>
      <c r="F985" s="175"/>
      <c r="G985" s="174"/>
      <c r="H985" s="174"/>
      <c r="I985" s="174"/>
      <c r="J985" s="174"/>
      <c r="K985" s="174"/>
      <c r="L985" s="139"/>
      <c r="M985" s="139"/>
      <c r="N985" s="139"/>
      <c r="O985" s="139"/>
      <c r="P985" s="139"/>
      <c r="Q985" s="139"/>
      <c r="R985" s="139"/>
      <c r="S985" s="139"/>
      <c r="T985" s="139"/>
      <c r="U985" s="139"/>
      <c r="V985" s="139"/>
    </row>
    <row r="986">
      <c r="A986" s="176"/>
      <c r="B986" s="173"/>
      <c r="C986" s="173"/>
      <c r="D986" s="173"/>
      <c r="E986" s="173"/>
      <c r="F986" s="176"/>
      <c r="G986" s="173"/>
      <c r="H986" s="173"/>
      <c r="I986" s="173"/>
      <c r="J986" s="173"/>
      <c r="K986" s="173"/>
      <c r="L986" s="126"/>
      <c r="M986" s="126"/>
      <c r="N986" s="126"/>
      <c r="O986" s="126"/>
      <c r="P986" s="126"/>
      <c r="Q986" s="126"/>
      <c r="R986" s="126"/>
      <c r="S986" s="126"/>
      <c r="T986" s="126"/>
      <c r="U986" s="126"/>
      <c r="V986" s="126"/>
    </row>
    <row r="987">
      <c r="A987" s="175"/>
      <c r="B987" s="174"/>
      <c r="C987" s="174"/>
      <c r="D987" s="174"/>
      <c r="E987" s="174"/>
      <c r="F987" s="175"/>
      <c r="G987" s="174"/>
      <c r="H987" s="174"/>
      <c r="I987" s="174"/>
      <c r="J987" s="174"/>
      <c r="K987" s="174"/>
      <c r="L987" s="139"/>
      <c r="M987" s="139"/>
      <c r="N987" s="139"/>
      <c r="O987" s="139"/>
      <c r="P987" s="139"/>
      <c r="Q987" s="139"/>
      <c r="R987" s="139"/>
      <c r="S987" s="139"/>
      <c r="T987" s="139"/>
      <c r="U987" s="139"/>
      <c r="V987" s="139"/>
    </row>
    <row r="988">
      <c r="A988" s="176"/>
      <c r="B988" s="173"/>
      <c r="C988" s="173"/>
      <c r="D988" s="173"/>
      <c r="E988" s="173"/>
      <c r="F988" s="176"/>
      <c r="G988" s="173"/>
      <c r="H988" s="173"/>
      <c r="I988" s="173"/>
      <c r="J988" s="173"/>
      <c r="K988" s="173"/>
      <c r="L988" s="126"/>
      <c r="M988" s="126"/>
      <c r="N988" s="126"/>
      <c r="O988" s="126"/>
      <c r="P988" s="126"/>
      <c r="Q988" s="126"/>
      <c r="R988" s="126"/>
      <c r="S988" s="126"/>
      <c r="T988" s="126"/>
      <c r="U988" s="126"/>
      <c r="V988" s="126"/>
    </row>
    <row r="989">
      <c r="A989" s="175"/>
      <c r="B989" s="174"/>
      <c r="C989" s="174"/>
      <c r="D989" s="174"/>
      <c r="E989" s="174"/>
      <c r="F989" s="175"/>
      <c r="G989" s="174"/>
      <c r="H989" s="174"/>
      <c r="I989" s="174"/>
      <c r="J989" s="174"/>
      <c r="K989" s="174"/>
      <c r="L989" s="139"/>
      <c r="M989" s="139"/>
      <c r="N989" s="139"/>
      <c r="O989" s="139"/>
      <c r="P989" s="139"/>
      <c r="Q989" s="139"/>
      <c r="R989" s="139"/>
      <c r="S989" s="139"/>
      <c r="T989" s="139"/>
      <c r="U989" s="139"/>
      <c r="V989" s="139"/>
    </row>
    <row r="990">
      <c r="A990" s="176"/>
      <c r="B990" s="173"/>
      <c r="C990" s="173"/>
      <c r="D990" s="173"/>
      <c r="E990" s="173"/>
      <c r="F990" s="176"/>
      <c r="G990" s="173"/>
      <c r="H990" s="173"/>
      <c r="I990" s="173"/>
      <c r="J990" s="173"/>
      <c r="K990" s="173"/>
      <c r="L990" s="126"/>
      <c r="M990" s="126"/>
      <c r="N990" s="126"/>
      <c r="O990" s="126"/>
      <c r="P990" s="126"/>
      <c r="Q990" s="126"/>
      <c r="R990" s="126"/>
      <c r="S990" s="126"/>
      <c r="T990" s="126"/>
      <c r="U990" s="126"/>
      <c r="V990" s="126"/>
    </row>
    <row r="991">
      <c r="A991" s="175"/>
      <c r="B991" s="174"/>
      <c r="C991" s="174"/>
      <c r="D991" s="174"/>
      <c r="E991" s="174"/>
      <c r="F991" s="175"/>
      <c r="G991" s="174"/>
      <c r="H991" s="174"/>
      <c r="I991" s="174"/>
      <c r="J991" s="174"/>
      <c r="K991" s="174"/>
      <c r="L991" s="139"/>
      <c r="M991" s="139"/>
      <c r="N991" s="139"/>
      <c r="O991" s="139"/>
      <c r="P991" s="139"/>
      <c r="Q991" s="139"/>
      <c r="R991" s="139"/>
      <c r="S991" s="139"/>
      <c r="T991" s="139"/>
      <c r="U991" s="139"/>
      <c r="V991" s="139"/>
    </row>
    <row r="992">
      <c r="A992" s="176"/>
      <c r="B992" s="173"/>
      <c r="C992" s="173"/>
      <c r="D992" s="173"/>
      <c r="E992" s="173"/>
      <c r="F992" s="176"/>
      <c r="G992" s="173"/>
      <c r="H992" s="173"/>
      <c r="I992" s="173"/>
      <c r="J992" s="173"/>
      <c r="K992" s="173"/>
      <c r="L992" s="126"/>
      <c r="M992" s="126"/>
      <c r="N992" s="126"/>
      <c r="O992" s="126"/>
      <c r="P992" s="126"/>
      <c r="Q992" s="126"/>
      <c r="R992" s="126"/>
      <c r="S992" s="126"/>
      <c r="T992" s="126"/>
      <c r="U992" s="126"/>
      <c r="V992" s="126"/>
    </row>
    <row r="993">
      <c r="A993" s="175"/>
      <c r="B993" s="174"/>
      <c r="C993" s="174"/>
      <c r="D993" s="174"/>
      <c r="E993" s="174"/>
      <c r="F993" s="175"/>
      <c r="G993" s="174"/>
      <c r="H993" s="174"/>
      <c r="I993" s="174"/>
      <c r="J993" s="174"/>
      <c r="K993" s="174"/>
      <c r="L993" s="139"/>
      <c r="M993" s="139"/>
      <c r="N993" s="139"/>
      <c r="O993" s="139"/>
      <c r="P993" s="139"/>
      <c r="Q993" s="139"/>
      <c r="R993" s="139"/>
      <c r="S993" s="139"/>
      <c r="T993" s="139"/>
      <c r="U993" s="139"/>
      <c r="V993" s="139"/>
    </row>
    <row r="994">
      <c r="A994" s="176"/>
      <c r="B994" s="173"/>
      <c r="C994" s="173"/>
      <c r="D994" s="173"/>
      <c r="E994" s="173"/>
      <c r="F994" s="176"/>
      <c r="G994" s="173"/>
      <c r="H994" s="173"/>
      <c r="I994" s="173"/>
      <c r="J994" s="173"/>
      <c r="K994" s="173"/>
      <c r="L994" s="126"/>
      <c r="M994" s="126"/>
      <c r="N994" s="126"/>
      <c r="O994" s="126"/>
      <c r="P994" s="126"/>
      <c r="Q994" s="126"/>
      <c r="R994" s="126"/>
      <c r="S994" s="126"/>
      <c r="T994" s="126"/>
      <c r="U994" s="126"/>
      <c r="V994" s="126"/>
    </row>
    <row r="995">
      <c r="A995" s="175"/>
      <c r="B995" s="174"/>
      <c r="C995" s="174"/>
      <c r="D995" s="174"/>
      <c r="E995" s="174"/>
      <c r="F995" s="175"/>
      <c r="G995" s="174"/>
      <c r="H995" s="174"/>
      <c r="I995" s="174"/>
      <c r="J995" s="174"/>
      <c r="K995" s="174"/>
      <c r="L995" s="139"/>
      <c r="M995" s="139"/>
      <c r="N995" s="139"/>
      <c r="O995" s="139"/>
      <c r="P995" s="139"/>
      <c r="Q995" s="139"/>
      <c r="R995" s="139"/>
      <c r="S995" s="139"/>
      <c r="T995" s="139"/>
      <c r="U995" s="139"/>
      <c r="V995" s="139"/>
    </row>
    <row r="996">
      <c r="A996" s="176"/>
      <c r="B996" s="173"/>
      <c r="C996" s="173"/>
      <c r="D996" s="173"/>
      <c r="E996" s="173"/>
      <c r="F996" s="176"/>
      <c r="G996" s="173"/>
      <c r="H996" s="173"/>
      <c r="I996" s="173"/>
      <c r="J996" s="173"/>
      <c r="K996" s="173"/>
      <c r="L996" s="126"/>
      <c r="M996" s="126"/>
      <c r="N996" s="126"/>
      <c r="O996" s="126"/>
      <c r="P996" s="126"/>
      <c r="Q996" s="126"/>
      <c r="R996" s="126"/>
      <c r="S996" s="126"/>
      <c r="T996" s="126"/>
      <c r="U996" s="126"/>
      <c r="V996" s="126"/>
    </row>
    <row r="997">
      <c r="A997" s="175"/>
      <c r="B997" s="174"/>
      <c r="C997" s="174"/>
      <c r="D997" s="174"/>
      <c r="E997" s="174"/>
      <c r="F997" s="175"/>
      <c r="G997" s="174"/>
      <c r="H997" s="174"/>
      <c r="I997" s="174"/>
      <c r="J997" s="174"/>
      <c r="K997" s="174"/>
      <c r="L997" s="139"/>
      <c r="M997" s="139"/>
      <c r="N997" s="139"/>
      <c r="O997" s="139"/>
      <c r="P997" s="139"/>
      <c r="Q997" s="139"/>
      <c r="R997" s="139"/>
      <c r="S997" s="139"/>
      <c r="T997" s="139"/>
      <c r="U997" s="139"/>
      <c r="V997" s="139"/>
    </row>
    <row r="998">
      <c r="A998" s="176"/>
      <c r="B998" s="173"/>
      <c r="C998" s="173"/>
      <c r="D998" s="173"/>
      <c r="E998" s="173"/>
      <c r="F998" s="176"/>
      <c r="G998" s="173"/>
      <c r="H998" s="173"/>
      <c r="I998" s="173"/>
      <c r="J998" s="173"/>
      <c r="K998" s="173"/>
      <c r="L998" s="126"/>
      <c r="M998" s="126"/>
      <c r="N998" s="126"/>
      <c r="O998" s="126"/>
      <c r="P998" s="126"/>
      <c r="Q998" s="126"/>
      <c r="R998" s="126"/>
      <c r="S998" s="126"/>
      <c r="T998" s="126"/>
      <c r="U998" s="126"/>
      <c r="V998" s="126"/>
    </row>
    <row r="999">
      <c r="A999" s="175"/>
      <c r="B999" s="174"/>
      <c r="C999" s="174"/>
      <c r="D999" s="174"/>
      <c r="E999" s="174"/>
      <c r="F999" s="175"/>
      <c r="G999" s="174"/>
      <c r="H999" s="174"/>
      <c r="I999" s="174"/>
      <c r="J999" s="174"/>
      <c r="K999" s="174"/>
      <c r="L999" s="139"/>
      <c r="M999" s="139"/>
      <c r="N999" s="139"/>
      <c r="O999" s="139"/>
      <c r="P999" s="139"/>
      <c r="Q999" s="139"/>
      <c r="R999" s="139"/>
      <c r="S999" s="139"/>
      <c r="T999" s="139"/>
      <c r="U999" s="139"/>
      <c r="V999" s="139"/>
    </row>
    <row r="1000">
      <c r="A1000" s="176"/>
      <c r="B1000" s="173"/>
      <c r="C1000" s="173"/>
      <c r="D1000" s="173"/>
      <c r="E1000" s="173"/>
      <c r="F1000" s="176"/>
      <c r="G1000" s="173"/>
      <c r="H1000" s="173"/>
      <c r="I1000" s="173"/>
      <c r="J1000" s="173"/>
      <c r="K1000" s="173"/>
      <c r="L1000" s="126"/>
      <c r="M1000" s="126"/>
      <c r="N1000" s="126"/>
      <c r="O1000" s="126"/>
      <c r="P1000" s="126"/>
      <c r="Q1000" s="126"/>
      <c r="R1000" s="126"/>
      <c r="S1000" s="126"/>
      <c r="T1000" s="126"/>
      <c r="U1000" s="126"/>
      <c r="V1000" s="126"/>
    </row>
    <row r="1001">
      <c r="A1001" s="175"/>
      <c r="B1001" s="174"/>
      <c r="C1001" s="174"/>
      <c r="D1001" s="174"/>
      <c r="E1001" s="174"/>
      <c r="F1001" s="175"/>
      <c r="G1001" s="174"/>
      <c r="H1001" s="174"/>
      <c r="I1001" s="174"/>
      <c r="J1001" s="174"/>
      <c r="K1001" s="174"/>
      <c r="L1001" s="139"/>
      <c r="M1001" s="139"/>
      <c r="N1001" s="139"/>
      <c r="O1001" s="139"/>
      <c r="P1001" s="139"/>
      <c r="Q1001" s="139"/>
      <c r="R1001" s="139"/>
      <c r="S1001" s="139"/>
      <c r="T1001" s="139"/>
      <c r="U1001" s="139"/>
      <c r="V1001" s="139"/>
    </row>
  </sheetData>
  <mergeCells count="7">
    <mergeCell ref="A6:K6"/>
    <mergeCell ref="M6:O6"/>
    <mergeCell ref="M7:P9"/>
    <mergeCell ref="Q7:Q9"/>
    <mergeCell ref="W7:X7"/>
    <mergeCell ref="W8:X8"/>
    <mergeCell ref="A14:L14"/>
  </mergeCells>
  <conditionalFormatting sqref="B2:K5 O2 O4 B7:K13 AA8 O10:O12 B15:C34 D15:D28 E15:K34 Z17:AA18 D30:D34 X63">
    <cfRule type="beginsWith" dxfId="6" priority="1" operator="beginsWith" text="FALSE">
      <formula>LEFT((B2),LEN("FALSE"))=("FALSE")</formula>
    </cfRule>
  </conditionalFormatting>
  <conditionalFormatting sqref="B2:K5 O2 O4 B7:K13 AA8 O10:O12 B15:C34 D15:D28 E15:K34 Z17:AA18 D30:D34 X63">
    <cfRule type="colorScale" priority="2">
      <colorScale>
        <cfvo type="min"/>
        <cfvo type="percentile" val="0"/>
        <cfvo type="max"/>
        <color rgb="FFE67C73"/>
        <color rgb="FFFFFFFF"/>
        <color rgb="FF57BB8A"/>
      </colorScale>
    </cfRule>
  </conditionalFormatting>
  <conditionalFormatting sqref="M4:Z4">
    <cfRule type="colorScale" priority="3">
      <colorScale>
        <cfvo type="percentile" val="0"/>
        <cfvo type="max"/>
        <color rgb="FFE9B6E4"/>
        <color rgb="FFFF00FF"/>
      </colorScale>
    </cfRule>
  </conditionalFormatting>
  <dataValidations>
    <dataValidation type="decimal" allowBlank="1" showDropDown="1" sqref="O2 O4 B2:E5 G2:K5 AA8 O10:O12 B7:K13 A14 AA17:AA18 B15:K24 B25:E28 B29:C29 E29 B30:E34 G25:K34 X63">
      <formula1>-2.0</formula1>
      <formula2>500.0</formula2>
    </dataValidation>
  </dataValidation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3535</v>
      </c>
      <c r="B1" s="228" t="s">
        <v>3536</v>
      </c>
      <c r="C1" s="228" t="s">
        <v>3537</v>
      </c>
      <c r="D1" s="228" t="s">
        <v>3538</v>
      </c>
      <c r="E1" s="228" t="s">
        <v>3539</v>
      </c>
      <c r="F1" s="228" t="s">
        <v>3540</v>
      </c>
      <c r="G1" s="228" t="s">
        <v>3541</v>
      </c>
      <c r="H1" s="127"/>
      <c r="I1" s="127"/>
    </row>
    <row r="2">
      <c r="A2" s="228" t="s">
        <v>3542</v>
      </c>
      <c r="B2" s="229" t="s">
        <v>3543</v>
      </c>
      <c r="C2" s="228">
        <v>8154806.0</v>
      </c>
      <c r="D2" s="228">
        <v>20956.0</v>
      </c>
      <c r="E2" s="228">
        <v>658.0</v>
      </c>
      <c r="F2" s="228">
        <v>234.0</v>
      </c>
      <c r="G2" s="127">
        <f t="shared" ref="G2:G9" si="1">D2/C2 * 1000</f>
        <v>2.569772966</v>
      </c>
      <c r="H2" s="127"/>
      <c r="I2" s="127"/>
    </row>
    <row r="3">
      <c r="A3" s="228" t="s">
        <v>3544</v>
      </c>
      <c r="B3" s="229" t="s">
        <v>3545</v>
      </c>
      <c r="C3" s="228">
        <v>3224742.0</v>
      </c>
      <c r="D3" s="228">
        <v>8815.0</v>
      </c>
      <c r="E3" s="228">
        <v>282.0</v>
      </c>
      <c r="F3" s="228">
        <v>266.0</v>
      </c>
      <c r="G3" s="127">
        <f t="shared" si="1"/>
        <v>2.733552017</v>
      </c>
      <c r="H3" s="127"/>
      <c r="I3" s="127"/>
    </row>
    <row r="4">
      <c r="A4" s="228" t="s">
        <v>3546</v>
      </c>
      <c r="B4" s="229" t="s">
        <v>3547</v>
      </c>
      <c r="C4" s="228">
        <v>3209026.0</v>
      </c>
      <c r="D4" s="228">
        <v>8205.0</v>
      </c>
      <c r="E4" s="228">
        <v>276.0</v>
      </c>
      <c r="F4" s="228">
        <v>271.0</v>
      </c>
      <c r="G4" s="127">
        <f t="shared" si="1"/>
        <v>2.556850583</v>
      </c>
      <c r="H4" s="127"/>
      <c r="I4" s="127"/>
    </row>
    <row r="5">
      <c r="A5" s="228" t="s">
        <v>3548</v>
      </c>
      <c r="B5" s="229" t="s">
        <v>3549</v>
      </c>
      <c r="C5" s="228">
        <v>2982355.0</v>
      </c>
      <c r="D5" s="228">
        <v>7029.0</v>
      </c>
      <c r="E5" s="228">
        <v>124.0</v>
      </c>
      <c r="F5" s="228">
        <v>257.0</v>
      </c>
      <c r="G5" s="127">
        <f t="shared" si="1"/>
        <v>2.356862278</v>
      </c>
      <c r="H5" s="127"/>
      <c r="I5" s="127"/>
    </row>
    <row r="6">
      <c r="A6" s="228" t="s">
        <v>3550</v>
      </c>
      <c r="B6" s="229" t="s">
        <v>3551</v>
      </c>
      <c r="C6" s="228">
        <v>2668105.0</v>
      </c>
      <c r="D6" s="228">
        <v>6975.0</v>
      </c>
      <c r="E6" s="228">
        <v>212.0</v>
      </c>
      <c r="F6" s="228">
        <v>171.0</v>
      </c>
      <c r="G6" s="127">
        <f t="shared" si="1"/>
        <v>2.614214958</v>
      </c>
      <c r="H6" s="127"/>
      <c r="I6" s="127"/>
    </row>
    <row r="7">
      <c r="A7" s="228" t="s">
        <v>3552</v>
      </c>
      <c r="B7" s="229" t="s">
        <v>3553</v>
      </c>
      <c r="C7" s="228">
        <v>2481767.0</v>
      </c>
      <c r="D7" s="228">
        <v>5380.0</v>
      </c>
      <c r="E7" s="228">
        <v>172.0</v>
      </c>
      <c r="F7" s="228">
        <v>210.0</v>
      </c>
      <c r="G7" s="127">
        <f t="shared" si="1"/>
        <v>2.167810274</v>
      </c>
      <c r="H7" s="127"/>
      <c r="I7" s="127"/>
    </row>
    <row r="8">
      <c r="A8" s="228" t="s">
        <v>3554</v>
      </c>
      <c r="B8" s="229" t="s">
        <v>3555</v>
      </c>
      <c r="C8" s="228">
        <v>2453696.0</v>
      </c>
      <c r="D8" s="228">
        <v>5412.0</v>
      </c>
      <c r="E8" s="228">
        <v>149.0</v>
      </c>
      <c r="F8" s="228">
        <v>266.0</v>
      </c>
      <c r="G8" s="127">
        <f t="shared" si="1"/>
        <v>2.205652208</v>
      </c>
      <c r="H8" s="127"/>
      <c r="I8" s="127"/>
    </row>
    <row r="9">
      <c r="A9" s="228" t="s">
        <v>3556</v>
      </c>
      <c r="B9" s="229" t="s">
        <v>3557</v>
      </c>
      <c r="C9" s="228">
        <v>1836099.0</v>
      </c>
      <c r="D9" s="228">
        <v>3792.0</v>
      </c>
      <c r="E9" s="228">
        <v>92.0</v>
      </c>
      <c r="F9" s="228">
        <v>191.0</v>
      </c>
      <c r="G9" s="127">
        <f t="shared" si="1"/>
        <v>2.065248116</v>
      </c>
      <c r="H9" s="127"/>
      <c r="I9" s="127"/>
    </row>
  </sheetData>
  <hyperlinks>
    <hyperlink r:id="rId1" ref="B2"/>
    <hyperlink r:id="rId2" ref="B3"/>
    <hyperlink r:id="rId3" ref="B4"/>
    <hyperlink r:id="rId4" ref="B5"/>
    <hyperlink r:id="rId5" ref="B6"/>
    <hyperlink r:id="rId6" ref="B7"/>
    <hyperlink r:id="rId7" ref="B8"/>
    <hyperlink r:id="rId8" ref="B9"/>
  </hyperlinks>
  <drawing r:id="rId9"/>
  <tableParts count="1">
    <tablePart r:id="rId11"/>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 t="s">
        <v>1166</v>
      </c>
    </row>
    <row r="2">
      <c r="A2" s="10" t="s">
        <v>60</v>
      </c>
    </row>
    <row r="3">
      <c r="A3" s="10" t="s">
        <v>90</v>
      </c>
    </row>
    <row r="4">
      <c r="A4" s="10" t="s">
        <v>1221</v>
      </c>
    </row>
    <row r="5">
      <c r="A5" s="10" t="s">
        <v>49</v>
      </c>
    </row>
    <row r="6">
      <c r="A6" s="10" t="s">
        <v>336</v>
      </c>
    </row>
    <row r="7">
      <c r="A7" s="10" t="s">
        <v>1972</v>
      </c>
    </row>
    <row r="8">
      <c r="A8" s="10" t="s">
        <v>363</v>
      </c>
    </row>
    <row r="9">
      <c r="A9" s="10" t="s">
        <v>1095</v>
      </c>
    </row>
    <row r="10">
      <c r="A10" s="10" t="s">
        <v>1077</v>
      </c>
    </row>
    <row r="11">
      <c r="A11" s="10" t="s">
        <v>34</v>
      </c>
    </row>
    <row r="12">
      <c r="A12" s="10" t="s">
        <v>776</v>
      </c>
    </row>
    <row r="13">
      <c r="A13" s="10" t="s">
        <v>326</v>
      </c>
    </row>
    <row r="14">
      <c r="A14" s="10" t="s">
        <v>483</v>
      </c>
    </row>
    <row r="15">
      <c r="A15" s="10" t="s">
        <v>559</v>
      </c>
    </row>
    <row r="16">
      <c r="A16" s="10" t="s">
        <v>3558</v>
      </c>
    </row>
    <row r="17">
      <c r="A17" s="10" t="s">
        <v>200</v>
      </c>
    </row>
    <row r="18">
      <c r="A18" s="10" t="s">
        <v>490</v>
      </c>
    </row>
    <row r="19">
      <c r="A19" s="10" t="s">
        <v>978</v>
      </c>
    </row>
    <row r="20">
      <c r="A20" s="10" t="s">
        <v>1107</v>
      </c>
    </row>
    <row r="21">
      <c r="A21" s="10" t="s">
        <v>1368</v>
      </c>
    </row>
    <row r="22">
      <c r="A22" s="10" t="s">
        <v>447</v>
      </c>
    </row>
    <row r="23">
      <c r="A23" s="10" t="s">
        <v>1474</v>
      </c>
    </row>
    <row r="24">
      <c r="A24" s="4" t="s">
        <v>3559</v>
      </c>
    </row>
    <row r="25">
      <c r="A25" s="4" t="s">
        <v>3560</v>
      </c>
    </row>
    <row r="26">
      <c r="A26" s="10" t="s">
        <v>108</v>
      </c>
    </row>
    <row r="27">
      <c r="A27" s="10" t="s">
        <v>2040</v>
      </c>
    </row>
    <row r="28">
      <c r="A28" s="10" t="s">
        <v>428</v>
      </c>
    </row>
    <row r="29">
      <c r="A29" s="10" t="s">
        <v>1008</v>
      </c>
    </row>
    <row r="30">
      <c r="A30" s="11" t="s">
        <v>3561</v>
      </c>
    </row>
    <row r="31">
      <c r="A31" s="10" t="s">
        <v>1744</v>
      </c>
    </row>
    <row r="32">
      <c r="A32" s="10" t="s">
        <v>3562</v>
      </c>
    </row>
    <row r="33">
      <c r="A33" s="10" t="s">
        <v>188</v>
      </c>
    </row>
    <row r="34">
      <c r="A34" s="10" t="s">
        <v>142</v>
      </c>
    </row>
    <row r="35">
      <c r="A35" s="10" t="s">
        <v>3563</v>
      </c>
    </row>
    <row r="36">
      <c r="A36" s="74" t="s">
        <v>18</v>
      </c>
    </row>
    <row r="37">
      <c r="B37" s="230" t="s">
        <v>3564</v>
      </c>
    </row>
  </sheetData>
  <drawing r:id="rId1"/>
</worksheet>
</file>