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Sheet1!$A$1:$I$88</definedName>
  </definedNames>
  <calcPr calcId="124519"/>
</workbook>
</file>

<file path=xl/calcChain.xml><?xml version="1.0" encoding="utf-8"?>
<calcChain xmlns="http://schemas.openxmlformats.org/spreadsheetml/2006/main">
  <c r="D67" i="1"/>
  <c r="D68"/>
  <c r="D69"/>
  <c r="D70"/>
  <c r="D71"/>
  <c r="D72"/>
  <c r="D73"/>
  <c r="D74"/>
  <c r="D75"/>
  <c r="D76"/>
  <c r="D77"/>
  <c r="D78"/>
  <c r="D79"/>
  <c r="D80"/>
  <c r="D81"/>
  <c r="D82"/>
  <c r="D6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3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5"/>
  <c r="F67"/>
  <c r="F68"/>
  <c r="F69"/>
  <c r="F70"/>
  <c r="F71"/>
  <c r="F72"/>
  <c r="F73"/>
  <c r="F74"/>
  <c r="F75"/>
  <c r="F76"/>
  <c r="F77"/>
  <c r="F78"/>
  <c r="F79"/>
  <c r="F80"/>
  <c r="F81"/>
  <c r="F82"/>
  <c r="F6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36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5"/>
  <c r="E36"/>
  <c r="E67"/>
  <c r="E68"/>
  <c r="E69"/>
  <c r="E70"/>
  <c r="E71"/>
  <c r="E72"/>
  <c r="E73"/>
  <c r="E74"/>
  <c r="E75"/>
  <c r="E76"/>
  <c r="E77"/>
  <c r="E78"/>
  <c r="E79"/>
  <c r="E80"/>
  <c r="E81"/>
  <c r="E82"/>
  <c r="E6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5"/>
  <c r="H20" l="1"/>
  <c r="I20" s="1"/>
  <c r="H12"/>
  <c r="I12" s="1"/>
  <c r="H54"/>
  <c r="I54" s="1"/>
  <c r="H46"/>
  <c r="I46" s="1"/>
  <c r="H38"/>
  <c r="I38" s="1"/>
  <c r="H77"/>
  <c r="I77" s="1"/>
  <c r="H69"/>
  <c r="I69" s="1"/>
  <c r="H5"/>
  <c r="I5" s="1"/>
  <c r="H17"/>
  <c r="I17" s="1"/>
  <c r="H9"/>
  <c r="I9" s="1"/>
  <c r="H36"/>
  <c r="I36" s="1"/>
  <c r="H47"/>
  <c r="I47" s="1"/>
  <c r="H39"/>
  <c r="H78"/>
  <c r="I78" s="1"/>
  <c r="H74"/>
  <c r="I74" s="1"/>
  <c r="H22"/>
  <c r="I22" s="1"/>
  <c r="H18"/>
  <c r="I18" s="1"/>
  <c r="H14"/>
  <c r="I14" s="1"/>
  <c r="H10"/>
  <c r="I10" s="1"/>
  <c r="H6"/>
  <c r="I6" s="1"/>
  <c r="H52"/>
  <c r="I52" s="1"/>
  <c r="H48"/>
  <c r="I48" s="1"/>
  <c r="H44"/>
  <c r="I44" s="1"/>
  <c r="H40"/>
  <c r="I40" s="1"/>
  <c r="H66"/>
  <c r="I66" s="1"/>
  <c r="H79"/>
  <c r="I79" s="1"/>
  <c r="H75"/>
  <c r="I75" s="1"/>
  <c r="H71"/>
  <c r="I71" s="1"/>
  <c r="H67"/>
  <c r="H24"/>
  <c r="I24" s="1"/>
  <c r="H16"/>
  <c r="I16" s="1"/>
  <c r="H8"/>
  <c r="I8" s="1"/>
  <c r="H50"/>
  <c r="I50" s="1"/>
  <c r="H42"/>
  <c r="I42" s="1"/>
  <c r="H81"/>
  <c r="I81" s="1"/>
  <c r="H73"/>
  <c r="I73" s="1"/>
  <c r="H21"/>
  <c r="I21" s="1"/>
  <c r="H13"/>
  <c r="I13" s="1"/>
  <c r="H51"/>
  <c r="I51" s="1"/>
  <c r="H43"/>
  <c r="I43" s="1"/>
  <c r="H82"/>
  <c r="I82" s="1"/>
  <c r="H70"/>
  <c r="I70" s="1"/>
  <c r="H23"/>
  <c r="I23" s="1"/>
  <c r="H19"/>
  <c r="I19" s="1"/>
  <c r="H15"/>
  <c r="I15" s="1"/>
  <c r="H11"/>
  <c r="I11" s="1"/>
  <c r="H7"/>
  <c r="I7" s="1"/>
  <c r="H53"/>
  <c r="I53" s="1"/>
  <c r="H49"/>
  <c r="I49" s="1"/>
  <c r="H45"/>
  <c r="I45" s="1"/>
  <c r="H41"/>
  <c r="I41" s="1"/>
  <c r="H37"/>
  <c r="I37" s="1"/>
  <c r="H80"/>
  <c r="I80" s="1"/>
  <c r="H76"/>
  <c r="I76" s="1"/>
  <c r="H72"/>
  <c r="I72" s="1"/>
  <c r="H68"/>
  <c r="I68" s="1"/>
</calcChain>
</file>

<file path=xl/sharedStrings.xml><?xml version="1.0" encoding="utf-8"?>
<sst xmlns="http://schemas.openxmlformats.org/spreadsheetml/2006/main" count="91" uniqueCount="68">
  <si>
    <t xml:space="preserve">No </t>
  </si>
  <si>
    <t>Nama</t>
  </si>
  <si>
    <t xml:space="preserve">Nur Amalia </t>
  </si>
  <si>
    <t>Nim</t>
  </si>
  <si>
    <t>Arief Hidayat Syahputra</t>
  </si>
  <si>
    <t>Muhammad Ilham Sahputra</t>
  </si>
  <si>
    <t>Ramadan Putra Siregar</t>
  </si>
  <si>
    <t xml:space="preserve">Ridwan Harun </t>
  </si>
  <si>
    <t xml:space="preserve">Andika Syahputra </t>
  </si>
  <si>
    <t>Muhammad Ridwandy</t>
  </si>
  <si>
    <t>Annisa Faradina</t>
  </si>
  <si>
    <t>Muhammad Yusuf Sharil</t>
  </si>
  <si>
    <t>Muhammad Fadhli Husni</t>
  </si>
  <si>
    <t xml:space="preserve">Muhammad wardana </t>
  </si>
  <si>
    <t xml:space="preserve">Imam Kurniawan </t>
  </si>
  <si>
    <t xml:space="preserve">Safrida Budiarti </t>
  </si>
  <si>
    <t xml:space="preserve">Nelam Matiani Br. Nasution </t>
  </si>
  <si>
    <t>Mhd Fahri Sujarwadi</t>
  </si>
  <si>
    <t xml:space="preserve">Wahyudi Setiawan </t>
  </si>
  <si>
    <t xml:space="preserve">Bobby Arisandy Avif </t>
  </si>
  <si>
    <t xml:space="preserve">Endang Windarsih </t>
  </si>
  <si>
    <t xml:space="preserve">Nabila Hutagalung </t>
  </si>
  <si>
    <t>Irester Irmarettha</t>
  </si>
  <si>
    <t xml:space="preserve">Tito D Pandiangan </t>
  </si>
  <si>
    <t>Franco Baggio</t>
  </si>
  <si>
    <t xml:space="preserve">Andes P Simanjuntak </t>
  </si>
  <si>
    <t xml:space="preserve">Novia Elisha Haloho </t>
  </si>
  <si>
    <t>Giant Cavendish Pat</t>
  </si>
  <si>
    <t xml:space="preserve">Fazrin Ashari </t>
  </si>
  <si>
    <t xml:space="preserve">Atras Najwan </t>
  </si>
  <si>
    <t>Antasari Taufik</t>
  </si>
  <si>
    <t>Grace Us Lumanauw</t>
  </si>
  <si>
    <t>Siti Hazizah Harahap</t>
  </si>
  <si>
    <t>Harysa Octafine</t>
  </si>
  <si>
    <t xml:space="preserve">El Roy Miracle Sumb </t>
  </si>
  <si>
    <t>R Agung H</t>
  </si>
  <si>
    <t>Hendro Prastyo</t>
  </si>
  <si>
    <t xml:space="preserve">Jesisca Florencia </t>
  </si>
  <si>
    <t>Theresia Aruan</t>
  </si>
  <si>
    <t xml:space="preserve">Siti Fatimah </t>
  </si>
  <si>
    <t xml:space="preserve">Rizki Yuda Pratama </t>
  </si>
  <si>
    <t xml:space="preserve">Reza Ramadiansyah </t>
  </si>
  <si>
    <t xml:space="preserve">Indra Charisma </t>
  </si>
  <si>
    <t>Daniel Bonoffi M</t>
  </si>
  <si>
    <t>Budi Putra Gayo</t>
  </si>
  <si>
    <t>Octavia Yohana M</t>
  </si>
  <si>
    <t xml:space="preserve">Gudsu Kristian </t>
  </si>
  <si>
    <t>Victor H Mendrofa</t>
  </si>
  <si>
    <t xml:space="preserve">Rona I Dona Vynaima </t>
  </si>
  <si>
    <t xml:space="preserve">Joko Kurnianto </t>
  </si>
  <si>
    <t xml:space="preserve">Abdurrohman </t>
  </si>
  <si>
    <t>Bagus Kusumo W</t>
  </si>
  <si>
    <t xml:space="preserve">Nurchalissa Saragih </t>
  </si>
  <si>
    <t>Alwi Ichmas Pane</t>
  </si>
  <si>
    <t xml:space="preserve">Muhammad Imam Muttakin </t>
  </si>
  <si>
    <t>Yosi Naomi Magdalena</t>
  </si>
  <si>
    <t>Nurrhmadayeni</t>
  </si>
  <si>
    <t>Ranti Ramadhiana</t>
  </si>
  <si>
    <t xml:space="preserve">Maliki Khoirul ilman </t>
  </si>
  <si>
    <t>ABS</t>
  </si>
  <si>
    <t>ANG</t>
  </si>
  <si>
    <t>HRF</t>
  </si>
  <si>
    <t>Q</t>
  </si>
  <si>
    <t>U</t>
  </si>
  <si>
    <t>T</t>
  </si>
  <si>
    <t>C+</t>
  </si>
  <si>
    <t>Hasil Praktikum</t>
  </si>
  <si>
    <t>NILAI PRAKTIKUM KOMUNIKASI DATA DAN JARINGAN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</si>
</sst>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2"/>
  <sheetViews>
    <sheetView tabSelected="1" view="pageBreakPreview" topLeftCell="A79" zoomScaleSheetLayoutView="100" workbookViewId="0">
      <selection activeCellId="2" sqref="A62:J62 A32:J32 A1:J1"/>
    </sheetView>
  </sheetViews>
  <sheetFormatPr defaultRowHeight="20.100000000000001" customHeight="1"/>
  <cols>
    <col min="1" max="1" width="3.5703125" style="1" customWidth="1"/>
    <col min="2" max="2" width="11.42578125" style="1" customWidth="1"/>
    <col min="3" max="3" width="27.140625" style="2" bestFit="1" customWidth="1"/>
    <col min="4" max="8" width="5.7109375" style="7" customWidth="1"/>
    <col min="9" max="9" width="11.28515625" style="7" customWidth="1"/>
    <col min="10" max="10" width="9.140625" style="2" hidden="1" customWidth="1"/>
    <col min="11" max="16384" width="9.140625" style="2"/>
  </cols>
  <sheetData>
    <row r="1" spans="1:10" ht="27" customHeight="1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</row>
    <row r="2" spans="1:10" ht="20.100000000000001" customHeight="1">
      <c r="A2" s="6" t="s">
        <v>0</v>
      </c>
      <c r="B2" s="6" t="s">
        <v>3</v>
      </c>
      <c r="C2" s="6" t="s">
        <v>1</v>
      </c>
      <c r="D2" s="6" t="s">
        <v>66</v>
      </c>
      <c r="E2" s="6"/>
      <c r="F2" s="6"/>
      <c r="G2" s="6"/>
      <c r="H2" s="6"/>
      <c r="I2" s="6"/>
    </row>
    <row r="3" spans="1:10" ht="20.100000000000001" customHeight="1">
      <c r="A3" s="6"/>
      <c r="B3" s="6"/>
      <c r="C3" s="6"/>
      <c r="D3" s="5" t="s">
        <v>62</v>
      </c>
      <c r="E3" s="5" t="s">
        <v>63</v>
      </c>
      <c r="F3" s="5" t="s">
        <v>64</v>
      </c>
      <c r="G3" s="5" t="s">
        <v>59</v>
      </c>
      <c r="H3" s="5" t="s">
        <v>60</v>
      </c>
      <c r="I3" s="5" t="s">
        <v>61</v>
      </c>
    </row>
    <row r="4" spans="1:10" ht="20.100000000000001" customHeight="1">
      <c r="A4" s="6"/>
      <c r="B4" s="6"/>
      <c r="C4" s="6"/>
      <c r="D4" s="5">
        <v>1</v>
      </c>
      <c r="E4" s="5">
        <v>2</v>
      </c>
      <c r="F4" s="5">
        <v>3</v>
      </c>
      <c r="G4" s="5">
        <v>9</v>
      </c>
      <c r="H4" s="5">
        <v>10</v>
      </c>
      <c r="I4" s="5">
        <v>11</v>
      </c>
    </row>
    <row r="5" spans="1:10" ht="20.100000000000001" customHeight="1">
      <c r="A5" s="4">
        <v>1</v>
      </c>
      <c r="B5" s="4">
        <v>121402002</v>
      </c>
      <c r="C5" s="3" t="s">
        <v>2</v>
      </c>
      <c r="D5" s="5">
        <f>IF(OR(G5=0,G5=1),90,IF(OR(G5=2,G5=3),88,IF(G5=4,85,IF(G5=7,0, 80))))</f>
        <v>90</v>
      </c>
      <c r="E5" s="5">
        <f>IF(OR(G5=0,G5=1),98,IF(OR(G5=2,G5=3),95,IF(G5=4,90,IF(G5=7,0, 80))))</f>
        <v>98</v>
      </c>
      <c r="F5" s="5">
        <f>IF(OR(G5=0,G5=1),100,IF(OR(G5=2,G5=3),98,IF(G5=4,95,IF(G5=7,0, 80))))</f>
        <v>100</v>
      </c>
      <c r="G5" s="5">
        <v>0</v>
      </c>
      <c r="H5" s="5">
        <f>AVERAGE(D5, E5, F5)</f>
        <v>96</v>
      </c>
      <c r="I5" s="5" t="str">
        <f>IF(AND(H5&gt; 95, H5&lt;=100), "A", IF(AND(H5&gt;90, H5&lt;=95), "B+", IF(AND(H5&gt;80, H5&lt;=90), "B", "E")))</f>
        <v>A</v>
      </c>
    </row>
    <row r="6" spans="1:10" ht="20.100000000000001" customHeight="1">
      <c r="A6" s="4">
        <v>2</v>
      </c>
      <c r="B6" s="4">
        <v>121402004</v>
      </c>
      <c r="C6" s="3" t="s">
        <v>4</v>
      </c>
      <c r="D6" s="5">
        <f t="shared" ref="D6:D24" si="0">IF(OR(G6=0,G6=1),90,IF(OR(G6=2,G6=3),88,IF(G6=4,85,IF(G6=7,0, 80))))</f>
        <v>90</v>
      </c>
      <c r="E6" s="5">
        <f t="shared" ref="E6:E24" si="1">IF(OR(G6=0,G6=1),98,IF(OR(G6=2,G6=3),95,IF(G6=4,90,IF(G6=7,0, 80))))</f>
        <v>98</v>
      </c>
      <c r="F6" s="5">
        <f t="shared" ref="F6:F24" si="2">IF(OR(G6=0,G6=1),100,IF(OR(G6=2,G6=3),98,IF(G6=4,95,IF(G6=7,0, 80))))</f>
        <v>100</v>
      </c>
      <c r="G6" s="5">
        <v>1</v>
      </c>
      <c r="H6" s="5">
        <f t="shared" ref="H6:H24" si="3">AVERAGE(D6, E6, F6)</f>
        <v>96</v>
      </c>
      <c r="I6" s="5" t="str">
        <f t="shared" ref="I6:I24" si="4">IF(AND(H6&gt; 95, H6&lt;=100), "A", IF(AND(H6&gt;90, H6&lt;=95), "B+", IF(AND(H6&gt;80, H6&lt;=90), "B", "E")))</f>
        <v>A</v>
      </c>
    </row>
    <row r="7" spans="1:10" ht="20.100000000000001" customHeight="1">
      <c r="A7" s="4">
        <v>3</v>
      </c>
      <c r="B7" s="4">
        <v>121402006</v>
      </c>
      <c r="C7" s="3" t="s">
        <v>5</v>
      </c>
      <c r="D7" s="5">
        <f t="shared" si="0"/>
        <v>90</v>
      </c>
      <c r="E7" s="5">
        <f t="shared" si="1"/>
        <v>98</v>
      </c>
      <c r="F7" s="5">
        <f t="shared" si="2"/>
        <v>100</v>
      </c>
      <c r="G7" s="5">
        <v>1</v>
      </c>
      <c r="H7" s="5">
        <f t="shared" si="3"/>
        <v>96</v>
      </c>
      <c r="I7" s="5" t="str">
        <f t="shared" si="4"/>
        <v>A</v>
      </c>
    </row>
    <row r="8" spans="1:10" ht="20.100000000000001" customHeight="1">
      <c r="A8" s="4">
        <v>4</v>
      </c>
      <c r="B8" s="4">
        <v>121402008</v>
      </c>
      <c r="C8" s="3" t="s">
        <v>6</v>
      </c>
      <c r="D8" s="5">
        <f t="shared" si="0"/>
        <v>90</v>
      </c>
      <c r="E8" s="5">
        <f t="shared" si="1"/>
        <v>98</v>
      </c>
      <c r="F8" s="5">
        <f t="shared" si="2"/>
        <v>100</v>
      </c>
      <c r="G8" s="5">
        <v>0</v>
      </c>
      <c r="H8" s="5">
        <f t="shared" si="3"/>
        <v>96</v>
      </c>
      <c r="I8" s="5" t="str">
        <f t="shared" si="4"/>
        <v>A</v>
      </c>
    </row>
    <row r="9" spans="1:10" ht="20.100000000000001" customHeight="1">
      <c r="A9" s="4">
        <v>5</v>
      </c>
      <c r="B9" s="4">
        <v>121402010</v>
      </c>
      <c r="C9" s="3" t="s">
        <v>7</v>
      </c>
      <c r="D9" s="5">
        <f t="shared" si="0"/>
        <v>90</v>
      </c>
      <c r="E9" s="5">
        <f t="shared" si="1"/>
        <v>98</v>
      </c>
      <c r="F9" s="5">
        <f t="shared" si="2"/>
        <v>100</v>
      </c>
      <c r="G9" s="5">
        <v>1</v>
      </c>
      <c r="H9" s="5">
        <f t="shared" si="3"/>
        <v>96</v>
      </c>
      <c r="I9" s="5" t="str">
        <f t="shared" si="4"/>
        <v>A</v>
      </c>
    </row>
    <row r="10" spans="1:10" ht="20.100000000000001" customHeight="1">
      <c r="A10" s="4">
        <v>6</v>
      </c>
      <c r="B10" s="4">
        <v>121402012</v>
      </c>
      <c r="C10" s="3" t="s">
        <v>8</v>
      </c>
      <c r="D10" s="5">
        <f t="shared" si="0"/>
        <v>90</v>
      </c>
      <c r="E10" s="5">
        <f t="shared" si="1"/>
        <v>98</v>
      </c>
      <c r="F10" s="5">
        <f t="shared" si="2"/>
        <v>100</v>
      </c>
      <c r="G10" s="5">
        <v>0</v>
      </c>
      <c r="H10" s="5">
        <f t="shared" si="3"/>
        <v>96</v>
      </c>
      <c r="I10" s="5" t="str">
        <f t="shared" si="4"/>
        <v>A</v>
      </c>
    </row>
    <row r="11" spans="1:10" ht="20.100000000000001" customHeight="1">
      <c r="A11" s="4">
        <v>7</v>
      </c>
      <c r="B11" s="4">
        <v>121402014</v>
      </c>
      <c r="C11" s="3" t="s">
        <v>9</v>
      </c>
      <c r="D11" s="5">
        <f t="shared" si="0"/>
        <v>90</v>
      </c>
      <c r="E11" s="5">
        <f t="shared" si="1"/>
        <v>98</v>
      </c>
      <c r="F11" s="5">
        <f t="shared" si="2"/>
        <v>100</v>
      </c>
      <c r="G11" s="5">
        <v>1</v>
      </c>
      <c r="H11" s="5">
        <f t="shared" si="3"/>
        <v>96</v>
      </c>
      <c r="I11" s="5" t="str">
        <f t="shared" si="4"/>
        <v>A</v>
      </c>
    </row>
    <row r="12" spans="1:10" ht="20.100000000000001" customHeight="1">
      <c r="A12" s="4">
        <v>8</v>
      </c>
      <c r="B12" s="4">
        <v>121402016</v>
      </c>
      <c r="C12" s="3" t="s">
        <v>10</v>
      </c>
      <c r="D12" s="5">
        <f t="shared" si="0"/>
        <v>90</v>
      </c>
      <c r="E12" s="5">
        <f t="shared" si="1"/>
        <v>98</v>
      </c>
      <c r="F12" s="5">
        <f t="shared" si="2"/>
        <v>100</v>
      </c>
      <c r="G12" s="5">
        <v>0</v>
      </c>
      <c r="H12" s="5">
        <f t="shared" si="3"/>
        <v>96</v>
      </c>
      <c r="I12" s="5" t="str">
        <f t="shared" si="4"/>
        <v>A</v>
      </c>
    </row>
    <row r="13" spans="1:10" ht="20.100000000000001" customHeight="1">
      <c r="A13" s="4">
        <v>9</v>
      </c>
      <c r="B13" s="4">
        <v>121402018</v>
      </c>
      <c r="C13" s="3" t="s">
        <v>11</v>
      </c>
      <c r="D13" s="5">
        <f t="shared" si="0"/>
        <v>90</v>
      </c>
      <c r="E13" s="5">
        <f t="shared" si="1"/>
        <v>98</v>
      </c>
      <c r="F13" s="5">
        <f t="shared" si="2"/>
        <v>100</v>
      </c>
      <c r="G13" s="5">
        <v>1</v>
      </c>
      <c r="H13" s="5">
        <f t="shared" si="3"/>
        <v>96</v>
      </c>
      <c r="I13" s="5" t="str">
        <f t="shared" si="4"/>
        <v>A</v>
      </c>
    </row>
    <row r="14" spans="1:10" ht="20.100000000000001" customHeight="1">
      <c r="A14" s="4">
        <v>10</v>
      </c>
      <c r="B14" s="4">
        <v>121402020</v>
      </c>
      <c r="C14" s="3" t="s">
        <v>12</v>
      </c>
      <c r="D14" s="5">
        <f t="shared" si="0"/>
        <v>0</v>
      </c>
      <c r="E14" s="5">
        <f t="shared" si="1"/>
        <v>0</v>
      </c>
      <c r="F14" s="5">
        <f t="shared" si="2"/>
        <v>0</v>
      </c>
      <c r="G14" s="5">
        <v>7</v>
      </c>
      <c r="H14" s="5">
        <f t="shared" si="3"/>
        <v>0</v>
      </c>
      <c r="I14" s="5" t="str">
        <f t="shared" si="4"/>
        <v>E</v>
      </c>
    </row>
    <row r="15" spans="1:10" ht="20.100000000000001" customHeight="1">
      <c r="A15" s="4">
        <v>11</v>
      </c>
      <c r="B15" s="4">
        <v>121402022</v>
      </c>
      <c r="C15" s="3" t="s">
        <v>56</v>
      </c>
      <c r="D15" s="5">
        <f t="shared" si="0"/>
        <v>90</v>
      </c>
      <c r="E15" s="5">
        <f t="shared" si="1"/>
        <v>98</v>
      </c>
      <c r="F15" s="5">
        <f t="shared" si="2"/>
        <v>100</v>
      </c>
      <c r="G15" s="5">
        <v>0</v>
      </c>
      <c r="H15" s="5">
        <f t="shared" si="3"/>
        <v>96</v>
      </c>
      <c r="I15" s="5" t="str">
        <f t="shared" si="4"/>
        <v>A</v>
      </c>
    </row>
    <row r="16" spans="1:10" ht="20.100000000000001" customHeight="1">
      <c r="A16" s="4">
        <v>12</v>
      </c>
      <c r="B16" s="4">
        <v>121402024</v>
      </c>
      <c r="C16" s="3" t="s">
        <v>13</v>
      </c>
      <c r="D16" s="5">
        <f t="shared" si="0"/>
        <v>90</v>
      </c>
      <c r="E16" s="5">
        <f t="shared" si="1"/>
        <v>98</v>
      </c>
      <c r="F16" s="5">
        <f t="shared" si="2"/>
        <v>100</v>
      </c>
      <c r="G16" s="5">
        <v>1</v>
      </c>
      <c r="H16" s="5">
        <f t="shared" si="3"/>
        <v>96</v>
      </c>
      <c r="I16" s="5" t="str">
        <f t="shared" si="4"/>
        <v>A</v>
      </c>
    </row>
    <row r="17" spans="1:10" ht="20.100000000000001" customHeight="1">
      <c r="A17" s="4">
        <v>13</v>
      </c>
      <c r="B17" s="4">
        <v>121402026</v>
      </c>
      <c r="C17" s="3" t="s">
        <v>14</v>
      </c>
      <c r="D17" s="5">
        <f t="shared" si="0"/>
        <v>88</v>
      </c>
      <c r="E17" s="5">
        <f t="shared" si="1"/>
        <v>95</v>
      </c>
      <c r="F17" s="5">
        <f t="shared" si="2"/>
        <v>98</v>
      </c>
      <c r="G17" s="5">
        <v>3</v>
      </c>
      <c r="H17" s="5">
        <f t="shared" si="3"/>
        <v>93.666666666666671</v>
      </c>
      <c r="I17" s="5" t="str">
        <f t="shared" si="4"/>
        <v>B+</v>
      </c>
    </row>
    <row r="18" spans="1:10" ht="20.100000000000001" customHeight="1">
      <c r="A18" s="4">
        <v>14</v>
      </c>
      <c r="B18" s="4">
        <v>121402028</v>
      </c>
      <c r="C18" s="3" t="s">
        <v>15</v>
      </c>
      <c r="D18" s="5">
        <f t="shared" si="0"/>
        <v>90</v>
      </c>
      <c r="E18" s="5">
        <f t="shared" si="1"/>
        <v>98</v>
      </c>
      <c r="F18" s="5">
        <f t="shared" si="2"/>
        <v>100</v>
      </c>
      <c r="G18" s="5">
        <v>0</v>
      </c>
      <c r="H18" s="5">
        <f t="shared" si="3"/>
        <v>96</v>
      </c>
      <c r="I18" s="5" t="str">
        <f t="shared" si="4"/>
        <v>A</v>
      </c>
    </row>
    <row r="19" spans="1:10" ht="20.100000000000001" customHeight="1">
      <c r="A19" s="4">
        <v>15</v>
      </c>
      <c r="B19" s="4">
        <v>121402030</v>
      </c>
      <c r="C19" s="3" t="s">
        <v>16</v>
      </c>
      <c r="D19" s="5">
        <f t="shared" si="0"/>
        <v>90</v>
      </c>
      <c r="E19" s="5">
        <f t="shared" si="1"/>
        <v>98</v>
      </c>
      <c r="F19" s="5">
        <f t="shared" si="2"/>
        <v>100</v>
      </c>
      <c r="G19" s="5">
        <v>0</v>
      </c>
      <c r="H19" s="5">
        <f t="shared" si="3"/>
        <v>96</v>
      </c>
      <c r="I19" s="5" t="str">
        <f t="shared" si="4"/>
        <v>A</v>
      </c>
    </row>
    <row r="20" spans="1:10" ht="20.100000000000001" customHeight="1">
      <c r="A20" s="4">
        <v>16</v>
      </c>
      <c r="B20" s="4">
        <v>121402032</v>
      </c>
      <c r="C20" s="3" t="s">
        <v>17</v>
      </c>
      <c r="D20" s="5">
        <f t="shared" si="0"/>
        <v>90</v>
      </c>
      <c r="E20" s="5">
        <f t="shared" si="1"/>
        <v>98</v>
      </c>
      <c r="F20" s="5">
        <f t="shared" si="2"/>
        <v>100</v>
      </c>
      <c r="G20" s="5">
        <v>1</v>
      </c>
      <c r="H20" s="5">
        <f t="shared" si="3"/>
        <v>96</v>
      </c>
      <c r="I20" s="5" t="str">
        <f t="shared" si="4"/>
        <v>A</v>
      </c>
    </row>
    <row r="21" spans="1:10" ht="20.100000000000001" customHeight="1">
      <c r="A21" s="4">
        <v>17</v>
      </c>
      <c r="B21" s="4">
        <v>121402034</v>
      </c>
      <c r="C21" s="3" t="s">
        <v>18</v>
      </c>
      <c r="D21" s="5">
        <f t="shared" si="0"/>
        <v>90</v>
      </c>
      <c r="E21" s="5">
        <f t="shared" si="1"/>
        <v>98</v>
      </c>
      <c r="F21" s="5">
        <f t="shared" si="2"/>
        <v>100</v>
      </c>
      <c r="G21" s="5">
        <v>1</v>
      </c>
      <c r="H21" s="5">
        <f t="shared" si="3"/>
        <v>96</v>
      </c>
      <c r="I21" s="5" t="str">
        <f t="shared" si="4"/>
        <v>A</v>
      </c>
    </row>
    <row r="22" spans="1:10" ht="20.100000000000001" customHeight="1">
      <c r="A22" s="4">
        <v>18</v>
      </c>
      <c r="B22" s="4">
        <v>121402036</v>
      </c>
      <c r="C22" s="3" t="s">
        <v>19</v>
      </c>
      <c r="D22" s="5">
        <f t="shared" si="0"/>
        <v>90</v>
      </c>
      <c r="E22" s="5">
        <f t="shared" si="1"/>
        <v>98</v>
      </c>
      <c r="F22" s="5">
        <f t="shared" si="2"/>
        <v>100</v>
      </c>
      <c r="G22" s="5">
        <v>1</v>
      </c>
      <c r="H22" s="5">
        <f t="shared" si="3"/>
        <v>96</v>
      </c>
      <c r="I22" s="5" t="str">
        <f t="shared" si="4"/>
        <v>A</v>
      </c>
    </row>
    <row r="23" spans="1:10" ht="20.100000000000001" customHeight="1">
      <c r="A23" s="4">
        <v>19</v>
      </c>
      <c r="B23" s="4">
        <v>121402038</v>
      </c>
      <c r="C23" s="3" t="s">
        <v>20</v>
      </c>
      <c r="D23" s="5">
        <f t="shared" si="0"/>
        <v>90</v>
      </c>
      <c r="E23" s="5">
        <f t="shared" si="1"/>
        <v>98</v>
      </c>
      <c r="F23" s="5">
        <f t="shared" si="2"/>
        <v>100</v>
      </c>
      <c r="G23" s="5">
        <v>0</v>
      </c>
      <c r="H23" s="5">
        <f t="shared" si="3"/>
        <v>96</v>
      </c>
      <c r="I23" s="5" t="str">
        <f t="shared" si="4"/>
        <v>A</v>
      </c>
    </row>
    <row r="24" spans="1:10" ht="20.100000000000001" customHeight="1">
      <c r="A24" s="4">
        <v>20</v>
      </c>
      <c r="B24" s="4">
        <v>121402040</v>
      </c>
      <c r="C24" s="3" t="s">
        <v>21</v>
      </c>
      <c r="D24" s="5">
        <f t="shared" si="0"/>
        <v>90</v>
      </c>
      <c r="E24" s="5">
        <f t="shared" si="1"/>
        <v>98</v>
      </c>
      <c r="F24" s="5">
        <f t="shared" si="2"/>
        <v>100</v>
      </c>
      <c r="G24" s="5">
        <v>0</v>
      </c>
      <c r="H24" s="5">
        <f t="shared" si="3"/>
        <v>96</v>
      </c>
      <c r="I24" s="5" t="str">
        <f t="shared" si="4"/>
        <v>A</v>
      </c>
    </row>
    <row r="32" spans="1:10" ht="27" customHeight="1">
      <c r="A32" s="8" t="s">
        <v>67</v>
      </c>
      <c r="B32" s="8"/>
      <c r="C32" s="8"/>
      <c r="D32" s="8"/>
      <c r="E32" s="8"/>
      <c r="F32" s="8"/>
      <c r="G32" s="8"/>
      <c r="H32" s="8"/>
      <c r="I32" s="8"/>
      <c r="J32" s="8"/>
    </row>
    <row r="33" spans="1:9" ht="20.100000000000001" customHeight="1">
      <c r="A33" s="6" t="s">
        <v>0</v>
      </c>
      <c r="B33" s="6" t="s">
        <v>3</v>
      </c>
      <c r="C33" s="6" t="s">
        <v>1</v>
      </c>
      <c r="D33" s="6" t="s">
        <v>66</v>
      </c>
      <c r="E33" s="6"/>
      <c r="F33" s="6"/>
      <c r="G33" s="6"/>
      <c r="H33" s="6"/>
      <c r="I33" s="6"/>
    </row>
    <row r="34" spans="1:9" ht="20.100000000000001" customHeight="1">
      <c r="A34" s="6"/>
      <c r="B34" s="6"/>
      <c r="C34" s="6"/>
      <c r="D34" s="5" t="s">
        <v>62</v>
      </c>
      <c r="E34" s="5" t="s">
        <v>63</v>
      </c>
      <c r="F34" s="5" t="s">
        <v>64</v>
      </c>
      <c r="G34" s="5" t="s">
        <v>59</v>
      </c>
      <c r="H34" s="5" t="s">
        <v>60</v>
      </c>
      <c r="I34" s="5" t="s">
        <v>61</v>
      </c>
    </row>
    <row r="35" spans="1:9" ht="20.100000000000001" customHeight="1">
      <c r="A35" s="6"/>
      <c r="B35" s="6"/>
      <c r="C35" s="6"/>
      <c r="D35" s="5">
        <v>1</v>
      </c>
      <c r="E35" s="5">
        <v>2</v>
      </c>
      <c r="F35" s="5">
        <v>3</v>
      </c>
      <c r="G35" s="5">
        <v>9</v>
      </c>
      <c r="H35" s="5">
        <v>10</v>
      </c>
      <c r="I35" s="5">
        <v>11</v>
      </c>
    </row>
    <row r="36" spans="1:9" ht="20.100000000000001" customHeight="1">
      <c r="A36" s="4">
        <v>1</v>
      </c>
      <c r="B36" s="4">
        <v>121402042</v>
      </c>
      <c r="C36" s="3" t="s">
        <v>22</v>
      </c>
      <c r="D36" s="5">
        <f t="shared" ref="D36:D54" si="5">IF(OR(G36=0,G36=1),90,IF(OR(G36=2,G36=3),88,IF(G36=4,85,IF(G36=7,0, 80))))</f>
        <v>90</v>
      </c>
      <c r="E36" s="5">
        <f>IF(OR(G36=0,G36=1),98,IF(OR(G36=2,G36=3),95,IF(G36=4,90,IF(G36=7,0, 80))))</f>
        <v>98</v>
      </c>
      <c r="F36" s="5">
        <f t="shared" ref="F36:F54" si="6">IF(OR(G36=0,G36=1),100,IF(OR(G36=2,G36=3),98,IF(G36=4,95,IF(G36=7,0, 80))))</f>
        <v>100</v>
      </c>
      <c r="G36" s="5">
        <v>0</v>
      </c>
      <c r="H36" s="5">
        <f t="shared" ref="H36:H54" si="7">AVERAGE(D36, E36, F36)</f>
        <v>96</v>
      </c>
      <c r="I36" s="5" t="str">
        <f t="shared" ref="I36:I54" si="8">IF(AND(H36&gt; 95, H36&lt;=100), "A", IF(AND(H36&gt;90, H36&lt;=95), "B+", IF(AND(H36&gt;80, H36&lt;=90), "B", "E")))</f>
        <v>A</v>
      </c>
    </row>
    <row r="37" spans="1:9" ht="20.100000000000001" customHeight="1">
      <c r="A37" s="4">
        <v>2</v>
      </c>
      <c r="B37" s="4">
        <v>121402044</v>
      </c>
      <c r="C37" s="3" t="s">
        <v>23</v>
      </c>
      <c r="D37" s="5">
        <f t="shared" si="5"/>
        <v>90</v>
      </c>
      <c r="E37" s="5">
        <f t="shared" ref="E37:E54" si="9">IF(OR(G37=0,G37=1),98,IF(OR(G37=2,G37=3),95,IF(G37=4,90,IF(G37=7,0, 80))))</f>
        <v>98</v>
      </c>
      <c r="F37" s="5">
        <f t="shared" si="6"/>
        <v>100</v>
      </c>
      <c r="G37" s="5">
        <v>0</v>
      </c>
      <c r="H37" s="5">
        <f t="shared" si="7"/>
        <v>96</v>
      </c>
      <c r="I37" s="5" t="str">
        <f t="shared" si="8"/>
        <v>A</v>
      </c>
    </row>
    <row r="38" spans="1:9" ht="20.100000000000001" customHeight="1">
      <c r="A38" s="4">
        <v>3</v>
      </c>
      <c r="B38" s="4">
        <v>121402046</v>
      </c>
      <c r="C38" s="3" t="s">
        <v>24</v>
      </c>
      <c r="D38" s="5">
        <f t="shared" si="5"/>
        <v>90</v>
      </c>
      <c r="E38" s="5">
        <f t="shared" si="9"/>
        <v>98</v>
      </c>
      <c r="F38" s="5">
        <f t="shared" si="6"/>
        <v>100</v>
      </c>
      <c r="G38" s="5">
        <v>1</v>
      </c>
      <c r="H38" s="5">
        <f t="shared" si="7"/>
        <v>96</v>
      </c>
      <c r="I38" s="5" t="str">
        <f t="shared" si="8"/>
        <v>A</v>
      </c>
    </row>
    <row r="39" spans="1:9" ht="20.100000000000001" customHeight="1">
      <c r="A39" s="4">
        <v>4</v>
      </c>
      <c r="B39" s="4">
        <v>121402048</v>
      </c>
      <c r="C39" s="3" t="s">
        <v>25</v>
      </c>
      <c r="D39" s="5">
        <f t="shared" si="5"/>
        <v>85</v>
      </c>
      <c r="E39" s="5">
        <f t="shared" si="9"/>
        <v>90</v>
      </c>
      <c r="F39" s="5">
        <f t="shared" si="6"/>
        <v>95</v>
      </c>
      <c r="G39" s="5">
        <v>4</v>
      </c>
      <c r="H39" s="5">
        <f t="shared" si="7"/>
        <v>90</v>
      </c>
      <c r="I39" s="5" t="s">
        <v>65</v>
      </c>
    </row>
    <row r="40" spans="1:9" ht="20.100000000000001" customHeight="1">
      <c r="A40" s="4">
        <v>5</v>
      </c>
      <c r="B40" s="4">
        <v>121402050</v>
      </c>
      <c r="C40" s="3" t="s">
        <v>26</v>
      </c>
      <c r="D40" s="5">
        <f t="shared" si="5"/>
        <v>90</v>
      </c>
      <c r="E40" s="5">
        <f t="shared" si="9"/>
        <v>98</v>
      </c>
      <c r="F40" s="5">
        <f t="shared" si="6"/>
        <v>100</v>
      </c>
      <c r="G40" s="5">
        <v>1</v>
      </c>
      <c r="H40" s="5">
        <f t="shared" si="7"/>
        <v>96</v>
      </c>
      <c r="I40" s="5" t="str">
        <f t="shared" si="8"/>
        <v>A</v>
      </c>
    </row>
    <row r="41" spans="1:9" ht="20.100000000000001" customHeight="1">
      <c r="A41" s="4">
        <v>6</v>
      </c>
      <c r="B41" s="4">
        <v>121402052</v>
      </c>
      <c r="C41" s="3" t="s">
        <v>58</v>
      </c>
      <c r="D41" s="5">
        <f t="shared" si="5"/>
        <v>90</v>
      </c>
      <c r="E41" s="5">
        <f t="shared" si="9"/>
        <v>98</v>
      </c>
      <c r="F41" s="5">
        <f t="shared" si="6"/>
        <v>100</v>
      </c>
      <c r="G41" s="5">
        <v>1</v>
      </c>
      <c r="H41" s="5">
        <f t="shared" si="7"/>
        <v>96</v>
      </c>
      <c r="I41" s="5" t="str">
        <f t="shared" si="8"/>
        <v>A</v>
      </c>
    </row>
    <row r="42" spans="1:9" ht="20.100000000000001" customHeight="1">
      <c r="A42" s="4">
        <v>7</v>
      </c>
      <c r="B42" s="4">
        <v>121402054</v>
      </c>
      <c r="C42" s="3" t="s">
        <v>27</v>
      </c>
      <c r="D42" s="5">
        <f t="shared" si="5"/>
        <v>90</v>
      </c>
      <c r="E42" s="5">
        <f t="shared" si="9"/>
        <v>98</v>
      </c>
      <c r="F42" s="5">
        <f t="shared" si="6"/>
        <v>100</v>
      </c>
      <c r="G42" s="5">
        <v>0</v>
      </c>
      <c r="H42" s="5">
        <f t="shared" si="7"/>
        <v>96</v>
      </c>
      <c r="I42" s="5" t="str">
        <f t="shared" si="8"/>
        <v>A</v>
      </c>
    </row>
    <row r="43" spans="1:9" ht="20.100000000000001" customHeight="1">
      <c r="A43" s="4">
        <v>8</v>
      </c>
      <c r="B43" s="4">
        <v>121402056</v>
      </c>
      <c r="C43" s="3" t="s">
        <v>57</v>
      </c>
      <c r="D43" s="5">
        <f t="shared" si="5"/>
        <v>90</v>
      </c>
      <c r="E43" s="5">
        <f t="shared" si="9"/>
        <v>98</v>
      </c>
      <c r="F43" s="5">
        <f t="shared" si="6"/>
        <v>100</v>
      </c>
      <c r="G43" s="5">
        <v>0</v>
      </c>
      <c r="H43" s="5">
        <f t="shared" si="7"/>
        <v>96</v>
      </c>
      <c r="I43" s="5" t="str">
        <f t="shared" si="8"/>
        <v>A</v>
      </c>
    </row>
    <row r="44" spans="1:9" ht="20.100000000000001" customHeight="1">
      <c r="A44" s="4">
        <v>9</v>
      </c>
      <c r="B44" s="4">
        <v>121402058</v>
      </c>
      <c r="C44" s="3" t="s">
        <v>28</v>
      </c>
      <c r="D44" s="5">
        <f t="shared" si="5"/>
        <v>90</v>
      </c>
      <c r="E44" s="5">
        <f t="shared" si="9"/>
        <v>98</v>
      </c>
      <c r="F44" s="5">
        <f t="shared" si="6"/>
        <v>100</v>
      </c>
      <c r="G44" s="5">
        <v>1</v>
      </c>
      <c r="H44" s="5">
        <f t="shared" si="7"/>
        <v>96</v>
      </c>
      <c r="I44" s="5" t="str">
        <f t="shared" si="8"/>
        <v>A</v>
      </c>
    </row>
    <row r="45" spans="1:9" ht="20.100000000000001" customHeight="1">
      <c r="A45" s="4">
        <v>10</v>
      </c>
      <c r="B45" s="4">
        <v>121402060</v>
      </c>
      <c r="C45" s="3" t="s">
        <v>29</v>
      </c>
      <c r="D45" s="5">
        <f t="shared" si="5"/>
        <v>90</v>
      </c>
      <c r="E45" s="5">
        <f t="shared" si="9"/>
        <v>98</v>
      </c>
      <c r="F45" s="5">
        <f t="shared" si="6"/>
        <v>100</v>
      </c>
      <c r="G45" s="5">
        <v>0</v>
      </c>
      <c r="H45" s="5">
        <f t="shared" si="7"/>
        <v>96</v>
      </c>
      <c r="I45" s="5" t="str">
        <f t="shared" si="8"/>
        <v>A</v>
      </c>
    </row>
    <row r="46" spans="1:9" ht="20.100000000000001" customHeight="1">
      <c r="A46" s="4">
        <v>11</v>
      </c>
      <c r="B46" s="4">
        <v>121402062</v>
      </c>
      <c r="C46" s="3" t="s">
        <v>30</v>
      </c>
      <c r="D46" s="5">
        <f t="shared" si="5"/>
        <v>90</v>
      </c>
      <c r="E46" s="5">
        <f t="shared" si="9"/>
        <v>98</v>
      </c>
      <c r="F46" s="5">
        <f t="shared" si="6"/>
        <v>100</v>
      </c>
      <c r="G46" s="5">
        <v>0</v>
      </c>
      <c r="H46" s="5">
        <f t="shared" si="7"/>
        <v>96</v>
      </c>
      <c r="I46" s="5" t="str">
        <f t="shared" si="8"/>
        <v>A</v>
      </c>
    </row>
    <row r="47" spans="1:9" ht="20.100000000000001" customHeight="1">
      <c r="A47" s="4">
        <v>12</v>
      </c>
      <c r="B47" s="4">
        <v>121402064</v>
      </c>
      <c r="C47" s="3" t="s">
        <v>31</v>
      </c>
      <c r="D47" s="5">
        <f t="shared" si="5"/>
        <v>90</v>
      </c>
      <c r="E47" s="5">
        <f t="shared" si="9"/>
        <v>98</v>
      </c>
      <c r="F47" s="5">
        <f t="shared" si="6"/>
        <v>100</v>
      </c>
      <c r="G47" s="5">
        <v>1</v>
      </c>
      <c r="H47" s="5">
        <f t="shared" si="7"/>
        <v>96</v>
      </c>
      <c r="I47" s="5" t="str">
        <f t="shared" si="8"/>
        <v>A</v>
      </c>
    </row>
    <row r="48" spans="1:9" ht="20.100000000000001" customHeight="1">
      <c r="A48" s="4">
        <v>13</v>
      </c>
      <c r="B48" s="4">
        <v>121402066</v>
      </c>
      <c r="C48" s="3" t="s">
        <v>32</v>
      </c>
      <c r="D48" s="5">
        <f t="shared" si="5"/>
        <v>90</v>
      </c>
      <c r="E48" s="5">
        <f t="shared" si="9"/>
        <v>98</v>
      </c>
      <c r="F48" s="5">
        <f t="shared" si="6"/>
        <v>100</v>
      </c>
      <c r="G48" s="5">
        <v>0</v>
      </c>
      <c r="H48" s="5">
        <f t="shared" si="7"/>
        <v>96</v>
      </c>
      <c r="I48" s="5" t="str">
        <f t="shared" si="8"/>
        <v>A</v>
      </c>
    </row>
    <row r="49" spans="1:10" ht="20.100000000000001" customHeight="1">
      <c r="A49" s="4">
        <v>14</v>
      </c>
      <c r="B49" s="4">
        <v>121402068</v>
      </c>
      <c r="C49" s="3" t="s">
        <v>33</v>
      </c>
      <c r="D49" s="5">
        <f t="shared" si="5"/>
        <v>90</v>
      </c>
      <c r="E49" s="5">
        <f t="shared" si="9"/>
        <v>98</v>
      </c>
      <c r="F49" s="5">
        <f t="shared" si="6"/>
        <v>100</v>
      </c>
      <c r="G49" s="5">
        <v>0</v>
      </c>
      <c r="H49" s="5">
        <f t="shared" si="7"/>
        <v>96</v>
      </c>
      <c r="I49" s="5" t="str">
        <f t="shared" si="8"/>
        <v>A</v>
      </c>
    </row>
    <row r="50" spans="1:10" ht="20.100000000000001" customHeight="1">
      <c r="A50" s="4">
        <v>15</v>
      </c>
      <c r="B50" s="4">
        <v>121402070</v>
      </c>
      <c r="C50" s="3" t="s">
        <v>34</v>
      </c>
      <c r="D50" s="5">
        <f t="shared" si="5"/>
        <v>90</v>
      </c>
      <c r="E50" s="5">
        <f t="shared" si="9"/>
        <v>98</v>
      </c>
      <c r="F50" s="5">
        <f t="shared" si="6"/>
        <v>100</v>
      </c>
      <c r="G50" s="5">
        <v>0</v>
      </c>
      <c r="H50" s="5">
        <f t="shared" si="7"/>
        <v>96</v>
      </c>
      <c r="I50" s="5" t="str">
        <f t="shared" si="8"/>
        <v>A</v>
      </c>
    </row>
    <row r="51" spans="1:10" ht="20.100000000000001" customHeight="1">
      <c r="A51" s="4">
        <v>16</v>
      </c>
      <c r="B51" s="4">
        <v>121402072</v>
      </c>
      <c r="C51" s="3" t="s">
        <v>35</v>
      </c>
      <c r="D51" s="5">
        <f t="shared" si="5"/>
        <v>0</v>
      </c>
      <c r="E51" s="5">
        <f t="shared" si="9"/>
        <v>0</v>
      </c>
      <c r="F51" s="5">
        <f t="shared" si="6"/>
        <v>0</v>
      </c>
      <c r="G51" s="5">
        <v>7</v>
      </c>
      <c r="H51" s="5">
        <f t="shared" si="7"/>
        <v>0</v>
      </c>
      <c r="I51" s="5" t="str">
        <f t="shared" si="8"/>
        <v>E</v>
      </c>
    </row>
    <row r="52" spans="1:10" ht="20.100000000000001" customHeight="1">
      <c r="A52" s="4">
        <v>17</v>
      </c>
      <c r="B52" s="4">
        <v>121402074</v>
      </c>
      <c r="C52" s="3" t="s">
        <v>36</v>
      </c>
      <c r="D52" s="5">
        <f t="shared" si="5"/>
        <v>90</v>
      </c>
      <c r="E52" s="5">
        <f t="shared" si="9"/>
        <v>98</v>
      </c>
      <c r="F52" s="5">
        <f t="shared" si="6"/>
        <v>100</v>
      </c>
      <c r="G52" s="5">
        <v>1</v>
      </c>
      <c r="H52" s="5">
        <f t="shared" si="7"/>
        <v>96</v>
      </c>
      <c r="I52" s="5" t="str">
        <f t="shared" si="8"/>
        <v>A</v>
      </c>
    </row>
    <row r="53" spans="1:10" ht="20.100000000000001" customHeight="1">
      <c r="A53" s="4">
        <v>18</v>
      </c>
      <c r="B53" s="4">
        <v>121402076</v>
      </c>
      <c r="C53" s="3" t="s">
        <v>37</v>
      </c>
      <c r="D53" s="5">
        <f t="shared" si="5"/>
        <v>0</v>
      </c>
      <c r="E53" s="5">
        <f t="shared" si="9"/>
        <v>0</v>
      </c>
      <c r="F53" s="5">
        <f t="shared" si="6"/>
        <v>0</v>
      </c>
      <c r="G53" s="5">
        <v>7</v>
      </c>
      <c r="H53" s="5">
        <f t="shared" si="7"/>
        <v>0</v>
      </c>
      <c r="I53" s="5" t="str">
        <f t="shared" si="8"/>
        <v>E</v>
      </c>
    </row>
    <row r="54" spans="1:10" ht="20.100000000000001" customHeight="1">
      <c r="A54" s="4">
        <v>19</v>
      </c>
      <c r="B54" s="4">
        <v>121402078</v>
      </c>
      <c r="C54" s="3" t="s">
        <v>38</v>
      </c>
      <c r="D54" s="5">
        <f t="shared" si="5"/>
        <v>90</v>
      </c>
      <c r="E54" s="5">
        <f t="shared" si="9"/>
        <v>98</v>
      </c>
      <c r="F54" s="5">
        <f t="shared" si="6"/>
        <v>100</v>
      </c>
      <c r="G54" s="5">
        <v>0</v>
      </c>
      <c r="H54" s="5">
        <f t="shared" si="7"/>
        <v>96</v>
      </c>
      <c r="I54" s="5" t="str">
        <f t="shared" si="8"/>
        <v>A</v>
      </c>
    </row>
    <row r="62" spans="1:10" ht="27" customHeight="1">
      <c r="A62" s="8" t="s">
        <v>67</v>
      </c>
      <c r="B62" s="8"/>
      <c r="C62" s="8"/>
      <c r="D62" s="8"/>
      <c r="E62" s="8"/>
      <c r="F62" s="8"/>
      <c r="G62" s="8"/>
      <c r="H62" s="8"/>
      <c r="I62" s="8"/>
      <c r="J62" s="8"/>
    </row>
    <row r="63" spans="1:10" ht="20.100000000000001" customHeight="1">
      <c r="A63" s="6" t="s">
        <v>0</v>
      </c>
      <c r="B63" s="6" t="s">
        <v>3</v>
      </c>
      <c r="C63" s="6" t="s">
        <v>1</v>
      </c>
      <c r="D63" s="6" t="s">
        <v>66</v>
      </c>
      <c r="E63" s="6"/>
      <c r="F63" s="6"/>
      <c r="G63" s="6"/>
      <c r="H63" s="6"/>
      <c r="I63" s="6"/>
    </row>
    <row r="64" spans="1:10" ht="20.100000000000001" customHeight="1">
      <c r="A64" s="6"/>
      <c r="B64" s="6"/>
      <c r="C64" s="6"/>
      <c r="D64" s="5" t="s">
        <v>62</v>
      </c>
      <c r="E64" s="5" t="s">
        <v>63</v>
      </c>
      <c r="F64" s="5" t="s">
        <v>64</v>
      </c>
      <c r="G64" s="5" t="s">
        <v>59</v>
      </c>
      <c r="H64" s="5" t="s">
        <v>60</v>
      </c>
      <c r="I64" s="5" t="s">
        <v>61</v>
      </c>
    </row>
    <row r="65" spans="1:9" ht="20.100000000000001" customHeight="1">
      <c r="A65" s="6"/>
      <c r="B65" s="6"/>
      <c r="C65" s="6"/>
      <c r="D65" s="5">
        <v>1</v>
      </c>
      <c r="E65" s="5">
        <v>2</v>
      </c>
      <c r="F65" s="5">
        <v>3</v>
      </c>
      <c r="G65" s="5">
        <v>9</v>
      </c>
      <c r="H65" s="5">
        <v>10</v>
      </c>
      <c r="I65" s="5">
        <v>11</v>
      </c>
    </row>
    <row r="66" spans="1:9" ht="20.100000000000001" customHeight="1">
      <c r="A66" s="4">
        <v>1</v>
      </c>
      <c r="B66" s="4">
        <v>121402082</v>
      </c>
      <c r="C66" s="3" t="s">
        <v>39</v>
      </c>
      <c r="D66" s="5">
        <f t="shared" ref="D66:D82" si="10">IF(OR(G66=0,G66=1),90,IF(OR(G66=2,G66=3),88,IF(G66=4,85,IF(G66=7,0, 80))))</f>
        <v>90</v>
      </c>
      <c r="E66" s="5">
        <f t="shared" ref="E66:E82" si="11">IF(OR(G66=0,G66=1),98,IF(OR(G66=2,G66=3),95,IF(G66=4,90,IF(G66=7,0, 80))))</f>
        <v>98</v>
      </c>
      <c r="F66" s="5">
        <f t="shared" ref="F66:F82" si="12">IF(OR(G66=0,G66=1),100,IF(OR(G66=2,G66=3),98,IF(G66=4,95,IF(G66=7,0, 80))))</f>
        <v>100</v>
      </c>
      <c r="G66" s="5">
        <v>0</v>
      </c>
      <c r="H66" s="5">
        <f t="shared" ref="H66:H82" si="13">AVERAGE(D66, E66, F66)</f>
        <v>96</v>
      </c>
      <c r="I66" s="5" t="str">
        <f t="shared" ref="I66:I82" si="14">IF(AND(H66&gt; 95, H66&lt;=100), "A", IF(AND(H66&gt;90, H66&lt;=95), "B+", IF(AND(H66&gt;80, H66&lt;=90), "B", "E")))</f>
        <v>A</v>
      </c>
    </row>
    <row r="67" spans="1:9" ht="20.100000000000001" customHeight="1">
      <c r="A67" s="4">
        <v>2</v>
      </c>
      <c r="B67" s="4">
        <v>121402084</v>
      </c>
      <c r="C67" s="3" t="s">
        <v>40</v>
      </c>
      <c r="D67" s="5">
        <f t="shared" si="10"/>
        <v>80</v>
      </c>
      <c r="E67" s="5">
        <f t="shared" si="11"/>
        <v>80</v>
      </c>
      <c r="F67" s="5">
        <f t="shared" si="12"/>
        <v>80</v>
      </c>
      <c r="G67" s="5">
        <v>5</v>
      </c>
      <c r="H67" s="5">
        <f t="shared" si="13"/>
        <v>80</v>
      </c>
      <c r="I67" s="5" t="s">
        <v>65</v>
      </c>
    </row>
    <row r="68" spans="1:9" ht="20.100000000000001" customHeight="1">
      <c r="A68" s="4">
        <v>3</v>
      </c>
      <c r="B68" s="4">
        <v>121402086</v>
      </c>
      <c r="C68" s="3" t="s">
        <v>41</v>
      </c>
      <c r="D68" s="5">
        <f t="shared" si="10"/>
        <v>90</v>
      </c>
      <c r="E68" s="5">
        <f t="shared" si="11"/>
        <v>98</v>
      </c>
      <c r="F68" s="5">
        <f t="shared" si="12"/>
        <v>100</v>
      </c>
      <c r="G68" s="5">
        <v>0</v>
      </c>
      <c r="H68" s="5">
        <f t="shared" si="13"/>
        <v>96</v>
      </c>
      <c r="I68" s="5" t="str">
        <f t="shared" si="14"/>
        <v>A</v>
      </c>
    </row>
    <row r="69" spans="1:9" ht="20.100000000000001" customHeight="1">
      <c r="A69" s="4">
        <v>4</v>
      </c>
      <c r="B69" s="4">
        <v>121402088</v>
      </c>
      <c r="C69" s="3" t="s">
        <v>42</v>
      </c>
      <c r="D69" s="5">
        <f t="shared" si="10"/>
        <v>90</v>
      </c>
      <c r="E69" s="5">
        <f t="shared" si="11"/>
        <v>98</v>
      </c>
      <c r="F69" s="5">
        <f t="shared" si="12"/>
        <v>100</v>
      </c>
      <c r="G69" s="5">
        <v>0</v>
      </c>
      <c r="H69" s="5">
        <f t="shared" si="13"/>
        <v>96</v>
      </c>
      <c r="I69" s="5" t="str">
        <f t="shared" si="14"/>
        <v>A</v>
      </c>
    </row>
    <row r="70" spans="1:9" ht="20.100000000000001" customHeight="1">
      <c r="A70" s="4">
        <v>5</v>
      </c>
      <c r="B70" s="4">
        <v>121402090</v>
      </c>
      <c r="C70" s="3" t="s">
        <v>43</v>
      </c>
      <c r="D70" s="5">
        <f t="shared" si="10"/>
        <v>90</v>
      </c>
      <c r="E70" s="5">
        <f t="shared" si="11"/>
        <v>98</v>
      </c>
      <c r="F70" s="5">
        <f t="shared" si="12"/>
        <v>100</v>
      </c>
      <c r="G70" s="5">
        <v>0</v>
      </c>
      <c r="H70" s="5">
        <f t="shared" si="13"/>
        <v>96</v>
      </c>
      <c r="I70" s="5" t="str">
        <f t="shared" si="14"/>
        <v>A</v>
      </c>
    </row>
    <row r="71" spans="1:9" ht="20.100000000000001" customHeight="1">
      <c r="A71" s="4">
        <v>6</v>
      </c>
      <c r="B71" s="4">
        <v>121402092</v>
      </c>
      <c r="C71" s="3" t="s">
        <v>44</v>
      </c>
      <c r="D71" s="5">
        <f t="shared" si="10"/>
        <v>90</v>
      </c>
      <c r="E71" s="5">
        <f t="shared" si="11"/>
        <v>98</v>
      </c>
      <c r="F71" s="5">
        <f t="shared" si="12"/>
        <v>100</v>
      </c>
      <c r="G71" s="5">
        <v>1</v>
      </c>
      <c r="H71" s="5">
        <f t="shared" si="13"/>
        <v>96</v>
      </c>
      <c r="I71" s="5" t="str">
        <f t="shared" si="14"/>
        <v>A</v>
      </c>
    </row>
    <row r="72" spans="1:9" ht="20.100000000000001" customHeight="1">
      <c r="A72" s="4">
        <v>7</v>
      </c>
      <c r="B72" s="4">
        <v>121402094</v>
      </c>
      <c r="C72" s="3" t="s">
        <v>45</v>
      </c>
      <c r="D72" s="5">
        <f t="shared" si="10"/>
        <v>90</v>
      </c>
      <c r="E72" s="5">
        <f t="shared" si="11"/>
        <v>98</v>
      </c>
      <c r="F72" s="5">
        <f t="shared" si="12"/>
        <v>100</v>
      </c>
      <c r="G72" s="5">
        <v>0</v>
      </c>
      <c r="H72" s="5">
        <f t="shared" si="13"/>
        <v>96</v>
      </c>
      <c r="I72" s="5" t="str">
        <f t="shared" si="14"/>
        <v>A</v>
      </c>
    </row>
    <row r="73" spans="1:9" ht="20.100000000000001" customHeight="1">
      <c r="A73" s="4">
        <v>8</v>
      </c>
      <c r="B73" s="4">
        <v>121402096</v>
      </c>
      <c r="C73" s="3" t="s">
        <v>46</v>
      </c>
      <c r="D73" s="5">
        <f t="shared" si="10"/>
        <v>90</v>
      </c>
      <c r="E73" s="5">
        <f t="shared" si="11"/>
        <v>98</v>
      </c>
      <c r="F73" s="5">
        <f t="shared" si="12"/>
        <v>100</v>
      </c>
      <c r="G73" s="5">
        <v>0</v>
      </c>
      <c r="H73" s="5">
        <f t="shared" si="13"/>
        <v>96</v>
      </c>
      <c r="I73" s="5" t="str">
        <f t="shared" si="14"/>
        <v>A</v>
      </c>
    </row>
    <row r="74" spans="1:9" ht="20.100000000000001" customHeight="1">
      <c r="A74" s="4">
        <v>9</v>
      </c>
      <c r="B74" s="4">
        <v>121402098</v>
      </c>
      <c r="C74" s="3" t="s">
        <v>47</v>
      </c>
      <c r="D74" s="5">
        <f t="shared" si="10"/>
        <v>90</v>
      </c>
      <c r="E74" s="5">
        <f t="shared" si="11"/>
        <v>98</v>
      </c>
      <c r="F74" s="5">
        <f t="shared" si="12"/>
        <v>100</v>
      </c>
      <c r="G74" s="5">
        <v>1</v>
      </c>
      <c r="H74" s="5">
        <f t="shared" si="13"/>
        <v>96</v>
      </c>
      <c r="I74" s="5" t="str">
        <f t="shared" si="14"/>
        <v>A</v>
      </c>
    </row>
    <row r="75" spans="1:9" ht="20.100000000000001" customHeight="1">
      <c r="A75" s="4">
        <v>10</v>
      </c>
      <c r="B75" s="4">
        <v>121402100</v>
      </c>
      <c r="C75" s="3" t="s">
        <v>48</v>
      </c>
      <c r="D75" s="5">
        <f t="shared" si="10"/>
        <v>90</v>
      </c>
      <c r="E75" s="5">
        <f t="shared" si="11"/>
        <v>98</v>
      </c>
      <c r="F75" s="5">
        <f t="shared" si="12"/>
        <v>100</v>
      </c>
      <c r="G75" s="5">
        <v>0</v>
      </c>
      <c r="H75" s="5">
        <f t="shared" si="13"/>
        <v>96</v>
      </c>
      <c r="I75" s="5" t="str">
        <f t="shared" si="14"/>
        <v>A</v>
      </c>
    </row>
    <row r="76" spans="1:9" ht="20.100000000000001" customHeight="1">
      <c r="A76" s="4">
        <v>11</v>
      </c>
      <c r="B76" s="4">
        <v>121402102</v>
      </c>
      <c r="C76" s="3" t="s">
        <v>49</v>
      </c>
      <c r="D76" s="5">
        <f t="shared" si="10"/>
        <v>90</v>
      </c>
      <c r="E76" s="5">
        <f t="shared" si="11"/>
        <v>98</v>
      </c>
      <c r="F76" s="5">
        <f t="shared" si="12"/>
        <v>100</v>
      </c>
      <c r="G76" s="5">
        <v>0</v>
      </c>
      <c r="H76" s="5">
        <f t="shared" si="13"/>
        <v>96</v>
      </c>
      <c r="I76" s="5" t="str">
        <f t="shared" si="14"/>
        <v>A</v>
      </c>
    </row>
    <row r="77" spans="1:9" ht="20.100000000000001" customHeight="1">
      <c r="A77" s="4">
        <v>12</v>
      </c>
      <c r="B77" s="4">
        <v>121402104</v>
      </c>
      <c r="C77" s="3" t="s">
        <v>50</v>
      </c>
      <c r="D77" s="5">
        <f t="shared" si="10"/>
        <v>90</v>
      </c>
      <c r="E77" s="5">
        <f t="shared" si="11"/>
        <v>98</v>
      </c>
      <c r="F77" s="5">
        <f t="shared" si="12"/>
        <v>100</v>
      </c>
      <c r="G77" s="5">
        <v>0</v>
      </c>
      <c r="H77" s="5">
        <f t="shared" si="13"/>
        <v>96</v>
      </c>
      <c r="I77" s="5" t="str">
        <f t="shared" si="14"/>
        <v>A</v>
      </c>
    </row>
    <row r="78" spans="1:9" ht="20.100000000000001" customHeight="1">
      <c r="A78" s="4">
        <v>13</v>
      </c>
      <c r="B78" s="4">
        <v>121402108</v>
      </c>
      <c r="C78" s="3" t="s">
        <v>51</v>
      </c>
      <c r="D78" s="5">
        <f t="shared" si="10"/>
        <v>90</v>
      </c>
      <c r="E78" s="5">
        <f t="shared" si="11"/>
        <v>98</v>
      </c>
      <c r="F78" s="5">
        <f t="shared" si="12"/>
        <v>100</v>
      </c>
      <c r="G78" s="5">
        <v>1</v>
      </c>
      <c r="H78" s="5">
        <f t="shared" si="13"/>
        <v>96</v>
      </c>
      <c r="I78" s="5" t="str">
        <f t="shared" si="14"/>
        <v>A</v>
      </c>
    </row>
    <row r="79" spans="1:9" ht="20.100000000000001" customHeight="1">
      <c r="A79" s="4">
        <v>14</v>
      </c>
      <c r="B79" s="4">
        <v>121402110</v>
      </c>
      <c r="C79" s="3" t="s">
        <v>52</v>
      </c>
      <c r="D79" s="5">
        <f t="shared" si="10"/>
        <v>90</v>
      </c>
      <c r="E79" s="5">
        <f t="shared" si="11"/>
        <v>98</v>
      </c>
      <c r="F79" s="5">
        <f t="shared" si="12"/>
        <v>100</v>
      </c>
      <c r="G79" s="5">
        <v>0</v>
      </c>
      <c r="H79" s="5">
        <f t="shared" si="13"/>
        <v>96</v>
      </c>
      <c r="I79" s="5" t="str">
        <f t="shared" si="14"/>
        <v>A</v>
      </c>
    </row>
    <row r="80" spans="1:9" ht="20.100000000000001" customHeight="1">
      <c r="A80" s="4">
        <v>15</v>
      </c>
      <c r="B80" s="4">
        <v>121402112</v>
      </c>
      <c r="C80" s="3" t="s">
        <v>53</v>
      </c>
      <c r="D80" s="5">
        <f t="shared" si="10"/>
        <v>90</v>
      </c>
      <c r="E80" s="5">
        <f t="shared" si="11"/>
        <v>98</v>
      </c>
      <c r="F80" s="5">
        <f t="shared" si="12"/>
        <v>100</v>
      </c>
      <c r="G80" s="5">
        <v>1</v>
      </c>
      <c r="H80" s="5">
        <f t="shared" si="13"/>
        <v>96</v>
      </c>
      <c r="I80" s="5" t="str">
        <f t="shared" si="14"/>
        <v>A</v>
      </c>
    </row>
    <row r="81" spans="1:9" ht="20.100000000000001" customHeight="1">
      <c r="A81" s="4">
        <v>16</v>
      </c>
      <c r="B81" s="4">
        <v>121402114</v>
      </c>
      <c r="C81" s="3" t="s">
        <v>54</v>
      </c>
      <c r="D81" s="5">
        <f t="shared" si="10"/>
        <v>90</v>
      </c>
      <c r="E81" s="5">
        <f t="shared" si="11"/>
        <v>98</v>
      </c>
      <c r="F81" s="5">
        <f t="shared" si="12"/>
        <v>100</v>
      </c>
      <c r="G81" s="5">
        <v>0</v>
      </c>
      <c r="H81" s="5">
        <f t="shared" si="13"/>
        <v>96</v>
      </c>
      <c r="I81" s="5" t="str">
        <f t="shared" si="14"/>
        <v>A</v>
      </c>
    </row>
    <row r="82" spans="1:9" ht="20.100000000000001" customHeight="1">
      <c r="A82" s="4">
        <v>17</v>
      </c>
      <c r="B82" s="4">
        <v>121402116</v>
      </c>
      <c r="C82" s="3" t="s">
        <v>55</v>
      </c>
      <c r="D82" s="5">
        <f t="shared" si="10"/>
        <v>90</v>
      </c>
      <c r="E82" s="5">
        <f t="shared" si="11"/>
        <v>98</v>
      </c>
      <c r="F82" s="5">
        <f t="shared" si="12"/>
        <v>100</v>
      </c>
      <c r="G82" s="5">
        <v>0</v>
      </c>
      <c r="H82" s="5">
        <f t="shared" si="13"/>
        <v>96</v>
      </c>
      <c r="I82" s="5" t="str">
        <f t="shared" si="14"/>
        <v>A</v>
      </c>
    </row>
  </sheetData>
  <mergeCells count="15">
    <mergeCell ref="A2:A4"/>
    <mergeCell ref="B2:B4"/>
    <mergeCell ref="C2:C4"/>
    <mergeCell ref="D2:I2"/>
    <mergeCell ref="D33:I33"/>
    <mergeCell ref="A1:J1"/>
    <mergeCell ref="A32:J32"/>
    <mergeCell ref="A33:A35"/>
    <mergeCell ref="B33:B35"/>
    <mergeCell ref="C33:C35"/>
    <mergeCell ref="A63:A65"/>
    <mergeCell ref="B63:B65"/>
    <mergeCell ref="C63:C65"/>
    <mergeCell ref="D63:I63"/>
    <mergeCell ref="A62:J62"/>
  </mergeCells>
  <printOptions horizontalCentered="1"/>
  <pageMargins left="0.19685039370078741" right="0.19685039370078741" top="0.74803149606299213" bottom="0.74803149606299213" header="0.31496062992125984" footer="0.31496062992125984"/>
  <pageSetup paperSize="9" fitToHeight="0" orientation="portrait" r:id="rId1"/>
  <rowBreaks count="2" manualBreakCount="2">
    <brk id="31" max="8" man="1"/>
    <brk id="61" max="8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cp:lastPrinted>2014-07-05T06:11:08Z</cp:lastPrinted>
  <dcterms:created xsi:type="dcterms:W3CDTF">2014-07-04T07:34:25Z</dcterms:created>
  <dcterms:modified xsi:type="dcterms:W3CDTF">2014-07-05T06:11:52Z</dcterms:modified>
</cp:coreProperties>
</file>