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a85686c5565a17/Desktop/econometrics imperative assignment/"/>
    </mc:Choice>
  </mc:AlternateContent>
  <xr:revisionPtr revIDLastSave="11" documentId="13_ncr:40009_{30642763-8CDF-456A-BB00-14CDF4548C4F}" xr6:coauthVersionLast="47" xr6:coauthVersionMax="47" xr10:uidLastSave="{156B2046-85E7-4A54-8CC9-E86AF61FA5FE}"/>
  <bookViews>
    <workbookView xWindow="-108" yWindow="-108" windowWidth="23256" windowHeight="12456" activeTab="1" xr2:uid="{00000000-000D-0000-FFFF-FFFF00000000}"/>
  </bookViews>
  <sheets>
    <sheet name="AAPL" sheetId="1" r:id="rId1"/>
    <sheet name="AAPL Adjusted" sheetId="2" r:id="rId2"/>
    <sheet name="Excel Calculations " sheetId="3" r:id="rId3"/>
    <sheet name="Hypothesis Testing" sheetId="6" r:id="rId4"/>
  </sheets>
  <definedNames>
    <definedName name="_xlchart.v1.0" hidden="1">'Excel Calculations '!$A$1</definedName>
    <definedName name="_xlchart.v1.1" hidden="1">'Excel Calculations '!$A$2:$A$253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6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3" i="1"/>
  <c r="E2" i="3" l="1"/>
  <c r="E11" i="3"/>
  <c r="E10" i="3"/>
  <c r="E9" i="3"/>
  <c r="E8" i="3"/>
  <c r="E6" i="3"/>
  <c r="E7" i="3"/>
  <c r="E5" i="3"/>
  <c r="E4" i="3"/>
  <c r="E3" i="3"/>
</calcChain>
</file>

<file path=xl/sharedStrings.xml><?xml version="1.0" encoding="utf-8"?>
<sst xmlns="http://schemas.openxmlformats.org/spreadsheetml/2006/main" count="68" uniqueCount="61">
  <si>
    <t>Date</t>
  </si>
  <si>
    <t>Open</t>
  </si>
  <si>
    <t>High</t>
  </si>
  <si>
    <t>Low</t>
  </si>
  <si>
    <t>Close</t>
  </si>
  <si>
    <t>Adj Close</t>
  </si>
  <si>
    <t>Volume</t>
  </si>
  <si>
    <t xml:space="preserve">Price Movement </t>
  </si>
  <si>
    <t>Ins. Data</t>
  </si>
  <si>
    <t>Price Movement(On Day T)=Adj. Close(On Day T) - Adj. Close(On Day T-1)</t>
  </si>
  <si>
    <t>&gt; The New Variable(computed using exsisting ones )</t>
  </si>
  <si>
    <t>Formula:</t>
  </si>
  <si>
    <t>Statistics for Column A(Volume)</t>
  </si>
  <si>
    <t>Mean</t>
  </si>
  <si>
    <t>Median</t>
  </si>
  <si>
    <t>Minimum</t>
  </si>
  <si>
    <t>Maximum</t>
  </si>
  <si>
    <t>Range</t>
  </si>
  <si>
    <t>Interquartile range</t>
  </si>
  <si>
    <t>Variance</t>
  </si>
  <si>
    <t>Standard deviation</t>
  </si>
  <si>
    <t>Skew</t>
  </si>
  <si>
    <t>Kurtosis</t>
  </si>
  <si>
    <t>Values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</si>
  <si>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</si>
  <si>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</si>
  <si>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</si>
  <si>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</si>
  <si>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</si>
  <si>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</si>
  <si>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</si>
  <si>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</si>
  <si>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</si>
  <si>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</si>
  <si>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</si>
  <si>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</si>
  <si>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</si>
  <si>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</si>
  <si>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</si>
  <si>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</si>
  <si>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</si>
  <si>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</si>
  <si>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</si>
  <si>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</si>
  <si>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</si>
  <si>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</si>
  <si>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</si>
  <si>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</si>
  <si>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 stat(slope)=-0.655456800426247</t>
  </si>
  <si>
    <t xml:space="preserve">The t-statistic for the slope coefficient: </t>
  </si>
  <si>
    <t>The degrees of freedom for the t-test:</t>
  </si>
  <si>
    <t>n-2=250-2=248</t>
  </si>
  <si>
    <t>Significance level:</t>
  </si>
  <si>
    <t>α=0.05</t>
  </si>
  <si>
    <t>The critical value for the t-test:</t>
  </si>
  <si>
    <t>Compare t-statistic for the slope to the critical value for the t-test:</t>
  </si>
  <si>
    <t xml:space="preserve">  -0.655456800426247   &lt;    1.969575654</t>
  </si>
  <si>
    <t>This suggests that there is no significant relationship between the independent variable (x) and the dependent variable (y).</t>
  </si>
  <si>
    <t>T-statistic for the slope is less than critical value for the t-test</t>
  </si>
  <si>
    <t>This row will be removed due to ins data</t>
  </si>
  <si>
    <t xml:space="preserve">Price.Movement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</si>
</sst>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color rgb="FF37415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19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AAPL Stock Trading Volume (Histogram  Chart)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AAPL Stock Trading Volume (Histogram  Chart)</a:t>
          </a:r>
        </a:p>
      </cx:txPr>
    </cx:title>
    <cx:plotArea>
      <cx:plotAreaRegion>
        <cx:series layoutId="clusteredColumn" uniqueId="{BF3A4F73-6CA9-440D-A8BE-7D56B2DFDE59}">
          <cx:tx>
            <cx:txData>
              <cx:f>_xlchart.v1.0</cx:f>
              <cx:v>Volume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15</xdr:row>
      <xdr:rowOff>22860</xdr:rowOff>
    </xdr:from>
    <xdr:to>
      <xdr:col>11</xdr:col>
      <xdr:colOff>480060</xdr:colOff>
      <xdr:row>27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CC82E51-3478-8C59-324C-146DA6FBFA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1720" y="2766060"/>
              <a:ext cx="7063740" cy="2308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workbookViewId="0">
      <selection activeCell="I3" sqref="I3"/>
    </sheetView>
  </sheetViews>
  <sheetFormatPr defaultRowHeight="14.4" x14ac:dyDescent="0.3"/>
  <cols>
    <col min="1" max="1" width="10.6640625" customWidth="1"/>
    <col min="7" max="7" width="9.77734375" customWidth="1"/>
    <col min="8" max="8" width="14.5546875" customWidth="1"/>
    <col min="9" max="9" width="41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</row>
    <row r="2" spans="1:12" x14ac:dyDescent="0.3">
      <c r="A2" s="1">
        <v>45054</v>
      </c>
      <c r="B2">
        <v>172.479996</v>
      </c>
      <c r="C2">
        <v>173.85000600000001</v>
      </c>
      <c r="D2">
        <v>172.11000100000001</v>
      </c>
      <c r="E2">
        <v>173.5</v>
      </c>
      <c r="F2">
        <v>172.578812</v>
      </c>
      <c r="G2">
        <v>55962800</v>
      </c>
      <c r="H2" t="s">
        <v>8</v>
      </c>
      <c r="I2" t="s">
        <v>59</v>
      </c>
    </row>
    <row r="3" spans="1:12" x14ac:dyDescent="0.3">
      <c r="A3" s="1">
        <v>45055</v>
      </c>
      <c r="B3">
        <v>173.050003</v>
      </c>
      <c r="C3">
        <v>173.53999300000001</v>
      </c>
      <c r="D3">
        <v>171.60000600000001</v>
      </c>
      <c r="E3">
        <v>171.770004</v>
      </c>
      <c r="F3">
        <v>170.85801699999999</v>
      </c>
      <c r="G3">
        <v>45326900</v>
      </c>
      <c r="H3">
        <f>(F3-F2)/F2</f>
        <v>-9.9710675954821706E-3</v>
      </c>
      <c r="L3" t="s">
        <v>11</v>
      </c>
    </row>
    <row r="4" spans="1:12" x14ac:dyDescent="0.3">
      <c r="A4" s="1">
        <v>45056</v>
      </c>
      <c r="B4">
        <v>173.020004</v>
      </c>
      <c r="C4">
        <v>174.029999</v>
      </c>
      <c r="D4">
        <v>171.89999399999999</v>
      </c>
      <c r="E4">
        <v>173.55999800000001</v>
      </c>
      <c r="F4">
        <v>172.63850400000001</v>
      </c>
      <c r="G4">
        <v>53724500</v>
      </c>
      <c r="H4">
        <f t="shared" ref="H4:H67" si="0">(F4-F3)/F3</f>
        <v>1.0420857219711395E-2</v>
      </c>
    </row>
    <row r="5" spans="1:12" x14ac:dyDescent="0.3">
      <c r="A5" s="1">
        <v>45057</v>
      </c>
      <c r="B5">
        <v>173.85000600000001</v>
      </c>
      <c r="C5">
        <v>174.58999600000001</v>
      </c>
      <c r="D5">
        <v>172.16999799999999</v>
      </c>
      <c r="E5">
        <v>173.75</v>
      </c>
      <c r="F5">
        <v>172.82749899999999</v>
      </c>
      <c r="G5">
        <v>49514700</v>
      </c>
      <c r="H5">
        <f t="shared" si="0"/>
        <v>1.0947441944931192E-3</v>
      </c>
      <c r="L5" t="s">
        <v>9</v>
      </c>
    </row>
    <row r="6" spans="1:12" x14ac:dyDescent="0.3">
      <c r="A6" s="1">
        <v>45058</v>
      </c>
      <c r="B6">
        <v>173.61999499999999</v>
      </c>
      <c r="C6">
        <v>174.05999800000001</v>
      </c>
      <c r="D6">
        <v>171</v>
      </c>
      <c r="E6">
        <v>172.570007</v>
      </c>
      <c r="F6">
        <v>171.89120500000001</v>
      </c>
      <c r="G6">
        <v>45497800</v>
      </c>
      <c r="H6">
        <f t="shared" si="0"/>
        <v>-5.4175059259520698E-3</v>
      </c>
    </row>
    <row r="7" spans="1:12" x14ac:dyDescent="0.3">
      <c r="A7" s="1">
        <v>45061</v>
      </c>
      <c r="B7">
        <v>173.16000399999999</v>
      </c>
      <c r="C7">
        <v>173.21000699999999</v>
      </c>
      <c r="D7">
        <v>171.470001</v>
      </c>
      <c r="E7">
        <v>172.070007</v>
      </c>
      <c r="F7">
        <v>171.39317299999999</v>
      </c>
      <c r="G7">
        <v>37266700</v>
      </c>
      <c r="H7">
        <f t="shared" si="0"/>
        <v>-2.8973675529240911E-3</v>
      </c>
    </row>
    <row r="8" spans="1:12" x14ac:dyDescent="0.3">
      <c r="A8" s="1">
        <v>45062</v>
      </c>
      <c r="B8">
        <v>171.990005</v>
      </c>
      <c r="C8">
        <v>173.13999899999999</v>
      </c>
      <c r="D8">
        <v>171.800003</v>
      </c>
      <c r="E8">
        <v>172.070007</v>
      </c>
      <c r="F8">
        <v>171.39317299999999</v>
      </c>
      <c r="G8">
        <v>42110300</v>
      </c>
      <c r="H8">
        <f t="shared" si="0"/>
        <v>0</v>
      </c>
    </row>
    <row r="9" spans="1:12" x14ac:dyDescent="0.3">
      <c r="A9" s="1">
        <v>45063</v>
      </c>
      <c r="B9">
        <v>171.71000699999999</v>
      </c>
      <c r="C9">
        <v>172.929993</v>
      </c>
      <c r="D9">
        <v>170.41999799999999</v>
      </c>
      <c r="E9">
        <v>172.69000199999999</v>
      </c>
      <c r="F9">
        <v>172.010727</v>
      </c>
      <c r="G9">
        <v>57951600</v>
      </c>
      <c r="H9">
        <f t="shared" si="0"/>
        <v>3.6031423491997118E-3</v>
      </c>
    </row>
    <row r="10" spans="1:12" x14ac:dyDescent="0.3">
      <c r="A10" s="1">
        <v>45064</v>
      </c>
      <c r="B10">
        <v>173</v>
      </c>
      <c r="C10">
        <v>175.240005</v>
      </c>
      <c r="D10">
        <v>172.58000200000001</v>
      </c>
      <c r="E10">
        <v>175.050003</v>
      </c>
      <c r="F10">
        <v>174.361435</v>
      </c>
      <c r="G10">
        <v>65496700</v>
      </c>
      <c r="H10">
        <f t="shared" si="0"/>
        <v>1.3666054675764479E-2</v>
      </c>
    </row>
    <row r="11" spans="1:12" x14ac:dyDescent="0.3">
      <c r="A11" s="1">
        <v>45065</v>
      </c>
      <c r="B11">
        <v>176.38999899999999</v>
      </c>
      <c r="C11">
        <v>176.38999899999999</v>
      </c>
      <c r="D11">
        <v>174.94000199999999</v>
      </c>
      <c r="E11">
        <v>175.16000399999999</v>
      </c>
      <c r="F11">
        <v>174.471024</v>
      </c>
      <c r="G11">
        <v>55772400</v>
      </c>
      <c r="H11">
        <f t="shared" si="0"/>
        <v>6.2851627712286098E-4</v>
      </c>
    </row>
    <row r="12" spans="1:12" x14ac:dyDescent="0.3">
      <c r="A12" s="1">
        <v>45068</v>
      </c>
      <c r="B12">
        <v>173.979996</v>
      </c>
      <c r="C12">
        <v>174.71000699999999</v>
      </c>
      <c r="D12">
        <v>173.449997</v>
      </c>
      <c r="E12">
        <v>174.199997</v>
      </c>
      <c r="F12">
        <v>173.514771</v>
      </c>
      <c r="G12">
        <v>43570900</v>
      </c>
      <c r="H12">
        <f t="shared" si="0"/>
        <v>-5.4808699924865679E-3</v>
      </c>
    </row>
    <row r="13" spans="1:12" x14ac:dyDescent="0.3">
      <c r="A13" s="1">
        <v>45069</v>
      </c>
      <c r="B13">
        <v>173.13000500000001</v>
      </c>
      <c r="C13">
        <v>173.38000500000001</v>
      </c>
      <c r="D13">
        <v>171.279999</v>
      </c>
      <c r="E13">
        <v>171.55999800000001</v>
      </c>
      <c r="F13">
        <v>170.88516200000001</v>
      </c>
      <c r="G13">
        <v>50747300</v>
      </c>
      <c r="H13">
        <f t="shared" si="0"/>
        <v>-1.5154957614530626E-2</v>
      </c>
    </row>
    <row r="14" spans="1:12" x14ac:dyDescent="0.3">
      <c r="A14" s="1">
        <v>45070</v>
      </c>
      <c r="B14">
        <v>171.08999600000001</v>
      </c>
      <c r="C14">
        <v>172.41999799999999</v>
      </c>
      <c r="D14">
        <v>170.520004</v>
      </c>
      <c r="E14">
        <v>171.83999600000001</v>
      </c>
      <c r="F14">
        <v>171.164063</v>
      </c>
      <c r="G14">
        <v>45143500</v>
      </c>
      <c r="H14">
        <f t="shared" si="0"/>
        <v>1.6320960622666029E-3</v>
      </c>
    </row>
    <row r="15" spans="1:12" x14ac:dyDescent="0.3">
      <c r="A15" s="1">
        <v>45071</v>
      </c>
      <c r="B15">
        <v>172.41000399999999</v>
      </c>
      <c r="C15">
        <v>173.89999399999999</v>
      </c>
      <c r="D15">
        <v>171.69000199999999</v>
      </c>
      <c r="E15">
        <v>172.990005</v>
      </c>
      <c r="F15">
        <v>172.30955499999999</v>
      </c>
      <c r="G15">
        <v>56058300</v>
      </c>
      <c r="H15">
        <f t="shared" si="0"/>
        <v>6.6923627537399024E-3</v>
      </c>
    </row>
    <row r="16" spans="1:12" x14ac:dyDescent="0.3">
      <c r="A16" s="1">
        <v>45072</v>
      </c>
      <c r="B16">
        <v>173.320007</v>
      </c>
      <c r="C16">
        <v>175.770004</v>
      </c>
      <c r="D16">
        <v>173.11000100000001</v>
      </c>
      <c r="E16">
        <v>175.429993</v>
      </c>
      <c r="F16">
        <v>174.73994400000001</v>
      </c>
      <c r="G16">
        <v>54835000</v>
      </c>
      <c r="H16">
        <f t="shared" si="0"/>
        <v>1.4104783684224706E-2</v>
      </c>
    </row>
    <row r="17" spans="1:8" x14ac:dyDescent="0.3">
      <c r="A17" s="1">
        <v>45076</v>
      </c>
      <c r="B17">
        <v>176.96000699999999</v>
      </c>
      <c r="C17">
        <v>178.990005</v>
      </c>
      <c r="D17">
        <v>176.570007</v>
      </c>
      <c r="E17">
        <v>177.300003</v>
      </c>
      <c r="F17">
        <v>176.6026</v>
      </c>
      <c r="G17">
        <v>55964400</v>
      </c>
      <c r="H17">
        <f t="shared" si="0"/>
        <v>1.0659589086282338E-2</v>
      </c>
    </row>
    <row r="18" spans="1:8" x14ac:dyDescent="0.3">
      <c r="A18" s="1">
        <v>45077</v>
      </c>
      <c r="B18">
        <v>177.33000200000001</v>
      </c>
      <c r="C18">
        <v>179.35000600000001</v>
      </c>
      <c r="D18">
        <v>176.759995</v>
      </c>
      <c r="E18">
        <v>177.25</v>
      </c>
      <c r="F18">
        <v>176.55278000000001</v>
      </c>
      <c r="G18">
        <v>99625300</v>
      </c>
      <c r="H18">
        <f t="shared" si="0"/>
        <v>-2.8210230200451553E-4</v>
      </c>
    </row>
    <row r="19" spans="1:8" x14ac:dyDescent="0.3">
      <c r="A19" s="1">
        <v>45078</v>
      </c>
      <c r="B19">
        <v>177.699997</v>
      </c>
      <c r="C19">
        <v>180.11999499999999</v>
      </c>
      <c r="D19">
        <v>176.929993</v>
      </c>
      <c r="E19">
        <v>180.08999600000001</v>
      </c>
      <c r="F19">
        <v>179.381607</v>
      </c>
      <c r="G19">
        <v>68901800</v>
      </c>
      <c r="H19">
        <f t="shared" si="0"/>
        <v>1.6022557107285364E-2</v>
      </c>
    </row>
    <row r="20" spans="1:8" x14ac:dyDescent="0.3">
      <c r="A20" s="1">
        <v>45079</v>
      </c>
      <c r="B20">
        <v>181.029999</v>
      </c>
      <c r="C20">
        <v>181.779999</v>
      </c>
      <c r="D20">
        <v>179.259995</v>
      </c>
      <c r="E20">
        <v>180.949997</v>
      </c>
      <c r="F20">
        <v>180.23822000000001</v>
      </c>
      <c r="G20">
        <v>61945900</v>
      </c>
      <c r="H20">
        <f t="shared" si="0"/>
        <v>4.7753669639051125E-3</v>
      </c>
    </row>
    <row r="21" spans="1:8" x14ac:dyDescent="0.3">
      <c r="A21" s="1">
        <v>45082</v>
      </c>
      <c r="B21">
        <v>182.63000500000001</v>
      </c>
      <c r="C21">
        <v>184.949997</v>
      </c>
      <c r="D21">
        <v>178.03999300000001</v>
      </c>
      <c r="E21">
        <v>179.58000200000001</v>
      </c>
      <c r="F21">
        <v>178.873627</v>
      </c>
      <c r="G21">
        <v>121946500</v>
      </c>
      <c r="H21">
        <f t="shared" si="0"/>
        <v>-7.5710523550444149E-3</v>
      </c>
    </row>
    <row r="22" spans="1:8" x14ac:dyDescent="0.3">
      <c r="A22" s="1">
        <v>45083</v>
      </c>
      <c r="B22">
        <v>179.970001</v>
      </c>
      <c r="C22">
        <v>180.11999499999999</v>
      </c>
      <c r="D22">
        <v>177.429993</v>
      </c>
      <c r="E22">
        <v>179.21000699999999</v>
      </c>
      <c r="F22">
        <v>178.50508099999999</v>
      </c>
      <c r="G22">
        <v>64848400</v>
      </c>
      <c r="H22">
        <f t="shared" si="0"/>
        <v>-2.0603708113997661E-3</v>
      </c>
    </row>
    <row r="23" spans="1:8" x14ac:dyDescent="0.3">
      <c r="A23" s="1">
        <v>45084</v>
      </c>
      <c r="B23">
        <v>178.44000199999999</v>
      </c>
      <c r="C23">
        <v>181.21000699999999</v>
      </c>
      <c r="D23">
        <v>177.320007</v>
      </c>
      <c r="E23">
        <v>177.820007</v>
      </c>
      <c r="F23">
        <v>177.12056000000001</v>
      </c>
      <c r="G23">
        <v>61944600</v>
      </c>
      <c r="H23">
        <f t="shared" si="0"/>
        <v>-7.7561993879601571E-3</v>
      </c>
    </row>
    <row r="24" spans="1:8" x14ac:dyDescent="0.3">
      <c r="A24" s="1">
        <v>45085</v>
      </c>
      <c r="B24">
        <v>177.89999399999999</v>
      </c>
      <c r="C24">
        <v>180.83999600000001</v>
      </c>
      <c r="D24">
        <v>177.46000699999999</v>
      </c>
      <c r="E24">
        <v>180.570007</v>
      </c>
      <c r="F24">
        <v>179.85974100000001</v>
      </c>
      <c r="G24">
        <v>50214900</v>
      </c>
      <c r="H24">
        <f t="shared" si="0"/>
        <v>1.5465065151103869E-2</v>
      </c>
    </row>
    <row r="25" spans="1:8" x14ac:dyDescent="0.3">
      <c r="A25" s="1">
        <v>45086</v>
      </c>
      <c r="B25">
        <v>181.5</v>
      </c>
      <c r="C25">
        <v>182.229996</v>
      </c>
      <c r="D25">
        <v>180.63000500000001</v>
      </c>
      <c r="E25">
        <v>180.96000699999999</v>
      </c>
      <c r="F25">
        <v>180.24818400000001</v>
      </c>
      <c r="G25">
        <v>48870700</v>
      </c>
      <c r="H25">
        <f t="shared" si="0"/>
        <v>2.1596995405436239E-3</v>
      </c>
    </row>
    <row r="26" spans="1:8" x14ac:dyDescent="0.3">
      <c r="A26" s="1">
        <v>45089</v>
      </c>
      <c r="B26">
        <v>181.270004</v>
      </c>
      <c r="C26">
        <v>183.88999899999999</v>
      </c>
      <c r="D26">
        <v>180.970001</v>
      </c>
      <c r="E26">
        <v>183.78999300000001</v>
      </c>
      <c r="F26">
        <v>183.06706199999999</v>
      </c>
      <c r="G26">
        <v>54274900</v>
      </c>
      <c r="H26">
        <f t="shared" si="0"/>
        <v>1.5638870458744725E-2</v>
      </c>
    </row>
    <row r="27" spans="1:8" x14ac:dyDescent="0.3">
      <c r="A27" s="1">
        <v>45090</v>
      </c>
      <c r="B27">
        <v>182.800003</v>
      </c>
      <c r="C27">
        <v>184.14999399999999</v>
      </c>
      <c r="D27">
        <v>182.44000199999999</v>
      </c>
      <c r="E27">
        <v>183.30999800000001</v>
      </c>
      <c r="F27">
        <v>182.588943</v>
      </c>
      <c r="G27">
        <v>54929100</v>
      </c>
      <c r="H27">
        <f t="shared" si="0"/>
        <v>-2.6117150446211476E-3</v>
      </c>
    </row>
    <row r="28" spans="1:8" x14ac:dyDescent="0.3">
      <c r="A28" s="1">
        <v>45091</v>
      </c>
      <c r="B28">
        <v>183.36999499999999</v>
      </c>
      <c r="C28">
        <v>184.38999899999999</v>
      </c>
      <c r="D28">
        <v>182.020004</v>
      </c>
      <c r="E28">
        <v>183.949997</v>
      </c>
      <c r="F28">
        <v>183.22644</v>
      </c>
      <c r="G28">
        <v>57462900</v>
      </c>
      <c r="H28">
        <f t="shared" si="0"/>
        <v>3.491432665777556E-3</v>
      </c>
    </row>
    <row r="29" spans="1:8" x14ac:dyDescent="0.3">
      <c r="A29" s="1">
        <v>45092</v>
      </c>
      <c r="B29">
        <v>183.96000699999999</v>
      </c>
      <c r="C29">
        <v>186.520004</v>
      </c>
      <c r="D29">
        <v>183.779999</v>
      </c>
      <c r="E29">
        <v>186.009995</v>
      </c>
      <c r="F29">
        <v>185.27832000000001</v>
      </c>
      <c r="G29">
        <v>65433200</v>
      </c>
      <c r="H29">
        <f t="shared" si="0"/>
        <v>1.1198602123143424E-2</v>
      </c>
    </row>
    <row r="30" spans="1:8" x14ac:dyDescent="0.3">
      <c r="A30" s="1">
        <v>45093</v>
      </c>
      <c r="B30">
        <v>186.729996</v>
      </c>
      <c r="C30">
        <v>186.990005</v>
      </c>
      <c r="D30">
        <v>184.270004</v>
      </c>
      <c r="E30">
        <v>184.91999799999999</v>
      </c>
      <c r="F30">
        <v>184.192612</v>
      </c>
      <c r="G30">
        <v>101235600</v>
      </c>
      <c r="H30">
        <f t="shared" si="0"/>
        <v>-5.8598761042307108E-3</v>
      </c>
    </row>
    <row r="31" spans="1:8" x14ac:dyDescent="0.3">
      <c r="A31" s="1">
        <v>45097</v>
      </c>
      <c r="B31">
        <v>184.41000399999999</v>
      </c>
      <c r="C31">
        <v>186.10000600000001</v>
      </c>
      <c r="D31">
        <v>184.41000399999999</v>
      </c>
      <c r="E31">
        <v>185.009995</v>
      </c>
      <c r="F31">
        <v>184.28225699999999</v>
      </c>
      <c r="G31">
        <v>49799100</v>
      </c>
      <c r="H31">
        <f t="shared" si="0"/>
        <v>4.8669161605672981E-4</v>
      </c>
    </row>
    <row r="32" spans="1:8" x14ac:dyDescent="0.3">
      <c r="A32" s="1">
        <v>45098</v>
      </c>
      <c r="B32">
        <v>184.89999399999999</v>
      </c>
      <c r="C32">
        <v>185.41000399999999</v>
      </c>
      <c r="D32">
        <v>182.58999600000001</v>
      </c>
      <c r="E32">
        <v>183.96000699999999</v>
      </c>
      <c r="F32">
        <v>183.23640399999999</v>
      </c>
      <c r="G32">
        <v>49515700</v>
      </c>
      <c r="H32">
        <f t="shared" si="0"/>
        <v>-5.6752777886804042E-3</v>
      </c>
    </row>
    <row r="33" spans="1:8" x14ac:dyDescent="0.3">
      <c r="A33" s="1">
        <v>45099</v>
      </c>
      <c r="B33">
        <v>183.740005</v>
      </c>
      <c r="C33">
        <v>187.050003</v>
      </c>
      <c r="D33">
        <v>183.66999799999999</v>
      </c>
      <c r="E33">
        <v>187</v>
      </c>
      <c r="F33">
        <v>186.26443499999999</v>
      </c>
      <c r="G33">
        <v>51245300</v>
      </c>
      <c r="H33">
        <f t="shared" si="0"/>
        <v>1.6525269727515491E-2</v>
      </c>
    </row>
    <row r="34" spans="1:8" x14ac:dyDescent="0.3">
      <c r="A34" s="1">
        <v>45100</v>
      </c>
      <c r="B34">
        <v>185.550003</v>
      </c>
      <c r="C34">
        <v>187.55999800000001</v>
      </c>
      <c r="D34">
        <v>185.009995</v>
      </c>
      <c r="E34">
        <v>186.679993</v>
      </c>
      <c r="F34">
        <v>185.945694</v>
      </c>
      <c r="G34">
        <v>53079300</v>
      </c>
      <c r="H34">
        <f t="shared" si="0"/>
        <v>-1.7112284478783544E-3</v>
      </c>
    </row>
    <row r="35" spans="1:8" x14ac:dyDescent="0.3">
      <c r="A35" s="1">
        <v>45103</v>
      </c>
      <c r="B35">
        <v>186.83000200000001</v>
      </c>
      <c r="C35">
        <v>188.050003</v>
      </c>
      <c r="D35">
        <v>185.229996</v>
      </c>
      <c r="E35">
        <v>185.270004</v>
      </c>
      <c r="F35">
        <v>184.54122899999999</v>
      </c>
      <c r="G35">
        <v>48088700</v>
      </c>
      <c r="H35">
        <f t="shared" si="0"/>
        <v>-7.5530923560941186E-3</v>
      </c>
    </row>
    <row r="36" spans="1:8" x14ac:dyDescent="0.3">
      <c r="A36" s="1">
        <v>45104</v>
      </c>
      <c r="B36">
        <v>185.88999899999999</v>
      </c>
      <c r="C36">
        <v>188.38999899999999</v>
      </c>
      <c r="D36">
        <v>185.66999799999999</v>
      </c>
      <c r="E36">
        <v>188.05999800000001</v>
      </c>
      <c r="F36">
        <v>187.32025100000001</v>
      </c>
      <c r="G36">
        <v>50730800</v>
      </c>
      <c r="H36">
        <f t="shared" si="0"/>
        <v>1.5059084710008224E-2</v>
      </c>
    </row>
    <row r="37" spans="1:8" x14ac:dyDescent="0.3">
      <c r="A37" s="1">
        <v>45105</v>
      </c>
      <c r="B37">
        <v>187.929993</v>
      </c>
      <c r="C37">
        <v>189.89999399999999</v>
      </c>
      <c r="D37">
        <v>187.60000600000001</v>
      </c>
      <c r="E37">
        <v>189.25</v>
      </c>
      <c r="F37">
        <v>188.505585</v>
      </c>
      <c r="G37">
        <v>51216800</v>
      </c>
      <c r="H37">
        <f t="shared" si="0"/>
        <v>6.3278475961468959E-3</v>
      </c>
    </row>
    <row r="38" spans="1:8" x14ac:dyDescent="0.3">
      <c r="A38" s="1">
        <v>45106</v>
      </c>
      <c r="B38">
        <v>189.08000200000001</v>
      </c>
      <c r="C38">
        <v>190.070007</v>
      </c>
      <c r="D38">
        <v>188.94000199999999</v>
      </c>
      <c r="E38">
        <v>189.58999600000001</v>
      </c>
      <c r="F38">
        <v>188.84425400000001</v>
      </c>
      <c r="G38">
        <v>46347300</v>
      </c>
      <c r="H38">
        <f t="shared" si="0"/>
        <v>1.7965992890874301E-3</v>
      </c>
    </row>
    <row r="39" spans="1:8" x14ac:dyDescent="0.3">
      <c r="A39" s="1">
        <v>45107</v>
      </c>
      <c r="B39">
        <v>191.63000500000001</v>
      </c>
      <c r="C39">
        <v>194.479996</v>
      </c>
      <c r="D39">
        <v>191.259995</v>
      </c>
      <c r="E39">
        <v>193.970001</v>
      </c>
      <c r="F39">
        <v>193.207031</v>
      </c>
      <c r="G39">
        <v>85069600</v>
      </c>
      <c r="H39">
        <f t="shared" si="0"/>
        <v>2.3102513884272032E-2</v>
      </c>
    </row>
    <row r="40" spans="1:8" x14ac:dyDescent="0.3">
      <c r="A40" s="1">
        <v>45110</v>
      </c>
      <c r="B40">
        <v>193.779999</v>
      </c>
      <c r="C40">
        <v>193.88000500000001</v>
      </c>
      <c r="D40">
        <v>191.759995</v>
      </c>
      <c r="E40">
        <v>192.46000699999999</v>
      </c>
      <c r="F40">
        <v>191.70297199999999</v>
      </c>
      <c r="G40">
        <v>31458200</v>
      </c>
      <c r="H40">
        <f t="shared" si="0"/>
        <v>-7.7847011685615742E-3</v>
      </c>
    </row>
    <row r="41" spans="1:8" x14ac:dyDescent="0.3">
      <c r="A41" s="1">
        <v>45112</v>
      </c>
      <c r="B41">
        <v>191.570007</v>
      </c>
      <c r="C41">
        <v>192.979996</v>
      </c>
      <c r="D41">
        <v>190.61999499999999</v>
      </c>
      <c r="E41">
        <v>191.33000200000001</v>
      </c>
      <c r="F41">
        <v>190.577393</v>
      </c>
      <c r="G41">
        <v>46920300</v>
      </c>
      <c r="H41">
        <f t="shared" si="0"/>
        <v>-5.8714739174726398E-3</v>
      </c>
    </row>
    <row r="42" spans="1:8" x14ac:dyDescent="0.3">
      <c r="A42" s="1">
        <v>45113</v>
      </c>
      <c r="B42">
        <v>189.83999600000001</v>
      </c>
      <c r="C42">
        <v>192.020004</v>
      </c>
      <c r="D42">
        <v>189.199997</v>
      </c>
      <c r="E42">
        <v>191.80999800000001</v>
      </c>
      <c r="F42">
        <v>191.055511</v>
      </c>
      <c r="G42">
        <v>45094300</v>
      </c>
      <c r="H42">
        <f t="shared" si="0"/>
        <v>2.508786548465352E-3</v>
      </c>
    </row>
    <row r="43" spans="1:8" x14ac:dyDescent="0.3">
      <c r="A43" s="1">
        <v>45114</v>
      </c>
      <c r="B43">
        <v>191.41000399999999</v>
      </c>
      <c r="C43">
        <v>192.66999799999999</v>
      </c>
      <c r="D43">
        <v>190.240005</v>
      </c>
      <c r="E43">
        <v>190.679993</v>
      </c>
      <c r="F43">
        <v>189.929947</v>
      </c>
      <c r="G43">
        <v>46778000</v>
      </c>
      <c r="H43">
        <f t="shared" si="0"/>
        <v>-5.8912930284434305E-3</v>
      </c>
    </row>
    <row r="44" spans="1:8" x14ac:dyDescent="0.3">
      <c r="A44" s="1">
        <v>45117</v>
      </c>
      <c r="B44">
        <v>189.259995</v>
      </c>
      <c r="C44">
        <v>189.990005</v>
      </c>
      <c r="D44">
        <v>187.03999300000001</v>
      </c>
      <c r="E44">
        <v>188.61000100000001</v>
      </c>
      <c r="F44">
        <v>187.86810299999999</v>
      </c>
      <c r="G44">
        <v>59922200</v>
      </c>
      <c r="H44">
        <f t="shared" si="0"/>
        <v>-1.0855813064592747E-2</v>
      </c>
    </row>
    <row r="45" spans="1:8" x14ac:dyDescent="0.3">
      <c r="A45" s="1">
        <v>45118</v>
      </c>
      <c r="B45">
        <v>189.16000399999999</v>
      </c>
      <c r="C45">
        <v>189.300003</v>
      </c>
      <c r="D45">
        <v>186.60000600000001</v>
      </c>
      <c r="E45">
        <v>188.08000200000001</v>
      </c>
      <c r="F45">
        <v>187.34019499999999</v>
      </c>
      <c r="G45">
        <v>46638100</v>
      </c>
      <c r="H45">
        <f t="shared" si="0"/>
        <v>-2.8099927106838168E-3</v>
      </c>
    </row>
    <row r="46" spans="1:8" x14ac:dyDescent="0.3">
      <c r="A46" s="1">
        <v>45119</v>
      </c>
      <c r="B46">
        <v>189.679993</v>
      </c>
      <c r="C46">
        <v>191.699997</v>
      </c>
      <c r="D46">
        <v>188.470001</v>
      </c>
      <c r="E46">
        <v>189.770004</v>
      </c>
      <c r="F46">
        <v>189.02354399999999</v>
      </c>
      <c r="G46">
        <v>60750200</v>
      </c>
      <c r="H46">
        <f t="shared" si="0"/>
        <v>8.9855196318120237E-3</v>
      </c>
    </row>
    <row r="47" spans="1:8" x14ac:dyDescent="0.3">
      <c r="A47" s="1">
        <v>45120</v>
      </c>
      <c r="B47">
        <v>190.5</v>
      </c>
      <c r="C47">
        <v>191.19000199999999</v>
      </c>
      <c r="D47">
        <v>189.779999</v>
      </c>
      <c r="E47">
        <v>190.53999300000001</v>
      </c>
      <c r="F47">
        <v>189.79049699999999</v>
      </c>
      <c r="G47">
        <v>41342300</v>
      </c>
      <c r="H47">
        <f t="shared" si="0"/>
        <v>4.0574469389908427E-3</v>
      </c>
    </row>
    <row r="48" spans="1:8" x14ac:dyDescent="0.3">
      <c r="A48" s="1">
        <v>45121</v>
      </c>
      <c r="B48">
        <v>190.229996</v>
      </c>
      <c r="C48">
        <v>191.179993</v>
      </c>
      <c r="D48">
        <v>189.63000500000001</v>
      </c>
      <c r="E48">
        <v>190.69000199999999</v>
      </c>
      <c r="F48">
        <v>189.93992600000001</v>
      </c>
      <c r="G48">
        <v>41573900</v>
      </c>
      <c r="H48">
        <f t="shared" si="0"/>
        <v>7.8733657565597842E-4</v>
      </c>
    </row>
    <row r="49" spans="1:8" x14ac:dyDescent="0.3">
      <c r="A49" s="1">
        <v>45124</v>
      </c>
      <c r="B49">
        <v>191.89999399999999</v>
      </c>
      <c r="C49">
        <v>194.320007</v>
      </c>
      <c r="D49">
        <v>191.80999800000001</v>
      </c>
      <c r="E49">
        <v>193.990005</v>
      </c>
      <c r="F49">
        <v>193.226944</v>
      </c>
      <c r="G49">
        <v>50520200</v>
      </c>
      <c r="H49">
        <f t="shared" si="0"/>
        <v>1.7305566392607677E-2</v>
      </c>
    </row>
    <row r="50" spans="1:8" x14ac:dyDescent="0.3">
      <c r="A50" s="1">
        <v>45125</v>
      </c>
      <c r="B50">
        <v>193.35000600000001</v>
      </c>
      <c r="C50">
        <v>194.33000200000001</v>
      </c>
      <c r="D50">
        <v>192.41999799999999</v>
      </c>
      <c r="E50">
        <v>193.729996</v>
      </c>
      <c r="F50">
        <v>192.967972</v>
      </c>
      <c r="G50">
        <v>48353800</v>
      </c>
      <c r="H50">
        <f t="shared" si="0"/>
        <v>-1.3402478693654647E-3</v>
      </c>
    </row>
    <row r="51" spans="1:8" x14ac:dyDescent="0.3">
      <c r="A51" s="1">
        <v>45126</v>
      </c>
      <c r="B51">
        <v>193.10000600000001</v>
      </c>
      <c r="C51">
        <v>198.229996</v>
      </c>
      <c r="D51">
        <v>192.64999399999999</v>
      </c>
      <c r="E51">
        <v>195.10000600000001</v>
      </c>
      <c r="F51">
        <v>194.332581</v>
      </c>
      <c r="G51">
        <v>80507300</v>
      </c>
      <c r="H51">
        <f t="shared" si="0"/>
        <v>7.0716864869160853E-3</v>
      </c>
    </row>
    <row r="52" spans="1:8" x14ac:dyDescent="0.3">
      <c r="A52" s="1">
        <v>45127</v>
      </c>
      <c r="B52">
        <v>195.08999600000001</v>
      </c>
      <c r="C52">
        <v>196.470001</v>
      </c>
      <c r="D52">
        <v>192.5</v>
      </c>
      <c r="E52">
        <v>193.13000500000001</v>
      </c>
      <c r="F52">
        <v>192.37033099999999</v>
      </c>
      <c r="G52">
        <v>59581200</v>
      </c>
      <c r="H52">
        <f t="shared" si="0"/>
        <v>-1.0097380428452251E-2</v>
      </c>
    </row>
    <row r="53" spans="1:8" x14ac:dyDescent="0.3">
      <c r="A53" s="1">
        <v>45128</v>
      </c>
      <c r="B53">
        <v>194.10000600000001</v>
      </c>
      <c r="C53">
        <v>194.970001</v>
      </c>
      <c r="D53">
        <v>191.229996</v>
      </c>
      <c r="E53">
        <v>191.94000199999999</v>
      </c>
      <c r="F53">
        <v>191.18499800000001</v>
      </c>
      <c r="G53">
        <v>71917800</v>
      </c>
      <c r="H53">
        <f t="shared" si="0"/>
        <v>-6.1617245956705549E-3</v>
      </c>
    </row>
    <row r="54" spans="1:8" x14ac:dyDescent="0.3">
      <c r="A54" s="1">
        <v>45131</v>
      </c>
      <c r="B54">
        <v>193.41000399999999</v>
      </c>
      <c r="C54">
        <v>194.91000399999999</v>
      </c>
      <c r="D54">
        <v>192.25</v>
      </c>
      <c r="E54">
        <v>192.75</v>
      </c>
      <c r="F54">
        <v>191.99182099999999</v>
      </c>
      <c r="G54">
        <v>45377800</v>
      </c>
      <c r="H54">
        <f t="shared" si="0"/>
        <v>4.2201166850967045E-3</v>
      </c>
    </row>
    <row r="55" spans="1:8" x14ac:dyDescent="0.3">
      <c r="A55" s="1">
        <v>45132</v>
      </c>
      <c r="B55">
        <v>193.33000200000001</v>
      </c>
      <c r="C55">
        <v>194.44000199999999</v>
      </c>
      <c r="D55">
        <v>192.91999799999999</v>
      </c>
      <c r="E55">
        <v>193.61999499999999</v>
      </c>
      <c r="F55">
        <v>192.858383</v>
      </c>
      <c r="G55">
        <v>37283200</v>
      </c>
      <c r="H55">
        <f t="shared" si="0"/>
        <v>4.5135360219330182E-3</v>
      </c>
    </row>
    <row r="56" spans="1:8" x14ac:dyDescent="0.3">
      <c r="A56" s="1">
        <v>45133</v>
      </c>
      <c r="B56">
        <v>193.66999799999999</v>
      </c>
      <c r="C56">
        <v>195.63999899999999</v>
      </c>
      <c r="D56">
        <v>193.320007</v>
      </c>
      <c r="E56">
        <v>194.5</v>
      </c>
      <c r="F56">
        <v>193.73492400000001</v>
      </c>
      <c r="G56">
        <v>47471900</v>
      </c>
      <c r="H56">
        <f t="shared" si="0"/>
        <v>4.5449981813857846E-3</v>
      </c>
    </row>
    <row r="57" spans="1:8" x14ac:dyDescent="0.3">
      <c r="A57" s="1">
        <v>45134</v>
      </c>
      <c r="B57">
        <v>196.020004</v>
      </c>
      <c r="C57">
        <v>197.199997</v>
      </c>
      <c r="D57">
        <v>192.550003</v>
      </c>
      <c r="E57">
        <v>193.220001</v>
      </c>
      <c r="F57">
        <v>192.45997600000001</v>
      </c>
      <c r="G57">
        <v>47460200</v>
      </c>
      <c r="H57">
        <f t="shared" si="0"/>
        <v>-6.5808888437687918E-3</v>
      </c>
    </row>
    <row r="58" spans="1:8" x14ac:dyDescent="0.3">
      <c r="A58" s="1">
        <v>45135</v>
      </c>
      <c r="B58">
        <v>194.66999799999999</v>
      </c>
      <c r="C58">
        <v>196.63000500000001</v>
      </c>
      <c r="D58">
        <v>194.13999899999999</v>
      </c>
      <c r="E58">
        <v>195.83000200000001</v>
      </c>
      <c r="F58">
        <v>195.059708</v>
      </c>
      <c r="G58">
        <v>48291400</v>
      </c>
      <c r="H58">
        <f t="shared" si="0"/>
        <v>1.350790982120869E-2</v>
      </c>
    </row>
    <row r="59" spans="1:8" x14ac:dyDescent="0.3">
      <c r="A59" s="1">
        <v>45138</v>
      </c>
      <c r="B59">
        <v>196.05999800000001</v>
      </c>
      <c r="C59">
        <v>196.490005</v>
      </c>
      <c r="D59">
        <v>195.259995</v>
      </c>
      <c r="E59">
        <v>196.449997</v>
      </c>
      <c r="F59">
        <v>195.67726099999999</v>
      </c>
      <c r="G59">
        <v>38824100</v>
      </c>
      <c r="H59">
        <f t="shared" si="0"/>
        <v>3.1659690580485575E-3</v>
      </c>
    </row>
    <row r="60" spans="1:8" x14ac:dyDescent="0.3">
      <c r="A60" s="1">
        <v>45139</v>
      </c>
      <c r="B60">
        <v>196.240005</v>
      </c>
      <c r="C60">
        <v>196.729996</v>
      </c>
      <c r="D60">
        <v>195.279999</v>
      </c>
      <c r="E60">
        <v>195.61000100000001</v>
      </c>
      <c r="F60">
        <v>194.840576</v>
      </c>
      <c r="G60">
        <v>35175100</v>
      </c>
      <c r="H60">
        <f t="shared" si="0"/>
        <v>-4.2758417392197079E-3</v>
      </c>
    </row>
    <row r="61" spans="1:8" x14ac:dyDescent="0.3">
      <c r="A61" s="1">
        <v>45140</v>
      </c>
      <c r="B61">
        <v>195.03999300000001</v>
      </c>
      <c r="C61">
        <v>195.179993</v>
      </c>
      <c r="D61">
        <v>191.85000600000001</v>
      </c>
      <c r="E61">
        <v>192.58000200000001</v>
      </c>
      <c r="F61">
        <v>191.822495</v>
      </c>
      <c r="G61">
        <v>50389300</v>
      </c>
      <c r="H61">
        <f t="shared" si="0"/>
        <v>-1.5490002452055958E-2</v>
      </c>
    </row>
    <row r="62" spans="1:8" x14ac:dyDescent="0.3">
      <c r="A62" s="1">
        <v>45141</v>
      </c>
      <c r="B62">
        <v>191.570007</v>
      </c>
      <c r="C62">
        <v>192.36999499999999</v>
      </c>
      <c r="D62">
        <v>190.69000199999999</v>
      </c>
      <c r="E62">
        <v>191.16999799999999</v>
      </c>
      <c r="F62">
        <v>190.41802999999999</v>
      </c>
      <c r="G62">
        <v>61235200</v>
      </c>
      <c r="H62">
        <f t="shared" si="0"/>
        <v>-7.3216908162935532E-3</v>
      </c>
    </row>
    <row r="63" spans="1:8" x14ac:dyDescent="0.3">
      <c r="A63" s="1">
        <v>45142</v>
      </c>
      <c r="B63">
        <v>185.520004</v>
      </c>
      <c r="C63">
        <v>187.38000500000001</v>
      </c>
      <c r="D63">
        <v>181.91999799999999</v>
      </c>
      <c r="E63">
        <v>181.990005</v>
      </c>
      <c r="F63">
        <v>181.27415500000001</v>
      </c>
      <c r="G63">
        <v>115799700</v>
      </c>
      <c r="H63">
        <f t="shared" si="0"/>
        <v>-4.8020006298773184E-2</v>
      </c>
    </row>
    <row r="64" spans="1:8" x14ac:dyDescent="0.3">
      <c r="A64" s="1">
        <v>45145</v>
      </c>
      <c r="B64">
        <v>182.13000500000001</v>
      </c>
      <c r="C64">
        <v>183.13000500000001</v>
      </c>
      <c r="D64">
        <v>177.35000600000001</v>
      </c>
      <c r="E64">
        <v>178.85000600000001</v>
      </c>
      <c r="F64">
        <v>178.1465</v>
      </c>
      <c r="G64">
        <v>97576100</v>
      </c>
      <c r="H64">
        <f t="shared" si="0"/>
        <v>-1.7253728199698431E-2</v>
      </c>
    </row>
    <row r="65" spans="1:8" x14ac:dyDescent="0.3">
      <c r="A65" s="1">
        <v>45146</v>
      </c>
      <c r="B65">
        <v>179.69000199999999</v>
      </c>
      <c r="C65">
        <v>180.270004</v>
      </c>
      <c r="D65">
        <v>177.58000200000001</v>
      </c>
      <c r="E65">
        <v>179.800003</v>
      </c>
      <c r="F65">
        <v>179.092758</v>
      </c>
      <c r="G65">
        <v>67823000</v>
      </c>
      <c r="H65">
        <f t="shared" si="0"/>
        <v>5.3116844843990778E-3</v>
      </c>
    </row>
    <row r="66" spans="1:8" x14ac:dyDescent="0.3">
      <c r="A66" s="1">
        <v>45147</v>
      </c>
      <c r="B66">
        <v>180.86999499999999</v>
      </c>
      <c r="C66">
        <v>180.929993</v>
      </c>
      <c r="D66">
        <v>177.009995</v>
      </c>
      <c r="E66">
        <v>178.19000199999999</v>
      </c>
      <c r="F66">
        <v>177.489105</v>
      </c>
      <c r="G66">
        <v>60378500</v>
      </c>
      <c r="H66">
        <f t="shared" si="0"/>
        <v>-8.9543151711361131E-3</v>
      </c>
    </row>
    <row r="67" spans="1:8" x14ac:dyDescent="0.3">
      <c r="A67" s="1">
        <v>45148</v>
      </c>
      <c r="B67">
        <v>179.479996</v>
      </c>
      <c r="C67">
        <v>180.75</v>
      </c>
      <c r="D67">
        <v>177.60000600000001</v>
      </c>
      <c r="E67">
        <v>177.970001</v>
      </c>
      <c r="F67">
        <v>177.269958</v>
      </c>
      <c r="G67">
        <v>54686900</v>
      </c>
      <c r="H67">
        <f t="shared" si="0"/>
        <v>-1.2347067725649551E-3</v>
      </c>
    </row>
    <row r="68" spans="1:8" x14ac:dyDescent="0.3">
      <c r="A68" s="1">
        <v>45149</v>
      </c>
      <c r="B68">
        <v>177.320007</v>
      </c>
      <c r="C68">
        <v>178.61999499999999</v>
      </c>
      <c r="D68">
        <v>176.550003</v>
      </c>
      <c r="E68">
        <v>177.78999300000001</v>
      </c>
      <c r="F68">
        <v>177.32978800000001</v>
      </c>
      <c r="G68">
        <v>51988100</v>
      </c>
      <c r="H68">
        <f t="shared" ref="H68:H131" si="1">(F68-F67)/F67</f>
        <v>3.3750783649424206E-4</v>
      </c>
    </row>
    <row r="69" spans="1:8" x14ac:dyDescent="0.3">
      <c r="A69" s="1">
        <v>45152</v>
      </c>
      <c r="B69">
        <v>177.970001</v>
      </c>
      <c r="C69">
        <v>179.69000199999999</v>
      </c>
      <c r="D69">
        <v>177.30999800000001</v>
      </c>
      <c r="E69">
        <v>179.46000699999999</v>
      </c>
      <c r="F69">
        <v>178.995499</v>
      </c>
      <c r="G69">
        <v>43675600</v>
      </c>
      <c r="H69">
        <f t="shared" si="1"/>
        <v>9.3932949381295566E-3</v>
      </c>
    </row>
    <row r="70" spans="1:8" x14ac:dyDescent="0.3">
      <c r="A70" s="1">
        <v>45153</v>
      </c>
      <c r="B70">
        <v>178.88000500000001</v>
      </c>
      <c r="C70">
        <v>179.479996</v>
      </c>
      <c r="D70">
        <v>177.050003</v>
      </c>
      <c r="E70">
        <v>177.449997</v>
      </c>
      <c r="F70">
        <v>176.99067700000001</v>
      </c>
      <c r="G70">
        <v>43622600</v>
      </c>
      <c r="H70">
        <f t="shared" si="1"/>
        <v>-1.120040454201583E-2</v>
      </c>
    </row>
    <row r="71" spans="1:8" x14ac:dyDescent="0.3">
      <c r="A71" s="1">
        <v>45154</v>
      </c>
      <c r="B71">
        <v>177.13000500000001</v>
      </c>
      <c r="C71">
        <v>178.53999300000001</v>
      </c>
      <c r="D71">
        <v>176.5</v>
      </c>
      <c r="E71">
        <v>176.570007</v>
      </c>
      <c r="F71">
        <v>176.11296100000001</v>
      </c>
      <c r="G71">
        <v>46964900</v>
      </c>
      <c r="H71">
        <f t="shared" si="1"/>
        <v>-4.9591086653676814E-3</v>
      </c>
    </row>
    <row r="72" spans="1:8" x14ac:dyDescent="0.3">
      <c r="A72" s="1">
        <v>45155</v>
      </c>
      <c r="B72">
        <v>177.13999899999999</v>
      </c>
      <c r="C72">
        <v>177.509995</v>
      </c>
      <c r="D72">
        <v>173.479996</v>
      </c>
      <c r="E72">
        <v>174</v>
      </c>
      <c r="F72">
        <v>173.549622</v>
      </c>
      <c r="G72">
        <v>66062900</v>
      </c>
      <c r="H72">
        <f t="shared" si="1"/>
        <v>-1.4555084335899691E-2</v>
      </c>
    </row>
    <row r="73" spans="1:8" x14ac:dyDescent="0.3">
      <c r="A73" s="1">
        <v>45156</v>
      </c>
      <c r="B73">
        <v>172.300003</v>
      </c>
      <c r="C73">
        <v>175.10000600000001</v>
      </c>
      <c r="D73">
        <v>171.96000699999999</v>
      </c>
      <c r="E73">
        <v>174.490005</v>
      </c>
      <c r="F73">
        <v>174.03836100000001</v>
      </c>
      <c r="G73">
        <v>61114200</v>
      </c>
      <c r="H73">
        <f t="shared" si="1"/>
        <v>2.8161340506982469E-3</v>
      </c>
    </row>
    <row r="74" spans="1:8" x14ac:dyDescent="0.3">
      <c r="A74" s="1">
        <v>45159</v>
      </c>
      <c r="B74">
        <v>175.070007</v>
      </c>
      <c r="C74">
        <v>176.13000500000001</v>
      </c>
      <c r="D74">
        <v>173.740005</v>
      </c>
      <c r="E74">
        <v>175.83999600000001</v>
      </c>
      <c r="F74">
        <v>175.38484199999999</v>
      </c>
      <c r="G74">
        <v>46311900</v>
      </c>
      <c r="H74">
        <f t="shared" si="1"/>
        <v>7.7366908781678475E-3</v>
      </c>
    </row>
    <row r="75" spans="1:8" x14ac:dyDescent="0.3">
      <c r="A75" s="1">
        <v>45160</v>
      </c>
      <c r="B75">
        <v>177.05999800000001</v>
      </c>
      <c r="C75">
        <v>177.679993</v>
      </c>
      <c r="D75">
        <v>176.25</v>
      </c>
      <c r="E75">
        <v>177.229996</v>
      </c>
      <c r="F75">
        <v>176.771255</v>
      </c>
      <c r="G75">
        <v>42084200</v>
      </c>
      <c r="H75">
        <f t="shared" si="1"/>
        <v>7.9049761894474588E-3</v>
      </c>
    </row>
    <row r="76" spans="1:8" x14ac:dyDescent="0.3">
      <c r="A76" s="1">
        <v>45161</v>
      </c>
      <c r="B76">
        <v>178.520004</v>
      </c>
      <c r="C76">
        <v>181.550003</v>
      </c>
      <c r="D76">
        <v>178.33000200000001</v>
      </c>
      <c r="E76">
        <v>181.11999499999999</v>
      </c>
      <c r="F76">
        <v>180.651184</v>
      </c>
      <c r="G76">
        <v>52722800</v>
      </c>
      <c r="H76">
        <f t="shared" si="1"/>
        <v>2.1948868327036568E-2</v>
      </c>
    </row>
    <row r="77" spans="1:8" x14ac:dyDescent="0.3">
      <c r="A77" s="1">
        <v>45162</v>
      </c>
      <c r="B77">
        <v>180.66999799999999</v>
      </c>
      <c r="C77">
        <v>181.10000600000001</v>
      </c>
      <c r="D77">
        <v>176.009995</v>
      </c>
      <c r="E77">
        <v>176.38000500000001</v>
      </c>
      <c r="F77">
        <v>175.923462</v>
      </c>
      <c r="G77">
        <v>54945800</v>
      </c>
      <c r="H77">
        <f t="shared" si="1"/>
        <v>-2.6170445691626354E-2</v>
      </c>
    </row>
    <row r="78" spans="1:8" x14ac:dyDescent="0.3">
      <c r="A78" s="1">
        <v>45163</v>
      </c>
      <c r="B78">
        <v>177.38000500000001</v>
      </c>
      <c r="C78">
        <v>179.14999399999999</v>
      </c>
      <c r="D78">
        <v>175.820007</v>
      </c>
      <c r="E78">
        <v>178.61000100000001</v>
      </c>
      <c r="F78">
        <v>178.14769000000001</v>
      </c>
      <c r="G78">
        <v>51449600</v>
      </c>
      <c r="H78">
        <f t="shared" si="1"/>
        <v>1.2643157283933002E-2</v>
      </c>
    </row>
    <row r="79" spans="1:8" x14ac:dyDescent="0.3">
      <c r="A79" s="1">
        <v>45166</v>
      </c>
      <c r="B79">
        <v>180.08999600000001</v>
      </c>
      <c r="C79">
        <v>180.58999600000001</v>
      </c>
      <c r="D79">
        <v>178.550003</v>
      </c>
      <c r="E79">
        <v>180.19000199999999</v>
      </c>
      <c r="F79">
        <v>179.723602</v>
      </c>
      <c r="G79">
        <v>43820700</v>
      </c>
      <c r="H79">
        <f t="shared" si="1"/>
        <v>8.8460984254131389E-3</v>
      </c>
    </row>
    <row r="80" spans="1:8" x14ac:dyDescent="0.3">
      <c r="A80" s="1">
        <v>45167</v>
      </c>
      <c r="B80">
        <v>179.699997</v>
      </c>
      <c r="C80">
        <v>184.89999399999999</v>
      </c>
      <c r="D80">
        <v>179.5</v>
      </c>
      <c r="E80">
        <v>184.11999499999999</v>
      </c>
      <c r="F80">
        <v>183.64340200000001</v>
      </c>
      <c r="G80">
        <v>53003900</v>
      </c>
      <c r="H80">
        <f t="shared" si="1"/>
        <v>2.1810157132283656E-2</v>
      </c>
    </row>
    <row r="81" spans="1:8" x14ac:dyDescent="0.3">
      <c r="A81" s="1">
        <v>45168</v>
      </c>
      <c r="B81">
        <v>184.94000199999999</v>
      </c>
      <c r="C81">
        <v>187.85000600000001</v>
      </c>
      <c r="D81">
        <v>184.740005</v>
      </c>
      <c r="E81">
        <v>187.64999399999999</v>
      </c>
      <c r="F81">
        <v>187.164276</v>
      </c>
      <c r="G81">
        <v>60813900</v>
      </c>
      <c r="H81">
        <f t="shared" si="1"/>
        <v>1.9172341405437436E-2</v>
      </c>
    </row>
    <row r="82" spans="1:8" x14ac:dyDescent="0.3">
      <c r="A82" s="1">
        <v>45169</v>
      </c>
      <c r="B82">
        <v>187.83999600000001</v>
      </c>
      <c r="C82">
        <v>189.11999499999999</v>
      </c>
      <c r="D82">
        <v>187.479996</v>
      </c>
      <c r="E82">
        <v>187.86999499999999</v>
      </c>
      <c r="F82">
        <v>187.38369800000001</v>
      </c>
      <c r="G82">
        <v>60794500</v>
      </c>
      <c r="H82">
        <f t="shared" si="1"/>
        <v>1.1723497917947156E-3</v>
      </c>
    </row>
    <row r="83" spans="1:8" x14ac:dyDescent="0.3">
      <c r="A83" s="1">
        <v>45170</v>
      </c>
      <c r="B83">
        <v>189.490005</v>
      </c>
      <c r="C83">
        <v>189.91999799999999</v>
      </c>
      <c r="D83">
        <v>188.279999</v>
      </c>
      <c r="E83">
        <v>189.46000699999999</v>
      </c>
      <c r="F83">
        <v>188.96958900000001</v>
      </c>
      <c r="G83">
        <v>45732600</v>
      </c>
      <c r="H83">
        <f t="shared" si="1"/>
        <v>8.4633349481661076E-3</v>
      </c>
    </row>
    <row r="84" spans="1:8" x14ac:dyDescent="0.3">
      <c r="A84" s="1">
        <v>45174</v>
      </c>
      <c r="B84">
        <v>188.279999</v>
      </c>
      <c r="C84">
        <v>189.979996</v>
      </c>
      <c r="D84">
        <v>187.61000100000001</v>
      </c>
      <c r="E84">
        <v>189.699997</v>
      </c>
      <c r="F84">
        <v>189.208969</v>
      </c>
      <c r="G84">
        <v>45280000</v>
      </c>
      <c r="H84">
        <f t="shared" si="1"/>
        <v>1.2667646750291806E-3</v>
      </c>
    </row>
    <row r="85" spans="1:8" x14ac:dyDescent="0.3">
      <c r="A85" s="1">
        <v>45175</v>
      </c>
      <c r="B85">
        <v>188.39999399999999</v>
      </c>
      <c r="C85">
        <v>188.85000600000001</v>
      </c>
      <c r="D85">
        <v>181.470001</v>
      </c>
      <c r="E85">
        <v>182.91000399999999</v>
      </c>
      <c r="F85">
        <v>182.43653900000001</v>
      </c>
      <c r="G85">
        <v>81755800</v>
      </c>
      <c r="H85">
        <f t="shared" si="1"/>
        <v>-3.5793387785966878E-2</v>
      </c>
    </row>
    <row r="86" spans="1:8" x14ac:dyDescent="0.3">
      <c r="A86" s="1">
        <v>45176</v>
      </c>
      <c r="B86">
        <v>175.179993</v>
      </c>
      <c r="C86">
        <v>178.21000699999999</v>
      </c>
      <c r="D86">
        <v>173.53999300000001</v>
      </c>
      <c r="E86">
        <v>177.55999800000001</v>
      </c>
      <c r="F86">
        <v>177.10038800000001</v>
      </c>
      <c r="G86">
        <v>112488800</v>
      </c>
      <c r="H86">
        <f t="shared" si="1"/>
        <v>-2.9249354483752845E-2</v>
      </c>
    </row>
    <row r="87" spans="1:8" x14ac:dyDescent="0.3">
      <c r="A87" s="1">
        <v>45177</v>
      </c>
      <c r="B87">
        <v>178.35000600000001</v>
      </c>
      <c r="C87">
        <v>180.240005</v>
      </c>
      <c r="D87">
        <v>177.78999300000001</v>
      </c>
      <c r="E87">
        <v>178.179993</v>
      </c>
      <c r="F87">
        <v>177.71878100000001</v>
      </c>
      <c r="G87">
        <v>65551300</v>
      </c>
      <c r="H87">
        <f t="shared" si="1"/>
        <v>3.4917653596557761E-3</v>
      </c>
    </row>
    <row r="88" spans="1:8" x14ac:dyDescent="0.3">
      <c r="A88" s="1">
        <v>45180</v>
      </c>
      <c r="B88">
        <v>180.070007</v>
      </c>
      <c r="C88">
        <v>180.300003</v>
      </c>
      <c r="D88">
        <v>177.33999600000001</v>
      </c>
      <c r="E88">
        <v>179.36000100000001</v>
      </c>
      <c r="F88">
        <v>178.895737</v>
      </c>
      <c r="G88">
        <v>58953100</v>
      </c>
      <c r="H88">
        <f t="shared" si="1"/>
        <v>6.6225752471259069E-3</v>
      </c>
    </row>
    <row r="89" spans="1:8" x14ac:dyDescent="0.3">
      <c r="A89" s="1">
        <v>45181</v>
      </c>
      <c r="B89">
        <v>179.490005</v>
      </c>
      <c r="C89">
        <v>180.13000500000001</v>
      </c>
      <c r="D89">
        <v>174.820007</v>
      </c>
      <c r="E89">
        <v>176.300003</v>
      </c>
      <c r="F89">
        <v>175.84367399999999</v>
      </c>
      <c r="G89">
        <v>90370200</v>
      </c>
      <c r="H89">
        <f t="shared" si="1"/>
        <v>-1.7060568637250445E-2</v>
      </c>
    </row>
    <row r="90" spans="1:8" x14ac:dyDescent="0.3">
      <c r="A90" s="1">
        <v>45182</v>
      </c>
      <c r="B90">
        <v>176.509995</v>
      </c>
      <c r="C90">
        <v>177.300003</v>
      </c>
      <c r="D90">
        <v>173.979996</v>
      </c>
      <c r="E90">
        <v>174.21000699999999</v>
      </c>
      <c r="F90">
        <v>173.75907900000001</v>
      </c>
      <c r="G90">
        <v>84267900</v>
      </c>
      <c r="H90">
        <f t="shared" si="1"/>
        <v>-1.1854819411928228E-2</v>
      </c>
    </row>
    <row r="91" spans="1:8" x14ac:dyDescent="0.3">
      <c r="A91" s="1">
        <v>45183</v>
      </c>
      <c r="B91">
        <v>174</v>
      </c>
      <c r="C91">
        <v>176.10000600000001</v>
      </c>
      <c r="D91">
        <v>173.58000200000001</v>
      </c>
      <c r="E91">
        <v>175.740005</v>
      </c>
      <c r="F91">
        <v>175.28511</v>
      </c>
      <c r="G91">
        <v>60895800</v>
      </c>
      <c r="H91">
        <f t="shared" si="1"/>
        <v>8.7824533185974635E-3</v>
      </c>
    </row>
    <row r="92" spans="1:8" x14ac:dyDescent="0.3">
      <c r="A92" s="1">
        <v>45184</v>
      </c>
      <c r="B92">
        <v>176.479996</v>
      </c>
      <c r="C92">
        <v>176.5</v>
      </c>
      <c r="D92">
        <v>173.820007</v>
      </c>
      <c r="E92">
        <v>175.009995</v>
      </c>
      <c r="F92">
        <v>174.55699200000001</v>
      </c>
      <c r="G92">
        <v>109205100</v>
      </c>
      <c r="H92">
        <f t="shared" si="1"/>
        <v>-4.1539067408520609E-3</v>
      </c>
    </row>
    <row r="93" spans="1:8" x14ac:dyDescent="0.3">
      <c r="A93" s="1">
        <v>45187</v>
      </c>
      <c r="B93">
        <v>176.479996</v>
      </c>
      <c r="C93">
        <v>179.38000500000001</v>
      </c>
      <c r="D93">
        <v>176.16999799999999</v>
      </c>
      <c r="E93">
        <v>177.970001</v>
      </c>
      <c r="F93">
        <v>177.50933800000001</v>
      </c>
      <c r="G93">
        <v>67257600</v>
      </c>
      <c r="H93">
        <f t="shared" si="1"/>
        <v>1.6913364318285259E-2</v>
      </c>
    </row>
    <row r="94" spans="1:8" x14ac:dyDescent="0.3">
      <c r="A94" s="1">
        <v>45188</v>
      </c>
      <c r="B94">
        <v>177.520004</v>
      </c>
      <c r="C94">
        <v>179.63000500000001</v>
      </c>
      <c r="D94">
        <v>177.13000500000001</v>
      </c>
      <c r="E94">
        <v>179.070007</v>
      </c>
      <c r="F94">
        <v>178.60649100000001</v>
      </c>
      <c r="G94">
        <v>51826900</v>
      </c>
      <c r="H94">
        <f t="shared" si="1"/>
        <v>6.180818498686483E-3</v>
      </c>
    </row>
    <row r="95" spans="1:8" x14ac:dyDescent="0.3">
      <c r="A95" s="1">
        <v>45189</v>
      </c>
      <c r="B95">
        <v>179.259995</v>
      </c>
      <c r="C95">
        <v>179.699997</v>
      </c>
      <c r="D95">
        <v>175.39999399999999</v>
      </c>
      <c r="E95">
        <v>175.490005</v>
      </c>
      <c r="F95">
        <v>175.035751</v>
      </c>
      <c r="G95">
        <v>58436200</v>
      </c>
      <c r="H95">
        <f t="shared" si="1"/>
        <v>-1.9992218535887368E-2</v>
      </c>
    </row>
    <row r="96" spans="1:8" x14ac:dyDescent="0.3">
      <c r="A96" s="1">
        <v>45190</v>
      </c>
      <c r="B96">
        <v>174.550003</v>
      </c>
      <c r="C96">
        <v>176.300003</v>
      </c>
      <c r="D96">
        <v>173.86000100000001</v>
      </c>
      <c r="E96">
        <v>173.929993</v>
      </c>
      <c r="F96">
        <v>173.479782</v>
      </c>
      <c r="G96">
        <v>63047900</v>
      </c>
      <c r="H96">
        <f t="shared" si="1"/>
        <v>-8.8894353931158014E-3</v>
      </c>
    </row>
    <row r="97" spans="1:8" x14ac:dyDescent="0.3">
      <c r="A97" s="1">
        <v>45191</v>
      </c>
      <c r="B97">
        <v>174.66999799999999</v>
      </c>
      <c r="C97">
        <v>177.08000200000001</v>
      </c>
      <c r="D97">
        <v>174.050003</v>
      </c>
      <c r="E97">
        <v>174.78999300000001</v>
      </c>
      <c r="F97">
        <v>174.33757</v>
      </c>
      <c r="G97">
        <v>56725400</v>
      </c>
      <c r="H97">
        <f t="shared" si="1"/>
        <v>4.9445992501881246E-3</v>
      </c>
    </row>
    <row r="98" spans="1:8" x14ac:dyDescent="0.3">
      <c r="A98" s="1">
        <v>45194</v>
      </c>
      <c r="B98">
        <v>174.199997</v>
      </c>
      <c r="C98">
        <v>176.970001</v>
      </c>
      <c r="D98">
        <v>174.14999399999999</v>
      </c>
      <c r="E98">
        <v>176.08000200000001</v>
      </c>
      <c r="F98">
        <v>175.62423699999999</v>
      </c>
      <c r="G98">
        <v>46172700</v>
      </c>
      <c r="H98">
        <f t="shared" si="1"/>
        <v>7.3803196866859752E-3</v>
      </c>
    </row>
    <row r="99" spans="1:8" x14ac:dyDescent="0.3">
      <c r="A99" s="1">
        <v>45195</v>
      </c>
      <c r="B99">
        <v>174.820007</v>
      </c>
      <c r="C99">
        <v>175.199997</v>
      </c>
      <c r="D99">
        <v>171.66000399999999</v>
      </c>
      <c r="E99">
        <v>171.96000699999999</v>
      </c>
      <c r="F99">
        <v>171.514893</v>
      </c>
      <c r="G99">
        <v>64588900</v>
      </c>
      <c r="H99">
        <f t="shared" si="1"/>
        <v>-2.339850165441569E-2</v>
      </c>
    </row>
    <row r="100" spans="1:8" x14ac:dyDescent="0.3">
      <c r="A100" s="1">
        <v>45196</v>
      </c>
      <c r="B100">
        <v>172.61999499999999</v>
      </c>
      <c r="C100">
        <v>173.03999300000001</v>
      </c>
      <c r="D100">
        <v>169.050003</v>
      </c>
      <c r="E100">
        <v>170.429993</v>
      </c>
      <c r="F100">
        <v>169.988846</v>
      </c>
      <c r="G100">
        <v>66921800</v>
      </c>
      <c r="H100">
        <f t="shared" si="1"/>
        <v>-8.8974605837873529E-3</v>
      </c>
    </row>
    <row r="101" spans="1:8" x14ac:dyDescent="0.3">
      <c r="A101" s="1">
        <v>45197</v>
      </c>
      <c r="B101">
        <v>169.33999600000001</v>
      </c>
      <c r="C101">
        <v>172.029999</v>
      </c>
      <c r="D101">
        <v>167.61999499999999</v>
      </c>
      <c r="E101">
        <v>170.69000199999999</v>
      </c>
      <c r="F101">
        <v>170.24818400000001</v>
      </c>
      <c r="G101">
        <v>56294400</v>
      </c>
      <c r="H101">
        <f t="shared" si="1"/>
        <v>1.525617745531456E-3</v>
      </c>
    </row>
    <row r="102" spans="1:8" x14ac:dyDescent="0.3">
      <c r="A102" s="1">
        <v>45198</v>
      </c>
      <c r="B102">
        <v>172.020004</v>
      </c>
      <c r="C102">
        <v>173.070007</v>
      </c>
      <c r="D102">
        <v>170.33999600000001</v>
      </c>
      <c r="E102">
        <v>171.21000699999999</v>
      </c>
      <c r="F102">
        <v>170.76684599999999</v>
      </c>
      <c r="G102">
        <v>51814200</v>
      </c>
      <c r="H102">
        <f t="shared" si="1"/>
        <v>3.0465053301242714E-3</v>
      </c>
    </row>
    <row r="103" spans="1:8" x14ac:dyDescent="0.3">
      <c r="A103" s="1">
        <v>45201</v>
      </c>
      <c r="B103">
        <v>171.220001</v>
      </c>
      <c r="C103">
        <v>174.300003</v>
      </c>
      <c r="D103">
        <v>170.929993</v>
      </c>
      <c r="E103">
        <v>173.75</v>
      </c>
      <c r="F103">
        <v>173.30024700000001</v>
      </c>
      <c r="G103">
        <v>52164500</v>
      </c>
      <c r="H103">
        <f t="shared" si="1"/>
        <v>1.4835438255971691E-2</v>
      </c>
    </row>
    <row r="104" spans="1:8" x14ac:dyDescent="0.3">
      <c r="A104" s="1">
        <v>45202</v>
      </c>
      <c r="B104">
        <v>172.259995</v>
      </c>
      <c r="C104">
        <v>173.63000500000001</v>
      </c>
      <c r="D104">
        <v>170.820007</v>
      </c>
      <c r="E104">
        <v>172.39999399999999</v>
      </c>
      <c r="F104">
        <v>171.95373499999999</v>
      </c>
      <c r="G104">
        <v>49594600</v>
      </c>
      <c r="H104">
        <f t="shared" si="1"/>
        <v>-7.7698215860016531E-3</v>
      </c>
    </row>
    <row r="105" spans="1:8" x14ac:dyDescent="0.3">
      <c r="A105" s="1">
        <v>45203</v>
      </c>
      <c r="B105">
        <v>171.08999600000001</v>
      </c>
      <c r="C105">
        <v>174.21000699999999</v>
      </c>
      <c r="D105">
        <v>170.970001</v>
      </c>
      <c r="E105">
        <v>173.66000399999999</v>
      </c>
      <c r="F105">
        <v>173.21049500000001</v>
      </c>
      <c r="G105">
        <v>53020300</v>
      </c>
      <c r="H105">
        <f t="shared" si="1"/>
        <v>7.3087101015864185E-3</v>
      </c>
    </row>
    <row r="106" spans="1:8" x14ac:dyDescent="0.3">
      <c r="A106" s="1">
        <v>45204</v>
      </c>
      <c r="B106">
        <v>173.78999300000001</v>
      </c>
      <c r="C106">
        <v>175.449997</v>
      </c>
      <c r="D106">
        <v>172.679993</v>
      </c>
      <c r="E106">
        <v>174.91000399999999</v>
      </c>
      <c r="F106">
        <v>174.45725999999999</v>
      </c>
      <c r="G106">
        <v>48527900</v>
      </c>
      <c r="H106">
        <f t="shared" si="1"/>
        <v>7.1979760810681947E-3</v>
      </c>
    </row>
    <row r="107" spans="1:8" x14ac:dyDescent="0.3">
      <c r="A107" s="1">
        <v>45205</v>
      </c>
      <c r="B107">
        <v>173.800003</v>
      </c>
      <c r="C107">
        <v>177.990005</v>
      </c>
      <c r="D107">
        <v>173.179993</v>
      </c>
      <c r="E107">
        <v>177.490005</v>
      </c>
      <c r="F107">
        <v>177.03057899999999</v>
      </c>
      <c r="G107">
        <v>57224100</v>
      </c>
      <c r="H107">
        <f t="shared" si="1"/>
        <v>1.4750426551465946E-2</v>
      </c>
    </row>
    <row r="108" spans="1:8" x14ac:dyDescent="0.3">
      <c r="A108" s="1">
        <v>45208</v>
      </c>
      <c r="B108">
        <v>176.80999800000001</v>
      </c>
      <c r="C108">
        <v>179.050003</v>
      </c>
      <c r="D108">
        <v>175.800003</v>
      </c>
      <c r="E108">
        <v>178.990005</v>
      </c>
      <c r="F108">
        <v>178.526703</v>
      </c>
      <c r="G108">
        <v>42390800</v>
      </c>
      <c r="H108">
        <f t="shared" si="1"/>
        <v>8.4512179107769231E-3</v>
      </c>
    </row>
    <row r="109" spans="1:8" x14ac:dyDescent="0.3">
      <c r="A109" s="1">
        <v>45209</v>
      </c>
      <c r="B109">
        <v>178.10000600000001</v>
      </c>
      <c r="C109">
        <v>179.720001</v>
      </c>
      <c r="D109">
        <v>177.949997</v>
      </c>
      <c r="E109">
        <v>178.38999899999999</v>
      </c>
      <c r="F109">
        <v>177.92825300000001</v>
      </c>
      <c r="G109">
        <v>43698000</v>
      </c>
      <c r="H109">
        <f t="shared" si="1"/>
        <v>-3.3521595926183966E-3</v>
      </c>
    </row>
    <row r="110" spans="1:8" x14ac:dyDescent="0.3">
      <c r="A110" s="1">
        <v>45210</v>
      </c>
      <c r="B110">
        <v>178.199997</v>
      </c>
      <c r="C110">
        <v>179.85000600000001</v>
      </c>
      <c r="D110">
        <v>177.60000600000001</v>
      </c>
      <c r="E110">
        <v>179.800003</v>
      </c>
      <c r="F110">
        <v>179.33459500000001</v>
      </c>
      <c r="G110">
        <v>47551100</v>
      </c>
      <c r="H110">
        <f t="shared" si="1"/>
        <v>7.9039836354712865E-3</v>
      </c>
    </row>
    <row r="111" spans="1:8" x14ac:dyDescent="0.3">
      <c r="A111" s="1">
        <v>45211</v>
      </c>
      <c r="B111">
        <v>180.070007</v>
      </c>
      <c r="C111">
        <v>182.33999600000001</v>
      </c>
      <c r="D111">
        <v>179.03999300000001</v>
      </c>
      <c r="E111">
        <v>180.71000699999999</v>
      </c>
      <c r="F111">
        <v>180.24224899999999</v>
      </c>
      <c r="G111">
        <v>56743100</v>
      </c>
      <c r="H111">
        <f t="shared" si="1"/>
        <v>5.0612320506257004E-3</v>
      </c>
    </row>
    <row r="112" spans="1:8" x14ac:dyDescent="0.3">
      <c r="A112" s="1">
        <v>45212</v>
      </c>
      <c r="B112">
        <v>181.41999799999999</v>
      </c>
      <c r="C112">
        <v>181.929993</v>
      </c>
      <c r="D112">
        <v>178.13999899999999</v>
      </c>
      <c r="E112">
        <v>178.85000600000001</v>
      </c>
      <c r="F112">
        <v>178.38706999999999</v>
      </c>
      <c r="G112">
        <v>51427100</v>
      </c>
      <c r="H112">
        <f t="shared" si="1"/>
        <v>-1.0292697801390575E-2</v>
      </c>
    </row>
    <row r="113" spans="1:8" x14ac:dyDescent="0.3">
      <c r="A113" s="1">
        <v>45215</v>
      </c>
      <c r="B113">
        <v>176.75</v>
      </c>
      <c r="C113">
        <v>179.08000200000001</v>
      </c>
      <c r="D113">
        <v>176.509995</v>
      </c>
      <c r="E113">
        <v>178.720001</v>
      </c>
      <c r="F113">
        <v>178.257385</v>
      </c>
      <c r="G113">
        <v>52517000</v>
      </c>
      <c r="H113">
        <f t="shared" si="1"/>
        <v>-7.269865467267047E-4</v>
      </c>
    </row>
    <row r="114" spans="1:8" x14ac:dyDescent="0.3">
      <c r="A114" s="1">
        <v>45216</v>
      </c>
      <c r="B114">
        <v>176.64999399999999</v>
      </c>
      <c r="C114">
        <v>178.41999799999999</v>
      </c>
      <c r="D114">
        <v>174.800003</v>
      </c>
      <c r="E114">
        <v>177.14999399999999</v>
      </c>
      <c r="F114">
        <v>176.691452</v>
      </c>
      <c r="G114">
        <v>57549400</v>
      </c>
      <c r="H114">
        <f t="shared" si="1"/>
        <v>-8.7846739140709437E-3</v>
      </c>
    </row>
    <row r="115" spans="1:8" x14ac:dyDescent="0.3">
      <c r="A115" s="1">
        <v>45217</v>
      </c>
      <c r="B115">
        <v>175.58000200000001</v>
      </c>
      <c r="C115">
        <v>177.58000200000001</v>
      </c>
      <c r="D115">
        <v>175.11000100000001</v>
      </c>
      <c r="E115">
        <v>175.83999600000001</v>
      </c>
      <c r="F115">
        <v>175.38484199999999</v>
      </c>
      <c r="G115">
        <v>54764400</v>
      </c>
      <c r="H115">
        <f t="shared" si="1"/>
        <v>-7.3948682022263665E-3</v>
      </c>
    </row>
    <row r="116" spans="1:8" x14ac:dyDescent="0.3">
      <c r="A116" s="1">
        <v>45218</v>
      </c>
      <c r="B116">
        <v>176.03999300000001</v>
      </c>
      <c r="C116">
        <v>177.83999600000001</v>
      </c>
      <c r="D116">
        <v>175.19000199999999</v>
      </c>
      <c r="E116">
        <v>175.46000699999999</v>
      </c>
      <c r="F116">
        <v>175.005844</v>
      </c>
      <c r="G116">
        <v>59302900</v>
      </c>
      <c r="H116">
        <f t="shared" si="1"/>
        <v>-2.160950716596111E-3</v>
      </c>
    </row>
    <row r="117" spans="1:8" x14ac:dyDescent="0.3">
      <c r="A117" s="1">
        <v>45219</v>
      </c>
      <c r="B117">
        <v>175.30999800000001</v>
      </c>
      <c r="C117">
        <v>175.41999799999999</v>
      </c>
      <c r="D117">
        <v>172.63999899999999</v>
      </c>
      <c r="E117">
        <v>172.88000500000001</v>
      </c>
      <c r="F117">
        <v>172.43251000000001</v>
      </c>
      <c r="G117">
        <v>64189300</v>
      </c>
      <c r="H117">
        <f t="shared" si="1"/>
        <v>-1.4704274675535912E-2</v>
      </c>
    </row>
    <row r="118" spans="1:8" x14ac:dyDescent="0.3">
      <c r="A118" s="1">
        <v>45222</v>
      </c>
      <c r="B118">
        <v>170.91000399999999</v>
      </c>
      <c r="C118">
        <v>174.009995</v>
      </c>
      <c r="D118">
        <v>169.929993</v>
      </c>
      <c r="E118">
        <v>173</v>
      </c>
      <c r="F118">
        <v>172.5522</v>
      </c>
      <c r="G118">
        <v>55980100</v>
      </c>
      <c r="H118">
        <f t="shared" si="1"/>
        <v>6.9412664699940521E-4</v>
      </c>
    </row>
    <row r="119" spans="1:8" x14ac:dyDescent="0.3">
      <c r="A119" s="1">
        <v>45223</v>
      </c>
      <c r="B119">
        <v>173.050003</v>
      </c>
      <c r="C119">
        <v>173.66999799999999</v>
      </c>
      <c r="D119">
        <v>171.449997</v>
      </c>
      <c r="E119">
        <v>173.44000199999999</v>
      </c>
      <c r="F119">
        <v>172.99105800000001</v>
      </c>
      <c r="G119">
        <v>43816600</v>
      </c>
      <c r="H119">
        <f t="shared" si="1"/>
        <v>2.5433347126261525E-3</v>
      </c>
    </row>
    <row r="120" spans="1:8" x14ac:dyDescent="0.3">
      <c r="A120" s="1">
        <v>45224</v>
      </c>
      <c r="B120">
        <v>171.88000500000001</v>
      </c>
      <c r="C120">
        <v>173.05999800000001</v>
      </c>
      <c r="D120">
        <v>170.64999399999999</v>
      </c>
      <c r="E120">
        <v>171.10000600000001</v>
      </c>
      <c r="F120">
        <v>170.65711999999999</v>
      </c>
      <c r="G120">
        <v>57157000</v>
      </c>
      <c r="H120">
        <f t="shared" si="1"/>
        <v>-1.3491668453753358E-2</v>
      </c>
    </row>
    <row r="121" spans="1:8" x14ac:dyDescent="0.3">
      <c r="A121" s="1">
        <v>45225</v>
      </c>
      <c r="B121">
        <v>170.36999499999999</v>
      </c>
      <c r="C121">
        <v>171.38000500000001</v>
      </c>
      <c r="D121">
        <v>165.66999799999999</v>
      </c>
      <c r="E121">
        <v>166.88999899999999</v>
      </c>
      <c r="F121">
        <v>166.45800800000001</v>
      </c>
      <c r="G121">
        <v>70625300</v>
      </c>
      <c r="H121">
        <f t="shared" si="1"/>
        <v>-2.460554824785503E-2</v>
      </c>
    </row>
    <row r="122" spans="1:8" x14ac:dyDescent="0.3">
      <c r="A122" s="1">
        <v>45226</v>
      </c>
      <c r="B122">
        <v>166.91000399999999</v>
      </c>
      <c r="C122">
        <v>168.96000699999999</v>
      </c>
      <c r="D122">
        <v>166.83000200000001</v>
      </c>
      <c r="E122">
        <v>168.220001</v>
      </c>
      <c r="F122">
        <v>167.784561</v>
      </c>
      <c r="G122">
        <v>58499100</v>
      </c>
      <c r="H122">
        <f t="shared" si="1"/>
        <v>7.9692951750329113E-3</v>
      </c>
    </row>
    <row r="123" spans="1:8" x14ac:dyDescent="0.3">
      <c r="A123" s="1">
        <v>45229</v>
      </c>
      <c r="B123">
        <v>169.020004</v>
      </c>
      <c r="C123">
        <v>171.16999799999999</v>
      </c>
      <c r="D123">
        <v>168.86999499999999</v>
      </c>
      <c r="E123">
        <v>170.28999300000001</v>
      </c>
      <c r="F123">
        <v>169.849197</v>
      </c>
      <c r="G123">
        <v>51131000</v>
      </c>
      <c r="H123">
        <f t="shared" si="1"/>
        <v>1.2305279983418779E-2</v>
      </c>
    </row>
    <row r="124" spans="1:8" x14ac:dyDescent="0.3">
      <c r="A124" s="1">
        <v>45230</v>
      </c>
      <c r="B124">
        <v>169.35000600000001</v>
      </c>
      <c r="C124">
        <v>170.89999399999999</v>
      </c>
      <c r="D124">
        <v>167.89999399999999</v>
      </c>
      <c r="E124">
        <v>170.770004</v>
      </c>
      <c r="F124">
        <v>170.32797199999999</v>
      </c>
      <c r="G124">
        <v>44846000</v>
      </c>
      <c r="H124">
        <f t="shared" si="1"/>
        <v>2.8188240418939668E-3</v>
      </c>
    </row>
    <row r="125" spans="1:8" x14ac:dyDescent="0.3">
      <c r="A125" s="1">
        <v>45231</v>
      </c>
      <c r="B125">
        <v>171</v>
      </c>
      <c r="C125">
        <v>174.229996</v>
      </c>
      <c r="D125">
        <v>170.11999499999999</v>
      </c>
      <c r="E125">
        <v>173.970001</v>
      </c>
      <c r="F125">
        <v>173.51968400000001</v>
      </c>
      <c r="G125">
        <v>56934900</v>
      </c>
      <c r="H125">
        <f t="shared" si="1"/>
        <v>1.8738625033356378E-2</v>
      </c>
    </row>
    <row r="126" spans="1:8" x14ac:dyDescent="0.3">
      <c r="A126" s="1">
        <v>45232</v>
      </c>
      <c r="B126">
        <v>175.520004</v>
      </c>
      <c r="C126">
        <v>177.779999</v>
      </c>
      <c r="D126">
        <v>175.46000699999999</v>
      </c>
      <c r="E126">
        <v>177.570007</v>
      </c>
      <c r="F126">
        <v>177.110367</v>
      </c>
      <c r="G126">
        <v>77334800</v>
      </c>
      <c r="H126">
        <f t="shared" si="1"/>
        <v>2.069323155291122E-2</v>
      </c>
    </row>
    <row r="127" spans="1:8" x14ac:dyDescent="0.3">
      <c r="A127" s="1">
        <v>45233</v>
      </c>
      <c r="B127">
        <v>174.240005</v>
      </c>
      <c r="C127">
        <v>176.820007</v>
      </c>
      <c r="D127">
        <v>173.35000600000001</v>
      </c>
      <c r="E127">
        <v>176.64999399999999</v>
      </c>
      <c r="F127">
        <v>176.192734</v>
      </c>
      <c r="G127">
        <v>79763700</v>
      </c>
      <c r="H127">
        <f t="shared" si="1"/>
        <v>-5.1811365734451614E-3</v>
      </c>
    </row>
    <row r="128" spans="1:8" x14ac:dyDescent="0.3">
      <c r="A128" s="1">
        <v>45236</v>
      </c>
      <c r="B128">
        <v>176.38000500000001</v>
      </c>
      <c r="C128">
        <v>179.429993</v>
      </c>
      <c r="D128">
        <v>176.21000699999999</v>
      </c>
      <c r="E128">
        <v>179.229996</v>
      </c>
      <c r="F128">
        <v>178.76606799999999</v>
      </c>
      <c r="G128">
        <v>63841300</v>
      </c>
      <c r="H128">
        <f t="shared" si="1"/>
        <v>1.4605222029189855E-2</v>
      </c>
    </row>
    <row r="129" spans="1:8" x14ac:dyDescent="0.3">
      <c r="A129" s="1">
        <v>45237</v>
      </c>
      <c r="B129">
        <v>179.179993</v>
      </c>
      <c r="C129">
        <v>182.44000199999999</v>
      </c>
      <c r="D129">
        <v>178.970001</v>
      </c>
      <c r="E129">
        <v>181.820007</v>
      </c>
      <c r="F129">
        <v>181.34936500000001</v>
      </c>
      <c r="G129">
        <v>70530000</v>
      </c>
      <c r="H129">
        <f t="shared" si="1"/>
        <v>1.4450712201154505E-2</v>
      </c>
    </row>
    <row r="130" spans="1:8" x14ac:dyDescent="0.3">
      <c r="A130" s="1">
        <v>45238</v>
      </c>
      <c r="B130">
        <v>182.35000600000001</v>
      </c>
      <c r="C130">
        <v>183.449997</v>
      </c>
      <c r="D130">
        <v>181.58999600000001</v>
      </c>
      <c r="E130">
        <v>182.88999899999999</v>
      </c>
      <c r="F130">
        <v>182.416595</v>
      </c>
      <c r="G130">
        <v>49340300</v>
      </c>
      <c r="H130">
        <f t="shared" si="1"/>
        <v>5.8849392717752001E-3</v>
      </c>
    </row>
    <row r="131" spans="1:8" x14ac:dyDescent="0.3">
      <c r="A131" s="1">
        <v>45239</v>
      </c>
      <c r="B131">
        <v>182.96000699999999</v>
      </c>
      <c r="C131">
        <v>184.11999499999999</v>
      </c>
      <c r="D131">
        <v>181.80999800000001</v>
      </c>
      <c r="E131">
        <v>182.41000399999999</v>
      </c>
      <c r="F131">
        <v>181.937836</v>
      </c>
      <c r="G131">
        <v>53763500</v>
      </c>
      <c r="H131">
        <f t="shared" si="1"/>
        <v>-2.6245364354048851E-3</v>
      </c>
    </row>
    <row r="132" spans="1:8" x14ac:dyDescent="0.3">
      <c r="A132" s="1">
        <v>45240</v>
      </c>
      <c r="B132">
        <v>183.970001</v>
      </c>
      <c r="C132">
        <v>186.570007</v>
      </c>
      <c r="D132">
        <v>183.529999</v>
      </c>
      <c r="E132">
        <v>186.39999399999999</v>
      </c>
      <c r="F132">
        <v>186.16244499999999</v>
      </c>
      <c r="G132">
        <v>66133400</v>
      </c>
      <c r="H132">
        <f t="shared" ref="H132:H195" si="2">(F132-F131)/F131</f>
        <v>2.3220068419413247E-2</v>
      </c>
    </row>
    <row r="133" spans="1:8" x14ac:dyDescent="0.3">
      <c r="A133" s="1">
        <v>45243</v>
      </c>
      <c r="B133">
        <v>185.820007</v>
      </c>
      <c r="C133">
        <v>186.029999</v>
      </c>
      <c r="D133">
        <v>184.21000699999999</v>
      </c>
      <c r="E133">
        <v>184.800003</v>
      </c>
      <c r="F133">
        <v>184.56449900000001</v>
      </c>
      <c r="G133">
        <v>43627500</v>
      </c>
      <c r="H133">
        <f t="shared" si="2"/>
        <v>-8.5836109425828557E-3</v>
      </c>
    </row>
    <row r="134" spans="1:8" x14ac:dyDescent="0.3">
      <c r="A134" s="1">
        <v>45244</v>
      </c>
      <c r="B134">
        <v>187.699997</v>
      </c>
      <c r="C134">
        <v>188.11000100000001</v>
      </c>
      <c r="D134">
        <v>186.300003</v>
      </c>
      <c r="E134">
        <v>187.44000199999999</v>
      </c>
      <c r="F134">
        <v>187.20112599999999</v>
      </c>
      <c r="G134">
        <v>60108400</v>
      </c>
      <c r="H134">
        <f t="shared" si="2"/>
        <v>1.428566714772149E-2</v>
      </c>
    </row>
    <row r="135" spans="1:8" x14ac:dyDescent="0.3">
      <c r="A135" s="1">
        <v>45245</v>
      </c>
      <c r="B135">
        <v>187.85000600000001</v>
      </c>
      <c r="C135">
        <v>189.5</v>
      </c>
      <c r="D135">
        <v>187.779999</v>
      </c>
      <c r="E135">
        <v>188.009995</v>
      </c>
      <c r="F135">
        <v>187.770386</v>
      </c>
      <c r="G135">
        <v>53790500</v>
      </c>
      <c r="H135">
        <f t="shared" si="2"/>
        <v>3.0409005125322489E-3</v>
      </c>
    </row>
    <row r="136" spans="1:8" x14ac:dyDescent="0.3">
      <c r="A136" s="1">
        <v>45246</v>
      </c>
      <c r="B136">
        <v>189.570007</v>
      </c>
      <c r="C136">
        <v>190.96000699999999</v>
      </c>
      <c r="D136">
        <v>188.64999399999999</v>
      </c>
      <c r="E136">
        <v>189.71000699999999</v>
      </c>
      <c r="F136">
        <v>189.46824599999999</v>
      </c>
      <c r="G136">
        <v>54412900</v>
      </c>
      <c r="H136">
        <f t="shared" si="2"/>
        <v>9.0422139303691449E-3</v>
      </c>
    </row>
    <row r="137" spans="1:8" x14ac:dyDescent="0.3">
      <c r="A137" s="1">
        <v>45247</v>
      </c>
      <c r="B137">
        <v>190.25</v>
      </c>
      <c r="C137">
        <v>190.38000500000001</v>
      </c>
      <c r="D137">
        <v>188.570007</v>
      </c>
      <c r="E137">
        <v>189.69000199999999</v>
      </c>
      <c r="F137">
        <v>189.44825700000001</v>
      </c>
      <c r="G137">
        <v>50922700</v>
      </c>
      <c r="H137">
        <f t="shared" si="2"/>
        <v>-1.0550052804088957E-4</v>
      </c>
    </row>
    <row r="138" spans="1:8" x14ac:dyDescent="0.3">
      <c r="A138" s="1">
        <v>45250</v>
      </c>
      <c r="B138">
        <v>189.88999899999999</v>
      </c>
      <c r="C138">
        <v>191.91000399999999</v>
      </c>
      <c r="D138">
        <v>189.88000500000001</v>
      </c>
      <c r="E138">
        <v>191.449997</v>
      </c>
      <c r="F138">
        <v>191.20600899999999</v>
      </c>
      <c r="G138">
        <v>46505100</v>
      </c>
      <c r="H138">
        <f t="shared" si="2"/>
        <v>9.2782695804901599E-3</v>
      </c>
    </row>
    <row r="139" spans="1:8" x14ac:dyDescent="0.3">
      <c r="A139" s="1">
        <v>45251</v>
      </c>
      <c r="B139">
        <v>191.41000399999999</v>
      </c>
      <c r="C139">
        <v>191.520004</v>
      </c>
      <c r="D139">
        <v>189.740005</v>
      </c>
      <c r="E139">
        <v>190.63999899999999</v>
      </c>
      <c r="F139">
        <v>190.39704900000001</v>
      </c>
      <c r="G139">
        <v>38134500</v>
      </c>
      <c r="H139">
        <f t="shared" si="2"/>
        <v>-4.2308293773339768E-3</v>
      </c>
    </row>
    <row r="140" spans="1:8" x14ac:dyDescent="0.3">
      <c r="A140" s="1">
        <v>45252</v>
      </c>
      <c r="B140">
        <v>191.490005</v>
      </c>
      <c r="C140">
        <v>192.929993</v>
      </c>
      <c r="D140">
        <v>190.83000200000001</v>
      </c>
      <c r="E140">
        <v>191.30999800000001</v>
      </c>
      <c r="F140">
        <v>191.066193</v>
      </c>
      <c r="G140">
        <v>39617700</v>
      </c>
      <c r="H140">
        <f t="shared" si="2"/>
        <v>3.5144662352408025E-3</v>
      </c>
    </row>
    <row r="141" spans="1:8" x14ac:dyDescent="0.3">
      <c r="A141" s="1">
        <v>45254</v>
      </c>
      <c r="B141">
        <v>190.86999499999999</v>
      </c>
      <c r="C141">
        <v>190.89999399999999</v>
      </c>
      <c r="D141">
        <v>189.25</v>
      </c>
      <c r="E141">
        <v>189.970001</v>
      </c>
      <c r="F141">
        <v>189.72790499999999</v>
      </c>
      <c r="G141">
        <v>24048300</v>
      </c>
      <c r="H141">
        <f t="shared" si="2"/>
        <v>-7.0043160382643188E-3</v>
      </c>
    </row>
    <row r="142" spans="1:8" x14ac:dyDescent="0.3">
      <c r="A142" s="1">
        <v>45257</v>
      </c>
      <c r="B142">
        <v>189.91999799999999</v>
      </c>
      <c r="C142">
        <v>190.66999799999999</v>
      </c>
      <c r="D142">
        <v>188.89999399999999</v>
      </c>
      <c r="E142">
        <v>189.78999300000001</v>
      </c>
      <c r="F142">
        <v>189.548126</v>
      </c>
      <c r="G142">
        <v>40552600</v>
      </c>
      <c r="H142">
        <f t="shared" si="2"/>
        <v>-9.4756224710327327E-4</v>
      </c>
    </row>
    <row r="143" spans="1:8" x14ac:dyDescent="0.3">
      <c r="A143" s="1">
        <v>45258</v>
      </c>
      <c r="B143">
        <v>189.779999</v>
      </c>
      <c r="C143">
        <v>191.08000200000001</v>
      </c>
      <c r="D143">
        <v>189.39999399999999</v>
      </c>
      <c r="E143">
        <v>190.39999399999999</v>
      </c>
      <c r="F143">
        <v>190.15734900000001</v>
      </c>
      <c r="G143">
        <v>38415400</v>
      </c>
      <c r="H143">
        <f t="shared" si="2"/>
        <v>3.2140808398180326E-3</v>
      </c>
    </row>
    <row r="144" spans="1:8" x14ac:dyDescent="0.3">
      <c r="A144" s="1">
        <v>45259</v>
      </c>
      <c r="B144">
        <v>190.89999399999999</v>
      </c>
      <c r="C144">
        <v>192.08999600000001</v>
      </c>
      <c r="D144">
        <v>188.970001</v>
      </c>
      <c r="E144">
        <v>189.36999499999999</v>
      </c>
      <c r="F144">
        <v>189.12866199999999</v>
      </c>
      <c r="G144">
        <v>43014200</v>
      </c>
      <c r="H144">
        <f t="shared" si="2"/>
        <v>-5.4096620793762703E-3</v>
      </c>
    </row>
    <row r="145" spans="1:8" x14ac:dyDescent="0.3">
      <c r="A145" s="1">
        <v>45260</v>
      </c>
      <c r="B145">
        <v>189.83999600000001</v>
      </c>
      <c r="C145">
        <v>190.320007</v>
      </c>
      <c r="D145">
        <v>188.19000199999999</v>
      </c>
      <c r="E145">
        <v>189.949997</v>
      </c>
      <c r="F145">
        <v>189.70791600000001</v>
      </c>
      <c r="G145">
        <v>48794400</v>
      </c>
      <c r="H145">
        <f t="shared" si="2"/>
        <v>3.0627510070367872E-3</v>
      </c>
    </row>
    <row r="146" spans="1:8" x14ac:dyDescent="0.3">
      <c r="A146" s="1">
        <v>45261</v>
      </c>
      <c r="B146">
        <v>190.33000200000001</v>
      </c>
      <c r="C146">
        <v>191.55999800000001</v>
      </c>
      <c r="D146">
        <v>189.229996</v>
      </c>
      <c r="E146">
        <v>191.240005</v>
      </c>
      <c r="F146">
        <v>190.99629200000001</v>
      </c>
      <c r="G146">
        <v>45679300</v>
      </c>
      <c r="H146">
        <f t="shared" si="2"/>
        <v>6.7913665763952597E-3</v>
      </c>
    </row>
    <row r="147" spans="1:8" x14ac:dyDescent="0.3">
      <c r="A147" s="1">
        <v>45264</v>
      </c>
      <c r="B147">
        <v>189.979996</v>
      </c>
      <c r="C147">
        <v>190.050003</v>
      </c>
      <c r="D147">
        <v>187.449997</v>
      </c>
      <c r="E147">
        <v>189.429993</v>
      </c>
      <c r="F147">
        <v>189.18858299999999</v>
      </c>
      <c r="G147">
        <v>43389500</v>
      </c>
      <c r="H147">
        <f t="shared" si="2"/>
        <v>-9.4646287688140915E-3</v>
      </c>
    </row>
    <row r="148" spans="1:8" x14ac:dyDescent="0.3">
      <c r="A148" s="1">
        <v>45265</v>
      </c>
      <c r="B148">
        <v>190.21000699999999</v>
      </c>
      <c r="C148">
        <v>194.39999399999999</v>
      </c>
      <c r="D148">
        <v>190.179993</v>
      </c>
      <c r="E148">
        <v>193.41999799999999</v>
      </c>
      <c r="F148">
        <v>193.173508</v>
      </c>
      <c r="G148">
        <v>66628400</v>
      </c>
      <c r="H148">
        <f t="shared" si="2"/>
        <v>2.1063242489637993E-2</v>
      </c>
    </row>
    <row r="149" spans="1:8" x14ac:dyDescent="0.3">
      <c r="A149" s="1">
        <v>45266</v>
      </c>
      <c r="B149">
        <v>194.449997</v>
      </c>
      <c r="C149">
        <v>194.759995</v>
      </c>
      <c r="D149">
        <v>192.11000100000001</v>
      </c>
      <c r="E149">
        <v>192.320007</v>
      </c>
      <c r="F149">
        <v>192.07492099999999</v>
      </c>
      <c r="G149">
        <v>41089700</v>
      </c>
      <c r="H149">
        <f t="shared" si="2"/>
        <v>-5.687047936200491E-3</v>
      </c>
    </row>
    <row r="150" spans="1:8" x14ac:dyDescent="0.3">
      <c r="A150" s="1">
        <v>45267</v>
      </c>
      <c r="B150">
        <v>193.63000500000001</v>
      </c>
      <c r="C150">
        <v>195</v>
      </c>
      <c r="D150">
        <v>193.58999600000001</v>
      </c>
      <c r="E150">
        <v>194.270004</v>
      </c>
      <c r="F150">
        <v>194.02243000000001</v>
      </c>
      <c r="G150">
        <v>47477700</v>
      </c>
      <c r="H150">
        <f t="shared" si="2"/>
        <v>1.013931954187827E-2</v>
      </c>
    </row>
    <row r="151" spans="1:8" x14ac:dyDescent="0.3">
      <c r="A151" s="1">
        <v>45268</v>
      </c>
      <c r="B151">
        <v>194.199997</v>
      </c>
      <c r="C151">
        <v>195.990005</v>
      </c>
      <c r="D151">
        <v>193.66999799999999</v>
      </c>
      <c r="E151">
        <v>195.71000699999999</v>
      </c>
      <c r="F151">
        <v>195.460587</v>
      </c>
      <c r="G151">
        <v>53377300</v>
      </c>
      <c r="H151">
        <f t="shared" si="2"/>
        <v>7.4123234102365879E-3</v>
      </c>
    </row>
    <row r="152" spans="1:8" x14ac:dyDescent="0.3">
      <c r="A152" s="1">
        <v>45271</v>
      </c>
      <c r="B152">
        <v>193.11000100000001</v>
      </c>
      <c r="C152">
        <v>193.490005</v>
      </c>
      <c r="D152">
        <v>191.41999799999999</v>
      </c>
      <c r="E152">
        <v>193.179993</v>
      </c>
      <c r="F152">
        <v>192.933807</v>
      </c>
      <c r="G152">
        <v>60943700</v>
      </c>
      <c r="H152">
        <f t="shared" si="2"/>
        <v>-1.2927312041685428E-2</v>
      </c>
    </row>
    <row r="153" spans="1:8" x14ac:dyDescent="0.3">
      <c r="A153" s="1">
        <v>45272</v>
      </c>
      <c r="B153">
        <v>193.08000200000001</v>
      </c>
      <c r="C153">
        <v>194.720001</v>
      </c>
      <c r="D153">
        <v>191.720001</v>
      </c>
      <c r="E153">
        <v>194.71000699999999</v>
      </c>
      <c r="F153">
        <v>194.46186800000001</v>
      </c>
      <c r="G153">
        <v>52696900</v>
      </c>
      <c r="H153">
        <f t="shared" si="2"/>
        <v>7.920130866437565E-3</v>
      </c>
    </row>
    <row r="154" spans="1:8" x14ac:dyDescent="0.3">
      <c r="A154" s="1">
        <v>45273</v>
      </c>
      <c r="B154">
        <v>195.08999600000001</v>
      </c>
      <c r="C154">
        <v>198</v>
      </c>
      <c r="D154">
        <v>194.85000600000001</v>
      </c>
      <c r="E154">
        <v>197.96000699999999</v>
      </c>
      <c r="F154">
        <v>197.707718</v>
      </c>
      <c r="G154">
        <v>70404200</v>
      </c>
      <c r="H154">
        <f t="shared" si="2"/>
        <v>1.6691447189019031E-2</v>
      </c>
    </row>
    <row r="155" spans="1:8" x14ac:dyDescent="0.3">
      <c r="A155" s="1">
        <v>45274</v>
      </c>
      <c r="B155">
        <v>198.020004</v>
      </c>
      <c r="C155">
        <v>199.61999499999999</v>
      </c>
      <c r="D155">
        <v>196.16000399999999</v>
      </c>
      <c r="E155">
        <v>198.11000100000001</v>
      </c>
      <c r="F155">
        <v>197.857529</v>
      </c>
      <c r="G155">
        <v>66831600</v>
      </c>
      <c r="H155">
        <f t="shared" si="2"/>
        <v>7.5773976613295233E-4</v>
      </c>
    </row>
    <row r="156" spans="1:8" x14ac:dyDescent="0.3">
      <c r="A156" s="1">
        <v>45275</v>
      </c>
      <c r="B156">
        <v>197.529999</v>
      </c>
      <c r="C156">
        <v>198.39999399999999</v>
      </c>
      <c r="D156">
        <v>197</v>
      </c>
      <c r="E156">
        <v>197.570007</v>
      </c>
      <c r="F156">
        <v>197.31822199999999</v>
      </c>
      <c r="G156">
        <v>128256700</v>
      </c>
      <c r="H156">
        <f t="shared" si="2"/>
        <v>-2.7257340305710982E-3</v>
      </c>
    </row>
    <row r="157" spans="1:8" x14ac:dyDescent="0.3">
      <c r="A157" s="1">
        <v>45278</v>
      </c>
      <c r="B157">
        <v>196.08999600000001</v>
      </c>
      <c r="C157">
        <v>196.63000500000001</v>
      </c>
      <c r="D157">
        <v>194.38999899999999</v>
      </c>
      <c r="E157">
        <v>195.88999899999999</v>
      </c>
      <c r="F157">
        <v>195.64035000000001</v>
      </c>
      <c r="G157">
        <v>55751900</v>
      </c>
      <c r="H157">
        <f t="shared" si="2"/>
        <v>-8.5033808991040842E-3</v>
      </c>
    </row>
    <row r="158" spans="1:8" x14ac:dyDescent="0.3">
      <c r="A158" s="1">
        <v>45279</v>
      </c>
      <c r="B158">
        <v>196.16000399999999</v>
      </c>
      <c r="C158">
        <v>196.949997</v>
      </c>
      <c r="D158">
        <v>195.88999899999999</v>
      </c>
      <c r="E158">
        <v>196.94000199999999</v>
      </c>
      <c r="F158">
        <v>196.68902600000001</v>
      </c>
      <c r="G158">
        <v>40714100</v>
      </c>
      <c r="H158">
        <f t="shared" si="2"/>
        <v>5.3602234917285744E-3</v>
      </c>
    </row>
    <row r="159" spans="1:8" x14ac:dyDescent="0.3">
      <c r="A159" s="1">
        <v>45280</v>
      </c>
      <c r="B159">
        <v>196.89999399999999</v>
      </c>
      <c r="C159">
        <v>197.679993</v>
      </c>
      <c r="D159">
        <v>194.83000200000001</v>
      </c>
      <c r="E159">
        <v>194.83000200000001</v>
      </c>
      <c r="F159">
        <v>194.58171100000001</v>
      </c>
      <c r="G159">
        <v>52242800</v>
      </c>
      <c r="H159">
        <f t="shared" si="2"/>
        <v>-1.071394293243386E-2</v>
      </c>
    </row>
    <row r="160" spans="1:8" x14ac:dyDescent="0.3">
      <c r="A160" s="1">
        <v>45281</v>
      </c>
      <c r="B160">
        <v>196.10000600000001</v>
      </c>
      <c r="C160">
        <v>197.08000200000001</v>
      </c>
      <c r="D160">
        <v>193.5</v>
      </c>
      <c r="E160">
        <v>194.679993</v>
      </c>
      <c r="F160">
        <v>194.43188499999999</v>
      </c>
      <c r="G160">
        <v>46482500</v>
      </c>
      <c r="H160">
        <f t="shared" si="2"/>
        <v>-7.6999014568238978E-4</v>
      </c>
    </row>
    <row r="161" spans="1:8" x14ac:dyDescent="0.3">
      <c r="A161" s="1">
        <v>45282</v>
      </c>
      <c r="B161">
        <v>195.179993</v>
      </c>
      <c r="C161">
        <v>195.41000399999999</v>
      </c>
      <c r="D161">
        <v>192.970001</v>
      </c>
      <c r="E161">
        <v>193.60000600000001</v>
      </c>
      <c r="F161">
        <v>193.35328699999999</v>
      </c>
      <c r="G161">
        <v>37122800</v>
      </c>
      <c r="H161">
        <f t="shared" si="2"/>
        <v>-5.5474337452419368E-3</v>
      </c>
    </row>
    <row r="162" spans="1:8" x14ac:dyDescent="0.3">
      <c r="A162" s="1">
        <v>45286</v>
      </c>
      <c r="B162">
        <v>193.61000100000001</v>
      </c>
      <c r="C162">
        <v>193.88999899999999</v>
      </c>
      <c r="D162">
        <v>192.83000200000001</v>
      </c>
      <c r="E162">
        <v>193.050003</v>
      </c>
      <c r="F162">
        <v>192.80398600000001</v>
      </c>
      <c r="G162">
        <v>28919300</v>
      </c>
      <c r="H162">
        <f t="shared" si="2"/>
        <v>-2.840918861648241E-3</v>
      </c>
    </row>
    <row r="163" spans="1:8" x14ac:dyDescent="0.3">
      <c r="A163" s="1">
        <v>45287</v>
      </c>
      <c r="B163">
        <v>192.490005</v>
      </c>
      <c r="C163">
        <v>193.5</v>
      </c>
      <c r="D163">
        <v>191.08999600000001</v>
      </c>
      <c r="E163">
        <v>193.14999399999999</v>
      </c>
      <c r="F163">
        <v>192.903839</v>
      </c>
      <c r="G163">
        <v>48087700</v>
      </c>
      <c r="H163">
        <f t="shared" si="2"/>
        <v>5.1789904385065959E-4</v>
      </c>
    </row>
    <row r="164" spans="1:8" x14ac:dyDescent="0.3">
      <c r="A164" s="1">
        <v>45288</v>
      </c>
      <c r="B164">
        <v>194.13999899999999</v>
      </c>
      <c r="C164">
        <v>194.66000399999999</v>
      </c>
      <c r="D164">
        <v>193.16999799999999</v>
      </c>
      <c r="E164">
        <v>193.58000200000001</v>
      </c>
      <c r="F164">
        <v>193.33329800000001</v>
      </c>
      <c r="G164">
        <v>34049900</v>
      </c>
      <c r="H164">
        <f t="shared" si="2"/>
        <v>2.2262853980838009E-3</v>
      </c>
    </row>
    <row r="165" spans="1:8" x14ac:dyDescent="0.3">
      <c r="A165" s="1">
        <v>45289</v>
      </c>
      <c r="B165">
        <v>193.89999399999999</v>
      </c>
      <c r="C165">
        <v>194.39999399999999</v>
      </c>
      <c r="D165">
        <v>191.729996</v>
      </c>
      <c r="E165">
        <v>192.529999</v>
      </c>
      <c r="F165">
        <v>192.284637</v>
      </c>
      <c r="G165">
        <v>42628800</v>
      </c>
      <c r="H165">
        <f t="shared" si="2"/>
        <v>-5.4241096119924965E-3</v>
      </c>
    </row>
    <row r="166" spans="1:8" x14ac:dyDescent="0.3">
      <c r="A166" s="1">
        <v>45293</v>
      </c>
      <c r="B166">
        <v>187.14999399999999</v>
      </c>
      <c r="C166">
        <v>188.44000199999999</v>
      </c>
      <c r="D166">
        <v>183.88999899999999</v>
      </c>
      <c r="E166">
        <v>185.63999899999999</v>
      </c>
      <c r="F166">
        <v>185.403412</v>
      </c>
      <c r="G166">
        <v>82488700</v>
      </c>
      <c r="H166">
        <f t="shared" si="2"/>
        <v>-3.5786660376824597E-2</v>
      </c>
    </row>
    <row r="167" spans="1:8" x14ac:dyDescent="0.3">
      <c r="A167" s="1">
        <v>45294</v>
      </c>
      <c r="B167">
        <v>184.220001</v>
      </c>
      <c r="C167">
        <v>185.88000500000001</v>
      </c>
      <c r="D167">
        <v>183.429993</v>
      </c>
      <c r="E167">
        <v>184.25</v>
      </c>
      <c r="F167">
        <v>184.015198</v>
      </c>
      <c r="G167">
        <v>58414500</v>
      </c>
      <c r="H167">
        <f t="shared" si="2"/>
        <v>-7.4875321064749607E-3</v>
      </c>
    </row>
    <row r="168" spans="1:8" x14ac:dyDescent="0.3">
      <c r="A168" s="1">
        <v>45295</v>
      </c>
      <c r="B168">
        <v>182.14999399999999</v>
      </c>
      <c r="C168">
        <v>183.08999600000001</v>
      </c>
      <c r="D168">
        <v>180.88000500000001</v>
      </c>
      <c r="E168">
        <v>181.91000399999999</v>
      </c>
      <c r="F168">
        <v>181.67817700000001</v>
      </c>
      <c r="G168">
        <v>71983600</v>
      </c>
      <c r="H168">
        <f t="shared" si="2"/>
        <v>-1.2700152082003537E-2</v>
      </c>
    </row>
    <row r="169" spans="1:8" x14ac:dyDescent="0.3">
      <c r="A169" s="1">
        <v>45296</v>
      </c>
      <c r="B169">
        <v>181.990005</v>
      </c>
      <c r="C169">
        <v>182.759995</v>
      </c>
      <c r="D169">
        <v>180.16999799999999</v>
      </c>
      <c r="E169">
        <v>181.179993</v>
      </c>
      <c r="F169">
        <v>180.94909699999999</v>
      </c>
      <c r="G169">
        <v>62303300</v>
      </c>
      <c r="H169">
        <f t="shared" si="2"/>
        <v>-4.013030139552811E-3</v>
      </c>
    </row>
    <row r="170" spans="1:8" x14ac:dyDescent="0.3">
      <c r="A170" s="1">
        <v>45299</v>
      </c>
      <c r="B170">
        <v>182.08999600000001</v>
      </c>
      <c r="C170">
        <v>185.60000600000001</v>
      </c>
      <c r="D170">
        <v>181.5</v>
      </c>
      <c r="E170">
        <v>185.55999800000001</v>
      </c>
      <c r="F170">
        <v>185.32351700000001</v>
      </c>
      <c r="G170">
        <v>59144500</v>
      </c>
      <c r="H170">
        <f t="shared" si="2"/>
        <v>2.4174865045057479E-2</v>
      </c>
    </row>
    <row r="171" spans="1:8" x14ac:dyDescent="0.3">
      <c r="A171" s="1">
        <v>45300</v>
      </c>
      <c r="B171">
        <v>183.91999799999999</v>
      </c>
      <c r="C171">
        <v>185.14999399999999</v>
      </c>
      <c r="D171">
        <v>182.729996</v>
      </c>
      <c r="E171">
        <v>185.13999899999999</v>
      </c>
      <c r="F171">
        <v>184.904053</v>
      </c>
      <c r="G171">
        <v>42841800</v>
      </c>
      <c r="H171">
        <f t="shared" si="2"/>
        <v>-2.2634148476688197E-3</v>
      </c>
    </row>
    <row r="172" spans="1:8" x14ac:dyDescent="0.3">
      <c r="A172" s="1">
        <v>45301</v>
      </c>
      <c r="B172">
        <v>184.35000600000001</v>
      </c>
      <c r="C172">
        <v>186.39999399999999</v>
      </c>
      <c r="D172">
        <v>183.91999799999999</v>
      </c>
      <c r="E172">
        <v>186.19000199999999</v>
      </c>
      <c r="F172">
        <v>185.95271299999999</v>
      </c>
      <c r="G172">
        <v>46792900</v>
      </c>
      <c r="H172">
        <f t="shared" si="2"/>
        <v>5.6713737908167102E-3</v>
      </c>
    </row>
    <row r="173" spans="1:8" x14ac:dyDescent="0.3">
      <c r="A173" s="1">
        <v>45302</v>
      </c>
      <c r="B173">
        <v>186.53999300000001</v>
      </c>
      <c r="C173">
        <v>187.050003</v>
      </c>
      <c r="D173">
        <v>183.61999499999999</v>
      </c>
      <c r="E173">
        <v>185.58999600000001</v>
      </c>
      <c r="F173">
        <v>185.35348500000001</v>
      </c>
      <c r="G173">
        <v>49128400</v>
      </c>
      <c r="H173">
        <f t="shared" si="2"/>
        <v>-3.2224751676518015E-3</v>
      </c>
    </row>
    <row r="174" spans="1:8" x14ac:dyDescent="0.3">
      <c r="A174" s="1">
        <v>45303</v>
      </c>
      <c r="B174">
        <v>186.05999800000001</v>
      </c>
      <c r="C174">
        <v>186.740005</v>
      </c>
      <c r="D174">
        <v>185.19000199999999</v>
      </c>
      <c r="E174">
        <v>185.91999799999999</v>
      </c>
      <c r="F174">
        <v>185.68306000000001</v>
      </c>
      <c r="G174">
        <v>40444700</v>
      </c>
      <c r="H174">
        <f t="shared" si="2"/>
        <v>1.7780890388977876E-3</v>
      </c>
    </row>
    <row r="175" spans="1:8" x14ac:dyDescent="0.3">
      <c r="A175" s="1">
        <v>45307</v>
      </c>
      <c r="B175">
        <v>182.16000399999999</v>
      </c>
      <c r="C175">
        <v>184.259995</v>
      </c>
      <c r="D175">
        <v>180.929993</v>
      </c>
      <c r="E175">
        <v>183.63000500000001</v>
      </c>
      <c r="F175">
        <v>183.39598100000001</v>
      </c>
      <c r="G175">
        <v>65603000</v>
      </c>
      <c r="H175">
        <f t="shared" si="2"/>
        <v>-1.231711174945095E-2</v>
      </c>
    </row>
    <row r="176" spans="1:8" x14ac:dyDescent="0.3">
      <c r="A176" s="1">
        <v>45308</v>
      </c>
      <c r="B176">
        <v>181.270004</v>
      </c>
      <c r="C176">
        <v>182.929993</v>
      </c>
      <c r="D176">
        <v>180.300003</v>
      </c>
      <c r="E176">
        <v>182.679993</v>
      </c>
      <c r="F176">
        <v>182.44718900000001</v>
      </c>
      <c r="G176">
        <v>47317400</v>
      </c>
      <c r="H176">
        <f t="shared" si="2"/>
        <v>-5.173461243951673E-3</v>
      </c>
    </row>
    <row r="177" spans="1:8" x14ac:dyDescent="0.3">
      <c r="A177" s="1">
        <v>45309</v>
      </c>
      <c r="B177">
        <v>186.08999600000001</v>
      </c>
      <c r="C177">
        <v>189.13999899999999</v>
      </c>
      <c r="D177">
        <v>185.83000200000001</v>
      </c>
      <c r="E177">
        <v>188.63000500000001</v>
      </c>
      <c r="F177">
        <v>188.38961800000001</v>
      </c>
      <c r="G177">
        <v>78005800</v>
      </c>
      <c r="H177">
        <f t="shared" si="2"/>
        <v>3.2570679946184337E-2</v>
      </c>
    </row>
    <row r="178" spans="1:8" x14ac:dyDescent="0.3">
      <c r="A178" s="1">
        <v>45310</v>
      </c>
      <c r="B178">
        <v>189.33000200000001</v>
      </c>
      <c r="C178">
        <v>191.949997</v>
      </c>
      <c r="D178">
        <v>188.820007</v>
      </c>
      <c r="E178">
        <v>191.55999800000001</v>
      </c>
      <c r="F178">
        <v>191.31587200000001</v>
      </c>
      <c r="G178">
        <v>68741000</v>
      </c>
      <c r="H178">
        <f t="shared" si="2"/>
        <v>1.5532989721333794E-2</v>
      </c>
    </row>
    <row r="179" spans="1:8" x14ac:dyDescent="0.3">
      <c r="A179" s="1">
        <v>45313</v>
      </c>
      <c r="B179">
        <v>192.300003</v>
      </c>
      <c r="C179">
        <v>195.33000200000001</v>
      </c>
      <c r="D179">
        <v>192.259995</v>
      </c>
      <c r="E179">
        <v>193.88999899999999</v>
      </c>
      <c r="F179">
        <v>193.642899</v>
      </c>
      <c r="G179">
        <v>60133900</v>
      </c>
      <c r="H179">
        <f t="shared" si="2"/>
        <v>1.2163272057218476E-2</v>
      </c>
    </row>
    <row r="180" spans="1:8" x14ac:dyDescent="0.3">
      <c r="A180" s="1">
        <v>45314</v>
      </c>
      <c r="B180">
        <v>195.020004</v>
      </c>
      <c r="C180">
        <v>195.75</v>
      </c>
      <c r="D180">
        <v>193.83000200000001</v>
      </c>
      <c r="E180">
        <v>195.179993</v>
      </c>
      <c r="F180">
        <v>194.93125900000001</v>
      </c>
      <c r="G180">
        <v>42355600</v>
      </c>
      <c r="H180">
        <f t="shared" si="2"/>
        <v>6.6532777946069245E-3</v>
      </c>
    </row>
    <row r="181" spans="1:8" x14ac:dyDescent="0.3">
      <c r="A181" s="1">
        <v>45315</v>
      </c>
      <c r="B181">
        <v>195.41999799999999</v>
      </c>
      <c r="C181">
        <v>196.38000500000001</v>
      </c>
      <c r="D181">
        <v>194.33999600000001</v>
      </c>
      <c r="E181">
        <v>194.5</v>
      </c>
      <c r="F181">
        <v>194.25212099999999</v>
      </c>
      <c r="G181">
        <v>53631300</v>
      </c>
      <c r="H181">
        <f t="shared" si="2"/>
        <v>-3.4839871423598769E-3</v>
      </c>
    </row>
    <row r="182" spans="1:8" x14ac:dyDescent="0.3">
      <c r="A182" s="1">
        <v>45316</v>
      </c>
      <c r="B182">
        <v>195.220001</v>
      </c>
      <c r="C182">
        <v>196.270004</v>
      </c>
      <c r="D182">
        <v>193.11000100000001</v>
      </c>
      <c r="E182">
        <v>194.16999799999999</v>
      </c>
      <c r="F182">
        <v>193.92254600000001</v>
      </c>
      <c r="G182">
        <v>54822100</v>
      </c>
      <c r="H182">
        <f t="shared" si="2"/>
        <v>-1.6966352712307173E-3</v>
      </c>
    </row>
    <row r="183" spans="1:8" x14ac:dyDescent="0.3">
      <c r="A183" s="1">
        <v>45317</v>
      </c>
      <c r="B183">
        <v>194.270004</v>
      </c>
      <c r="C183">
        <v>194.759995</v>
      </c>
      <c r="D183">
        <v>191.94000199999999</v>
      </c>
      <c r="E183">
        <v>192.41999799999999</v>
      </c>
      <c r="F183">
        <v>192.17477400000001</v>
      </c>
      <c r="G183">
        <v>44594000</v>
      </c>
      <c r="H183">
        <f t="shared" si="2"/>
        <v>-9.0127323307729133E-3</v>
      </c>
    </row>
    <row r="184" spans="1:8" x14ac:dyDescent="0.3">
      <c r="A184" s="1">
        <v>45320</v>
      </c>
      <c r="B184">
        <v>192.009995</v>
      </c>
      <c r="C184">
        <v>192.199997</v>
      </c>
      <c r="D184">
        <v>189.58000200000001</v>
      </c>
      <c r="E184">
        <v>191.729996</v>
      </c>
      <c r="F184">
        <v>191.485657</v>
      </c>
      <c r="G184">
        <v>47145600</v>
      </c>
      <c r="H184">
        <f t="shared" si="2"/>
        <v>-3.5858868760788041E-3</v>
      </c>
    </row>
    <row r="185" spans="1:8" x14ac:dyDescent="0.3">
      <c r="A185" s="1">
        <v>45321</v>
      </c>
      <c r="B185">
        <v>190.94000199999999</v>
      </c>
      <c r="C185">
        <v>191.800003</v>
      </c>
      <c r="D185">
        <v>187.470001</v>
      </c>
      <c r="E185">
        <v>188.03999300000001</v>
      </c>
      <c r="F185">
        <v>187.800354</v>
      </c>
      <c r="G185">
        <v>55859400</v>
      </c>
      <c r="H185">
        <f t="shared" si="2"/>
        <v>-1.9245843567280888E-2</v>
      </c>
    </row>
    <row r="186" spans="1:8" x14ac:dyDescent="0.3">
      <c r="A186" s="1">
        <v>45322</v>
      </c>
      <c r="B186">
        <v>187.03999300000001</v>
      </c>
      <c r="C186">
        <v>187.10000600000001</v>
      </c>
      <c r="D186">
        <v>184.35000600000001</v>
      </c>
      <c r="E186">
        <v>184.39999399999999</v>
      </c>
      <c r="F186">
        <v>184.16499300000001</v>
      </c>
      <c r="G186">
        <v>55467800</v>
      </c>
      <c r="H186">
        <f t="shared" si="2"/>
        <v>-1.9357583319571318E-2</v>
      </c>
    </row>
    <row r="187" spans="1:8" x14ac:dyDescent="0.3">
      <c r="A187" s="1">
        <v>45323</v>
      </c>
      <c r="B187">
        <v>183.990005</v>
      </c>
      <c r="C187">
        <v>186.949997</v>
      </c>
      <c r="D187">
        <v>183.820007</v>
      </c>
      <c r="E187">
        <v>186.86000100000001</v>
      </c>
      <c r="F187">
        <v>186.621872</v>
      </c>
      <c r="G187">
        <v>64885400</v>
      </c>
      <c r="H187">
        <f t="shared" si="2"/>
        <v>1.3340640693858612E-2</v>
      </c>
    </row>
    <row r="188" spans="1:8" x14ac:dyDescent="0.3">
      <c r="A188" s="1">
        <v>45324</v>
      </c>
      <c r="B188">
        <v>179.86000100000001</v>
      </c>
      <c r="C188">
        <v>187.33000200000001</v>
      </c>
      <c r="D188">
        <v>179.25</v>
      </c>
      <c r="E188">
        <v>185.85000600000001</v>
      </c>
      <c r="F188">
        <v>185.613159</v>
      </c>
      <c r="G188">
        <v>102518000</v>
      </c>
      <c r="H188">
        <f t="shared" si="2"/>
        <v>-5.4051167164371828E-3</v>
      </c>
    </row>
    <row r="189" spans="1:8" x14ac:dyDescent="0.3">
      <c r="A189" s="1">
        <v>45327</v>
      </c>
      <c r="B189">
        <v>188.14999399999999</v>
      </c>
      <c r="C189">
        <v>189.25</v>
      </c>
      <c r="D189">
        <v>185.83999600000001</v>
      </c>
      <c r="E189">
        <v>187.679993</v>
      </c>
      <c r="F189">
        <v>187.440811</v>
      </c>
      <c r="G189">
        <v>69668800</v>
      </c>
      <c r="H189">
        <f t="shared" si="2"/>
        <v>9.8465648117114397E-3</v>
      </c>
    </row>
    <row r="190" spans="1:8" x14ac:dyDescent="0.3">
      <c r="A190" s="1">
        <v>45328</v>
      </c>
      <c r="B190">
        <v>186.86000100000001</v>
      </c>
      <c r="C190">
        <v>189.30999800000001</v>
      </c>
      <c r="D190">
        <v>186.770004</v>
      </c>
      <c r="E190">
        <v>189.300003</v>
      </c>
      <c r="F190">
        <v>189.058762</v>
      </c>
      <c r="G190">
        <v>43490800</v>
      </c>
      <c r="H190">
        <f t="shared" si="2"/>
        <v>8.6317968395900994E-3</v>
      </c>
    </row>
    <row r="191" spans="1:8" x14ac:dyDescent="0.3">
      <c r="A191" s="1">
        <v>45329</v>
      </c>
      <c r="B191">
        <v>190.63999899999999</v>
      </c>
      <c r="C191">
        <v>191.050003</v>
      </c>
      <c r="D191">
        <v>188.61000100000001</v>
      </c>
      <c r="E191">
        <v>189.41000399999999</v>
      </c>
      <c r="F191">
        <v>189.16862499999999</v>
      </c>
      <c r="G191">
        <v>53439000</v>
      </c>
      <c r="H191">
        <f t="shared" si="2"/>
        <v>5.8110504288603169E-4</v>
      </c>
    </row>
    <row r="192" spans="1:8" x14ac:dyDescent="0.3">
      <c r="A192" s="1">
        <v>45330</v>
      </c>
      <c r="B192">
        <v>189.38999899999999</v>
      </c>
      <c r="C192">
        <v>189.53999300000001</v>
      </c>
      <c r="D192">
        <v>187.35000600000001</v>
      </c>
      <c r="E192">
        <v>188.320007</v>
      </c>
      <c r="F192">
        <v>188.080017</v>
      </c>
      <c r="G192">
        <v>40962000</v>
      </c>
      <c r="H192">
        <f t="shared" si="2"/>
        <v>-5.7546963720859819E-3</v>
      </c>
    </row>
    <row r="193" spans="1:8" x14ac:dyDescent="0.3">
      <c r="A193" s="1">
        <v>45331</v>
      </c>
      <c r="B193">
        <v>188.64999399999999</v>
      </c>
      <c r="C193">
        <v>189.990005</v>
      </c>
      <c r="D193">
        <v>188</v>
      </c>
      <c r="E193">
        <v>188.85000600000001</v>
      </c>
      <c r="F193">
        <v>188.85000600000001</v>
      </c>
      <c r="G193">
        <v>45155200</v>
      </c>
      <c r="H193">
        <f t="shared" si="2"/>
        <v>4.0939436963152208E-3</v>
      </c>
    </row>
    <row r="194" spans="1:8" x14ac:dyDescent="0.3">
      <c r="A194" s="1">
        <v>45334</v>
      </c>
      <c r="B194">
        <v>188.41999799999999</v>
      </c>
      <c r="C194">
        <v>188.66999799999999</v>
      </c>
      <c r="D194">
        <v>186.78999300000001</v>
      </c>
      <c r="E194">
        <v>187.14999399999999</v>
      </c>
      <c r="F194">
        <v>187.14999399999999</v>
      </c>
      <c r="G194">
        <v>41781900</v>
      </c>
      <c r="H194">
        <f t="shared" si="2"/>
        <v>-9.0019165792349261E-3</v>
      </c>
    </row>
    <row r="195" spans="1:8" x14ac:dyDescent="0.3">
      <c r="A195" s="1">
        <v>45335</v>
      </c>
      <c r="B195">
        <v>185.770004</v>
      </c>
      <c r="C195">
        <v>186.21000699999999</v>
      </c>
      <c r="D195">
        <v>183.509995</v>
      </c>
      <c r="E195">
        <v>185.03999300000001</v>
      </c>
      <c r="F195">
        <v>185.03999300000001</v>
      </c>
      <c r="G195">
        <v>56529500</v>
      </c>
      <c r="H195">
        <f t="shared" si="2"/>
        <v>-1.1274384545264709E-2</v>
      </c>
    </row>
    <row r="196" spans="1:8" x14ac:dyDescent="0.3">
      <c r="A196" s="1">
        <v>45336</v>
      </c>
      <c r="B196">
        <v>185.320007</v>
      </c>
      <c r="C196">
        <v>185.529999</v>
      </c>
      <c r="D196">
        <v>182.44000199999999</v>
      </c>
      <c r="E196">
        <v>184.14999399999999</v>
      </c>
      <c r="F196">
        <v>184.14999399999999</v>
      </c>
      <c r="G196">
        <v>54630500</v>
      </c>
      <c r="H196">
        <f t="shared" ref="H196:H253" si="3">(F196-F195)/F195</f>
        <v>-4.8097656380694806E-3</v>
      </c>
    </row>
    <row r="197" spans="1:8" x14ac:dyDescent="0.3">
      <c r="A197" s="1">
        <v>45337</v>
      </c>
      <c r="B197">
        <v>183.550003</v>
      </c>
      <c r="C197">
        <v>184.490005</v>
      </c>
      <c r="D197">
        <v>181.35000600000001</v>
      </c>
      <c r="E197">
        <v>183.86000100000001</v>
      </c>
      <c r="F197">
        <v>183.86000100000001</v>
      </c>
      <c r="G197">
        <v>65434500</v>
      </c>
      <c r="H197">
        <f t="shared" si="3"/>
        <v>-1.5747651884255901E-3</v>
      </c>
    </row>
    <row r="198" spans="1:8" x14ac:dyDescent="0.3">
      <c r="A198" s="1">
        <v>45338</v>
      </c>
      <c r="B198">
        <v>183.41999799999999</v>
      </c>
      <c r="C198">
        <v>184.85000600000001</v>
      </c>
      <c r="D198">
        <v>181.66999799999999</v>
      </c>
      <c r="E198">
        <v>182.30999800000001</v>
      </c>
      <c r="F198">
        <v>182.30999800000001</v>
      </c>
      <c r="G198">
        <v>49701400</v>
      </c>
      <c r="H198">
        <f t="shared" si="3"/>
        <v>-8.4303436939500709E-3</v>
      </c>
    </row>
    <row r="199" spans="1:8" x14ac:dyDescent="0.3">
      <c r="A199" s="1">
        <v>45342</v>
      </c>
      <c r="B199">
        <v>181.78999300000001</v>
      </c>
      <c r="C199">
        <v>182.429993</v>
      </c>
      <c r="D199">
        <v>180</v>
      </c>
      <c r="E199">
        <v>181.55999800000001</v>
      </c>
      <c r="F199">
        <v>181.55999800000001</v>
      </c>
      <c r="G199">
        <v>53665600</v>
      </c>
      <c r="H199">
        <f t="shared" si="3"/>
        <v>-4.1138720214346112E-3</v>
      </c>
    </row>
    <row r="200" spans="1:8" x14ac:dyDescent="0.3">
      <c r="A200" s="1">
        <v>45343</v>
      </c>
      <c r="B200">
        <v>181.94000199999999</v>
      </c>
      <c r="C200">
        <v>182.88999899999999</v>
      </c>
      <c r="D200">
        <v>180.66000399999999</v>
      </c>
      <c r="E200">
        <v>182.320007</v>
      </c>
      <c r="F200">
        <v>182.320007</v>
      </c>
      <c r="G200">
        <v>41529700</v>
      </c>
      <c r="H200">
        <f t="shared" si="3"/>
        <v>4.1859936570389066E-3</v>
      </c>
    </row>
    <row r="201" spans="1:8" x14ac:dyDescent="0.3">
      <c r="A201" s="1">
        <v>45344</v>
      </c>
      <c r="B201">
        <v>183.479996</v>
      </c>
      <c r="C201">
        <v>184.96000699999999</v>
      </c>
      <c r="D201">
        <v>182.46000699999999</v>
      </c>
      <c r="E201">
        <v>184.36999499999999</v>
      </c>
      <c r="F201">
        <v>184.36999499999999</v>
      </c>
      <c r="G201">
        <v>52292200</v>
      </c>
      <c r="H201">
        <f t="shared" si="3"/>
        <v>1.1243900402000229E-2</v>
      </c>
    </row>
    <row r="202" spans="1:8" x14ac:dyDescent="0.3">
      <c r="A202" s="1">
        <v>45345</v>
      </c>
      <c r="B202">
        <v>185.009995</v>
      </c>
      <c r="C202">
        <v>185.03999300000001</v>
      </c>
      <c r="D202">
        <v>182.229996</v>
      </c>
      <c r="E202">
        <v>182.520004</v>
      </c>
      <c r="F202">
        <v>182.520004</v>
      </c>
      <c r="G202">
        <v>45119700</v>
      </c>
      <c r="H202">
        <f t="shared" si="3"/>
        <v>-1.0034121875416815E-2</v>
      </c>
    </row>
    <row r="203" spans="1:8" x14ac:dyDescent="0.3">
      <c r="A203" s="1">
        <v>45348</v>
      </c>
      <c r="B203">
        <v>182.240005</v>
      </c>
      <c r="C203">
        <v>182.759995</v>
      </c>
      <c r="D203">
        <v>180.64999399999999</v>
      </c>
      <c r="E203">
        <v>181.16000399999999</v>
      </c>
      <c r="F203">
        <v>181.16000399999999</v>
      </c>
      <c r="G203">
        <v>40867400</v>
      </c>
      <c r="H203">
        <f t="shared" si="3"/>
        <v>-7.4512380571721531E-3</v>
      </c>
    </row>
    <row r="204" spans="1:8" x14ac:dyDescent="0.3">
      <c r="A204" s="1">
        <v>45349</v>
      </c>
      <c r="B204">
        <v>181.10000600000001</v>
      </c>
      <c r="C204">
        <v>183.91999799999999</v>
      </c>
      <c r="D204">
        <v>179.55999800000001</v>
      </c>
      <c r="E204">
        <v>182.63000500000001</v>
      </c>
      <c r="F204">
        <v>182.63000500000001</v>
      </c>
      <c r="G204">
        <v>54318900</v>
      </c>
      <c r="H204">
        <f t="shared" si="3"/>
        <v>8.1143793748206412E-3</v>
      </c>
    </row>
    <row r="205" spans="1:8" x14ac:dyDescent="0.3">
      <c r="A205" s="1">
        <v>45350</v>
      </c>
      <c r="B205">
        <v>182.509995</v>
      </c>
      <c r="C205">
        <v>183.11999499999999</v>
      </c>
      <c r="D205">
        <v>180.13000500000001</v>
      </c>
      <c r="E205">
        <v>181.41999799999999</v>
      </c>
      <c r="F205">
        <v>181.41999799999999</v>
      </c>
      <c r="G205">
        <v>48953900</v>
      </c>
      <c r="H205">
        <f t="shared" si="3"/>
        <v>-6.6254556582858257E-3</v>
      </c>
    </row>
    <row r="206" spans="1:8" x14ac:dyDescent="0.3">
      <c r="A206" s="1">
        <v>45351</v>
      </c>
      <c r="B206">
        <v>181.270004</v>
      </c>
      <c r="C206">
        <v>182.570007</v>
      </c>
      <c r="D206">
        <v>179.529999</v>
      </c>
      <c r="E206">
        <v>180.75</v>
      </c>
      <c r="F206">
        <v>180.75</v>
      </c>
      <c r="G206">
        <v>136682600</v>
      </c>
      <c r="H206">
        <f t="shared" si="3"/>
        <v>-3.6930768789887902E-3</v>
      </c>
    </row>
    <row r="207" spans="1:8" x14ac:dyDescent="0.3">
      <c r="A207" s="1">
        <v>45352</v>
      </c>
      <c r="B207">
        <v>179.550003</v>
      </c>
      <c r="C207">
        <v>180.529999</v>
      </c>
      <c r="D207">
        <v>177.38000500000001</v>
      </c>
      <c r="E207">
        <v>179.66000399999999</v>
      </c>
      <c r="F207">
        <v>179.66000399999999</v>
      </c>
      <c r="G207">
        <v>73488000</v>
      </c>
      <c r="H207">
        <f t="shared" si="3"/>
        <v>-6.030406639004224E-3</v>
      </c>
    </row>
    <row r="208" spans="1:8" x14ac:dyDescent="0.3">
      <c r="A208" s="1">
        <v>45355</v>
      </c>
      <c r="B208">
        <v>176.14999399999999</v>
      </c>
      <c r="C208">
        <v>176.89999399999999</v>
      </c>
      <c r="D208">
        <v>173.78999300000001</v>
      </c>
      <c r="E208">
        <v>175.10000600000001</v>
      </c>
      <c r="F208">
        <v>175.10000600000001</v>
      </c>
      <c r="G208">
        <v>81510100</v>
      </c>
      <c r="H208">
        <f t="shared" si="3"/>
        <v>-2.5381264045836151E-2</v>
      </c>
    </row>
    <row r="209" spans="1:8" x14ac:dyDescent="0.3">
      <c r="A209" s="1">
        <v>45356</v>
      </c>
      <c r="B209">
        <v>170.759995</v>
      </c>
      <c r="C209">
        <v>172.03999300000001</v>
      </c>
      <c r="D209">
        <v>169.61999499999999</v>
      </c>
      <c r="E209">
        <v>170.11999499999999</v>
      </c>
      <c r="F209">
        <v>170.11999499999999</v>
      </c>
      <c r="G209">
        <v>95132400</v>
      </c>
      <c r="H209">
        <f t="shared" si="3"/>
        <v>-2.8440952766158208E-2</v>
      </c>
    </row>
    <row r="210" spans="1:8" x14ac:dyDescent="0.3">
      <c r="A210" s="1">
        <v>45357</v>
      </c>
      <c r="B210">
        <v>171.05999800000001</v>
      </c>
      <c r="C210">
        <v>171.240005</v>
      </c>
      <c r="D210">
        <v>168.679993</v>
      </c>
      <c r="E210">
        <v>169.11999499999999</v>
      </c>
      <c r="F210">
        <v>169.11999499999999</v>
      </c>
      <c r="G210">
        <v>68587700</v>
      </c>
      <c r="H210">
        <f t="shared" si="3"/>
        <v>-5.878203793739825E-3</v>
      </c>
    </row>
    <row r="211" spans="1:8" x14ac:dyDescent="0.3">
      <c r="A211" s="1">
        <v>45358</v>
      </c>
      <c r="B211">
        <v>169.14999399999999</v>
      </c>
      <c r="C211">
        <v>170.729996</v>
      </c>
      <c r="D211">
        <v>168.490005</v>
      </c>
      <c r="E211">
        <v>169</v>
      </c>
      <c r="F211">
        <v>169</v>
      </c>
      <c r="G211">
        <v>71765100</v>
      </c>
      <c r="H211">
        <f t="shared" si="3"/>
        <v>-7.0952580148780605E-4</v>
      </c>
    </row>
    <row r="212" spans="1:8" x14ac:dyDescent="0.3">
      <c r="A212" s="1">
        <v>45359</v>
      </c>
      <c r="B212">
        <v>169</v>
      </c>
      <c r="C212">
        <v>173.699997</v>
      </c>
      <c r="D212">
        <v>168.94000199999999</v>
      </c>
      <c r="E212">
        <v>170.729996</v>
      </c>
      <c r="F212">
        <v>170.729996</v>
      </c>
      <c r="G212">
        <v>76114600</v>
      </c>
      <c r="H212">
        <f t="shared" si="3"/>
        <v>1.023666272189349E-2</v>
      </c>
    </row>
    <row r="213" spans="1:8" x14ac:dyDescent="0.3">
      <c r="A213" s="1">
        <v>45362</v>
      </c>
      <c r="B213">
        <v>172.94000199999999</v>
      </c>
      <c r="C213">
        <v>174.38000500000001</v>
      </c>
      <c r="D213">
        <v>172.050003</v>
      </c>
      <c r="E213">
        <v>172.75</v>
      </c>
      <c r="F213">
        <v>172.75</v>
      </c>
      <c r="G213">
        <v>60139500</v>
      </c>
      <c r="H213">
        <f t="shared" si="3"/>
        <v>1.1831570592902727E-2</v>
      </c>
    </row>
    <row r="214" spans="1:8" x14ac:dyDescent="0.3">
      <c r="A214" s="1">
        <v>45363</v>
      </c>
      <c r="B214">
        <v>173.14999399999999</v>
      </c>
      <c r="C214">
        <v>174.029999</v>
      </c>
      <c r="D214">
        <v>171.009995</v>
      </c>
      <c r="E214">
        <v>173.229996</v>
      </c>
      <c r="F214">
        <v>173.229996</v>
      </c>
      <c r="G214">
        <v>59825400</v>
      </c>
      <c r="H214">
        <f t="shared" si="3"/>
        <v>2.7785586107091165E-3</v>
      </c>
    </row>
    <row r="215" spans="1:8" x14ac:dyDescent="0.3">
      <c r="A215" s="1">
        <v>45364</v>
      </c>
      <c r="B215">
        <v>172.770004</v>
      </c>
      <c r="C215">
        <v>173.19000199999999</v>
      </c>
      <c r="D215">
        <v>170.759995</v>
      </c>
      <c r="E215">
        <v>171.13000500000001</v>
      </c>
      <c r="F215">
        <v>171.13000500000001</v>
      </c>
      <c r="G215">
        <v>52488700</v>
      </c>
      <c r="H215">
        <f t="shared" si="3"/>
        <v>-1.2122559882758345E-2</v>
      </c>
    </row>
    <row r="216" spans="1:8" x14ac:dyDescent="0.3">
      <c r="A216" s="1">
        <v>45365</v>
      </c>
      <c r="B216">
        <v>172.91000399999999</v>
      </c>
      <c r="C216">
        <v>174.30999800000001</v>
      </c>
      <c r="D216">
        <v>172.050003</v>
      </c>
      <c r="E216">
        <v>173</v>
      </c>
      <c r="F216">
        <v>173</v>
      </c>
      <c r="G216">
        <v>72913500</v>
      </c>
      <c r="H216">
        <f t="shared" si="3"/>
        <v>1.0927335624164732E-2</v>
      </c>
    </row>
    <row r="217" spans="1:8" x14ac:dyDescent="0.3">
      <c r="A217" s="1">
        <v>45366</v>
      </c>
      <c r="B217">
        <v>171.16999799999999</v>
      </c>
      <c r="C217">
        <v>172.61999499999999</v>
      </c>
      <c r="D217">
        <v>170.28999300000001</v>
      </c>
      <c r="E217">
        <v>172.61999499999999</v>
      </c>
      <c r="F217">
        <v>172.61999499999999</v>
      </c>
      <c r="G217">
        <v>121664700</v>
      </c>
      <c r="H217">
        <f t="shared" si="3"/>
        <v>-2.1965606936416833E-3</v>
      </c>
    </row>
    <row r="218" spans="1:8" x14ac:dyDescent="0.3">
      <c r="A218" s="1">
        <v>45369</v>
      </c>
      <c r="B218">
        <v>175.570007</v>
      </c>
      <c r="C218">
        <v>177.71000699999999</v>
      </c>
      <c r="D218">
        <v>173.520004</v>
      </c>
      <c r="E218">
        <v>173.720001</v>
      </c>
      <c r="F218">
        <v>173.720001</v>
      </c>
      <c r="G218">
        <v>75604200</v>
      </c>
      <c r="H218">
        <f t="shared" si="3"/>
        <v>6.372413578160558E-3</v>
      </c>
    </row>
    <row r="219" spans="1:8" x14ac:dyDescent="0.3">
      <c r="A219" s="1">
        <v>45370</v>
      </c>
      <c r="B219">
        <v>174.33999600000001</v>
      </c>
      <c r="C219">
        <v>176.61000100000001</v>
      </c>
      <c r="D219">
        <v>173.029999</v>
      </c>
      <c r="E219">
        <v>176.08000200000001</v>
      </c>
      <c r="F219">
        <v>176.08000200000001</v>
      </c>
      <c r="G219">
        <v>55215200</v>
      </c>
      <c r="H219">
        <f t="shared" si="3"/>
        <v>1.3585085116364991E-2</v>
      </c>
    </row>
    <row r="220" spans="1:8" x14ac:dyDescent="0.3">
      <c r="A220" s="1">
        <v>45371</v>
      </c>
      <c r="B220">
        <v>175.720001</v>
      </c>
      <c r="C220">
        <v>178.66999799999999</v>
      </c>
      <c r="D220">
        <v>175.08999600000001</v>
      </c>
      <c r="E220">
        <v>178.66999799999999</v>
      </c>
      <c r="F220">
        <v>178.66999799999999</v>
      </c>
      <c r="G220">
        <v>53423100</v>
      </c>
      <c r="H220">
        <f t="shared" si="3"/>
        <v>1.4709200196397005E-2</v>
      </c>
    </row>
    <row r="221" spans="1:8" x14ac:dyDescent="0.3">
      <c r="A221" s="1">
        <v>45372</v>
      </c>
      <c r="B221">
        <v>177.050003</v>
      </c>
      <c r="C221">
        <v>177.490005</v>
      </c>
      <c r="D221">
        <v>170.83999600000001</v>
      </c>
      <c r="E221">
        <v>171.36999499999999</v>
      </c>
      <c r="F221">
        <v>171.36999499999999</v>
      </c>
      <c r="G221">
        <v>106181300</v>
      </c>
      <c r="H221">
        <f t="shared" si="3"/>
        <v>-4.0857463937510115E-2</v>
      </c>
    </row>
    <row r="222" spans="1:8" x14ac:dyDescent="0.3">
      <c r="A222" s="1">
        <v>45373</v>
      </c>
      <c r="B222">
        <v>171.759995</v>
      </c>
      <c r="C222">
        <v>173.050003</v>
      </c>
      <c r="D222">
        <v>170.05999800000001</v>
      </c>
      <c r="E222">
        <v>172.279999</v>
      </c>
      <c r="F222">
        <v>172.279999</v>
      </c>
      <c r="G222">
        <v>71106600</v>
      </c>
      <c r="H222">
        <f t="shared" si="3"/>
        <v>5.3101711300161678E-3</v>
      </c>
    </row>
    <row r="223" spans="1:8" x14ac:dyDescent="0.3">
      <c r="A223" s="1">
        <v>45376</v>
      </c>
      <c r="B223">
        <v>170.570007</v>
      </c>
      <c r="C223">
        <v>171.94000199999999</v>
      </c>
      <c r="D223">
        <v>169.449997</v>
      </c>
      <c r="E223">
        <v>170.85000600000001</v>
      </c>
      <c r="F223">
        <v>170.85000600000001</v>
      </c>
      <c r="G223">
        <v>54288300</v>
      </c>
      <c r="H223">
        <f t="shared" si="3"/>
        <v>-8.3004005589760663E-3</v>
      </c>
    </row>
    <row r="224" spans="1:8" x14ac:dyDescent="0.3">
      <c r="A224" s="1">
        <v>45377</v>
      </c>
      <c r="B224">
        <v>170</v>
      </c>
      <c r="C224">
        <v>171.41999799999999</v>
      </c>
      <c r="D224">
        <v>169.58000200000001</v>
      </c>
      <c r="E224">
        <v>169.71000699999999</v>
      </c>
      <c r="F224">
        <v>169.71000699999999</v>
      </c>
      <c r="G224">
        <v>57388400</v>
      </c>
      <c r="H224">
        <f t="shared" si="3"/>
        <v>-6.6725136667540839E-3</v>
      </c>
    </row>
    <row r="225" spans="1:8" x14ac:dyDescent="0.3">
      <c r="A225" s="1">
        <v>45378</v>
      </c>
      <c r="B225">
        <v>170.41000399999999</v>
      </c>
      <c r="C225">
        <v>173.60000600000001</v>
      </c>
      <c r="D225">
        <v>170.11000100000001</v>
      </c>
      <c r="E225">
        <v>173.30999800000001</v>
      </c>
      <c r="F225">
        <v>173.30999800000001</v>
      </c>
      <c r="G225">
        <v>60273300</v>
      </c>
      <c r="H225">
        <f t="shared" si="3"/>
        <v>2.1212602978680078E-2</v>
      </c>
    </row>
    <row r="226" spans="1:8" x14ac:dyDescent="0.3">
      <c r="A226" s="1">
        <v>45379</v>
      </c>
      <c r="B226">
        <v>171.75</v>
      </c>
      <c r="C226">
        <v>172.229996</v>
      </c>
      <c r="D226">
        <v>170.509995</v>
      </c>
      <c r="E226">
        <v>171.479996</v>
      </c>
      <c r="F226">
        <v>171.479996</v>
      </c>
      <c r="G226">
        <v>65672700</v>
      </c>
      <c r="H226">
        <f t="shared" si="3"/>
        <v>-1.0559125388715354E-2</v>
      </c>
    </row>
    <row r="227" spans="1:8" x14ac:dyDescent="0.3">
      <c r="A227" s="1">
        <v>45383</v>
      </c>
      <c r="B227">
        <v>171.19000199999999</v>
      </c>
      <c r="C227">
        <v>171.25</v>
      </c>
      <c r="D227">
        <v>169.479996</v>
      </c>
      <c r="E227">
        <v>170.029999</v>
      </c>
      <c r="F227">
        <v>170.029999</v>
      </c>
      <c r="G227">
        <v>46240500</v>
      </c>
      <c r="H227">
        <f t="shared" si="3"/>
        <v>-8.4557792968457737E-3</v>
      </c>
    </row>
    <row r="228" spans="1:8" x14ac:dyDescent="0.3">
      <c r="A228" s="1">
        <v>45384</v>
      </c>
      <c r="B228">
        <v>169.08000200000001</v>
      </c>
      <c r="C228">
        <v>169.33999600000001</v>
      </c>
      <c r="D228">
        <v>168.229996</v>
      </c>
      <c r="E228">
        <v>168.83999600000001</v>
      </c>
      <c r="F228">
        <v>168.83999600000001</v>
      </c>
      <c r="G228">
        <v>49329500</v>
      </c>
      <c r="H228">
        <f t="shared" si="3"/>
        <v>-6.9987826089441436E-3</v>
      </c>
    </row>
    <row r="229" spans="1:8" x14ac:dyDescent="0.3">
      <c r="A229" s="1">
        <v>45385</v>
      </c>
      <c r="B229">
        <v>168.78999300000001</v>
      </c>
      <c r="C229">
        <v>170.679993</v>
      </c>
      <c r="D229">
        <v>168.58000200000001</v>
      </c>
      <c r="E229">
        <v>169.64999399999999</v>
      </c>
      <c r="F229">
        <v>169.64999399999999</v>
      </c>
      <c r="G229">
        <v>47691700</v>
      </c>
      <c r="H229">
        <f t="shared" si="3"/>
        <v>4.7974296327274188E-3</v>
      </c>
    </row>
    <row r="230" spans="1:8" x14ac:dyDescent="0.3">
      <c r="A230" s="1">
        <v>45386</v>
      </c>
      <c r="B230">
        <v>170.28999300000001</v>
      </c>
      <c r="C230">
        <v>171.91999799999999</v>
      </c>
      <c r="D230">
        <v>168.820007</v>
      </c>
      <c r="E230">
        <v>168.820007</v>
      </c>
      <c r="F230">
        <v>168.820007</v>
      </c>
      <c r="G230">
        <v>53704400</v>
      </c>
      <c r="H230">
        <f t="shared" si="3"/>
        <v>-4.8923491267555746E-3</v>
      </c>
    </row>
    <row r="231" spans="1:8" x14ac:dyDescent="0.3">
      <c r="A231" s="1">
        <v>45387</v>
      </c>
      <c r="B231">
        <v>169.58999600000001</v>
      </c>
      <c r="C231">
        <v>170.38999899999999</v>
      </c>
      <c r="D231">
        <v>168.949997</v>
      </c>
      <c r="E231">
        <v>169.58000200000001</v>
      </c>
      <c r="F231">
        <v>169.58000200000001</v>
      </c>
      <c r="G231">
        <v>42055200</v>
      </c>
      <c r="H231">
        <f t="shared" si="3"/>
        <v>4.5018064713147629E-3</v>
      </c>
    </row>
    <row r="232" spans="1:8" x14ac:dyDescent="0.3">
      <c r="A232" s="1">
        <v>45390</v>
      </c>
      <c r="B232">
        <v>169.029999</v>
      </c>
      <c r="C232">
        <v>169.199997</v>
      </c>
      <c r="D232">
        <v>168.240005</v>
      </c>
      <c r="E232">
        <v>168.449997</v>
      </c>
      <c r="F232">
        <v>168.449997</v>
      </c>
      <c r="G232">
        <v>37425500</v>
      </c>
      <c r="H232">
        <f t="shared" si="3"/>
        <v>-6.6635510477232518E-3</v>
      </c>
    </row>
    <row r="233" spans="1:8" x14ac:dyDescent="0.3">
      <c r="A233" s="1">
        <v>45391</v>
      </c>
      <c r="B233">
        <v>168.699997</v>
      </c>
      <c r="C233">
        <v>170.08000200000001</v>
      </c>
      <c r="D233">
        <v>168.35000600000001</v>
      </c>
      <c r="E233">
        <v>169.66999799999999</v>
      </c>
      <c r="F233">
        <v>169.66999799999999</v>
      </c>
      <c r="G233">
        <v>42451200</v>
      </c>
      <c r="H233">
        <f t="shared" si="3"/>
        <v>7.2425112598844179E-3</v>
      </c>
    </row>
    <row r="234" spans="1:8" x14ac:dyDescent="0.3">
      <c r="A234" s="1">
        <v>45392</v>
      </c>
      <c r="B234">
        <v>168.800003</v>
      </c>
      <c r="C234">
        <v>169.08999600000001</v>
      </c>
      <c r="D234">
        <v>167.11000100000001</v>
      </c>
      <c r="E234">
        <v>167.779999</v>
      </c>
      <c r="F234">
        <v>167.779999</v>
      </c>
      <c r="G234">
        <v>49709300</v>
      </c>
      <c r="H234">
        <f t="shared" si="3"/>
        <v>-1.1139264585834373E-2</v>
      </c>
    </row>
    <row r="235" spans="1:8" x14ac:dyDescent="0.3">
      <c r="A235" s="1">
        <v>45393</v>
      </c>
      <c r="B235">
        <v>168.33999600000001</v>
      </c>
      <c r="C235">
        <v>175.46000699999999</v>
      </c>
      <c r="D235">
        <v>168.16000399999999</v>
      </c>
      <c r="E235">
        <v>175.03999300000001</v>
      </c>
      <c r="F235">
        <v>175.03999300000001</v>
      </c>
      <c r="G235">
        <v>91070300</v>
      </c>
      <c r="H235">
        <f t="shared" si="3"/>
        <v>4.3270914550428662E-2</v>
      </c>
    </row>
    <row r="236" spans="1:8" x14ac:dyDescent="0.3">
      <c r="A236" s="1">
        <v>45394</v>
      </c>
      <c r="B236">
        <v>174.259995</v>
      </c>
      <c r="C236">
        <v>178.36000100000001</v>
      </c>
      <c r="D236">
        <v>174.21000699999999</v>
      </c>
      <c r="E236">
        <v>176.550003</v>
      </c>
      <c r="F236">
        <v>176.550003</v>
      </c>
      <c r="G236">
        <v>101593300</v>
      </c>
      <c r="H236">
        <f t="shared" si="3"/>
        <v>8.6266571091555867E-3</v>
      </c>
    </row>
    <row r="237" spans="1:8" x14ac:dyDescent="0.3">
      <c r="A237" s="1">
        <v>45397</v>
      </c>
      <c r="B237">
        <v>175.36000100000001</v>
      </c>
      <c r="C237">
        <v>176.63000500000001</v>
      </c>
      <c r="D237">
        <v>172.5</v>
      </c>
      <c r="E237">
        <v>172.69000199999999</v>
      </c>
      <c r="F237">
        <v>172.69000199999999</v>
      </c>
      <c r="G237">
        <v>73531800</v>
      </c>
      <c r="H237">
        <f t="shared" si="3"/>
        <v>-2.1863500053296576E-2</v>
      </c>
    </row>
    <row r="238" spans="1:8" x14ac:dyDescent="0.3">
      <c r="A238" s="1">
        <v>45398</v>
      </c>
      <c r="B238">
        <v>171.75</v>
      </c>
      <c r="C238">
        <v>173.759995</v>
      </c>
      <c r="D238">
        <v>168.270004</v>
      </c>
      <c r="E238">
        <v>169.38000500000001</v>
      </c>
      <c r="F238">
        <v>169.38000500000001</v>
      </c>
      <c r="G238">
        <v>73711200</v>
      </c>
      <c r="H238">
        <f t="shared" si="3"/>
        <v>-1.91672764008653E-2</v>
      </c>
    </row>
    <row r="239" spans="1:8" x14ac:dyDescent="0.3">
      <c r="A239" s="1">
        <v>45399</v>
      </c>
      <c r="B239">
        <v>169.61000100000001</v>
      </c>
      <c r="C239">
        <v>170.64999399999999</v>
      </c>
      <c r="D239">
        <v>168</v>
      </c>
      <c r="E239">
        <v>168</v>
      </c>
      <c r="F239">
        <v>168</v>
      </c>
      <c r="G239">
        <v>50901200</v>
      </c>
      <c r="H239">
        <f t="shared" si="3"/>
        <v>-8.147390242431574E-3</v>
      </c>
    </row>
    <row r="240" spans="1:8" x14ac:dyDescent="0.3">
      <c r="A240" s="1">
        <v>45400</v>
      </c>
      <c r="B240">
        <v>168.029999</v>
      </c>
      <c r="C240">
        <v>168.63999899999999</v>
      </c>
      <c r="D240">
        <v>166.550003</v>
      </c>
      <c r="E240">
        <v>167.03999300000001</v>
      </c>
      <c r="F240">
        <v>167.03999300000001</v>
      </c>
      <c r="G240">
        <v>43122900</v>
      </c>
      <c r="H240">
        <f t="shared" si="3"/>
        <v>-5.7143273809523235E-3</v>
      </c>
    </row>
    <row r="241" spans="1:8" x14ac:dyDescent="0.3">
      <c r="A241" s="1">
        <v>45401</v>
      </c>
      <c r="B241">
        <v>166.21000699999999</v>
      </c>
      <c r="C241">
        <v>166.39999399999999</v>
      </c>
      <c r="D241">
        <v>164.08000200000001</v>
      </c>
      <c r="E241">
        <v>165</v>
      </c>
      <c r="F241">
        <v>165</v>
      </c>
      <c r="G241">
        <v>67772100</v>
      </c>
      <c r="H241">
        <f t="shared" si="3"/>
        <v>-1.2212602283813611E-2</v>
      </c>
    </row>
    <row r="242" spans="1:8" x14ac:dyDescent="0.3">
      <c r="A242" s="1">
        <v>45404</v>
      </c>
      <c r="B242">
        <v>165.520004</v>
      </c>
      <c r="C242">
        <v>167.259995</v>
      </c>
      <c r="D242">
        <v>164.770004</v>
      </c>
      <c r="E242">
        <v>165.83999600000001</v>
      </c>
      <c r="F242">
        <v>165.83999600000001</v>
      </c>
      <c r="G242">
        <v>48116400</v>
      </c>
      <c r="H242">
        <f t="shared" si="3"/>
        <v>5.0908848484849303E-3</v>
      </c>
    </row>
    <row r="243" spans="1:8" x14ac:dyDescent="0.3">
      <c r="A243" s="1">
        <v>45405</v>
      </c>
      <c r="B243">
        <v>165.35000600000001</v>
      </c>
      <c r="C243">
        <v>167.050003</v>
      </c>
      <c r="D243">
        <v>164.91999799999999</v>
      </c>
      <c r="E243">
        <v>166.89999399999999</v>
      </c>
      <c r="F243">
        <v>166.89999399999999</v>
      </c>
      <c r="G243">
        <v>49537800</v>
      </c>
      <c r="H243">
        <f t="shared" si="3"/>
        <v>6.3916909404651626E-3</v>
      </c>
    </row>
    <row r="244" spans="1:8" x14ac:dyDescent="0.3">
      <c r="A244" s="1">
        <v>45406</v>
      </c>
      <c r="B244">
        <v>166.53999300000001</v>
      </c>
      <c r="C244">
        <v>169.300003</v>
      </c>
      <c r="D244">
        <v>166.21000699999999</v>
      </c>
      <c r="E244">
        <v>169.020004</v>
      </c>
      <c r="F244">
        <v>169.020004</v>
      </c>
      <c r="G244">
        <v>48251800</v>
      </c>
      <c r="H244">
        <f t="shared" si="3"/>
        <v>1.2702277269105281E-2</v>
      </c>
    </row>
    <row r="245" spans="1:8" x14ac:dyDescent="0.3">
      <c r="A245" s="1">
        <v>45407</v>
      </c>
      <c r="B245">
        <v>169.529999</v>
      </c>
      <c r="C245">
        <v>170.61000100000001</v>
      </c>
      <c r="D245">
        <v>168.14999399999999</v>
      </c>
      <c r="E245">
        <v>169.88999899999999</v>
      </c>
      <c r="F245">
        <v>169.88999899999999</v>
      </c>
      <c r="G245">
        <v>50558300</v>
      </c>
      <c r="H245">
        <f t="shared" si="3"/>
        <v>5.1472901396925107E-3</v>
      </c>
    </row>
    <row r="246" spans="1:8" x14ac:dyDescent="0.3">
      <c r="A246" s="1">
        <v>45408</v>
      </c>
      <c r="B246">
        <v>169.88000500000001</v>
      </c>
      <c r="C246">
        <v>171.33999600000001</v>
      </c>
      <c r="D246">
        <v>169.179993</v>
      </c>
      <c r="E246">
        <v>169.300003</v>
      </c>
      <c r="F246">
        <v>169.300003</v>
      </c>
      <c r="G246">
        <v>44838400</v>
      </c>
      <c r="H246">
        <f t="shared" si="3"/>
        <v>-3.4728118398540055E-3</v>
      </c>
    </row>
    <row r="247" spans="1:8" x14ac:dyDescent="0.3">
      <c r="A247" s="1">
        <v>45411</v>
      </c>
      <c r="B247">
        <v>173.36999499999999</v>
      </c>
      <c r="C247">
        <v>176.029999</v>
      </c>
      <c r="D247">
        <v>173.10000600000001</v>
      </c>
      <c r="E247">
        <v>173.5</v>
      </c>
      <c r="F247">
        <v>173.5</v>
      </c>
      <c r="G247">
        <v>68169400</v>
      </c>
      <c r="H247">
        <f t="shared" si="3"/>
        <v>2.4808014917755177E-2</v>
      </c>
    </row>
    <row r="248" spans="1:8" x14ac:dyDescent="0.3">
      <c r="A248" s="1">
        <v>45412</v>
      </c>
      <c r="B248">
        <v>173.33000200000001</v>
      </c>
      <c r="C248">
        <v>174.990005</v>
      </c>
      <c r="D248">
        <v>170</v>
      </c>
      <c r="E248">
        <v>170.33000200000001</v>
      </c>
      <c r="F248">
        <v>170.33000200000001</v>
      </c>
      <c r="G248">
        <v>65934800</v>
      </c>
      <c r="H248">
        <f t="shared" si="3"/>
        <v>-1.827088184438036E-2</v>
      </c>
    </row>
    <row r="249" spans="1:8" x14ac:dyDescent="0.3">
      <c r="A249" s="1">
        <v>45413</v>
      </c>
      <c r="B249">
        <v>169.58000200000001</v>
      </c>
      <c r="C249">
        <v>172.71000699999999</v>
      </c>
      <c r="D249">
        <v>169.11000100000001</v>
      </c>
      <c r="E249">
        <v>169.300003</v>
      </c>
      <c r="F249">
        <v>169.300003</v>
      </c>
      <c r="G249">
        <v>50383100</v>
      </c>
      <c r="H249">
        <f t="shared" si="3"/>
        <v>-6.047079128197296E-3</v>
      </c>
    </row>
    <row r="250" spans="1:8" x14ac:dyDescent="0.3">
      <c r="A250" s="1">
        <v>45414</v>
      </c>
      <c r="B250">
        <v>172.509995</v>
      </c>
      <c r="C250">
        <v>173.41999799999999</v>
      </c>
      <c r="D250">
        <v>170.88999899999999</v>
      </c>
      <c r="E250">
        <v>173.029999</v>
      </c>
      <c r="F250">
        <v>173.029999</v>
      </c>
      <c r="G250">
        <v>94214900</v>
      </c>
      <c r="H250">
        <f t="shared" si="3"/>
        <v>2.2031872025424594E-2</v>
      </c>
    </row>
    <row r="251" spans="1:8" x14ac:dyDescent="0.3">
      <c r="A251" s="1">
        <v>45415</v>
      </c>
      <c r="B251">
        <v>186.64999399999999</v>
      </c>
      <c r="C251">
        <v>187</v>
      </c>
      <c r="D251">
        <v>182.66000399999999</v>
      </c>
      <c r="E251">
        <v>183.38000500000001</v>
      </c>
      <c r="F251">
        <v>183.38000500000001</v>
      </c>
      <c r="G251">
        <v>163224100</v>
      </c>
      <c r="H251">
        <f t="shared" si="3"/>
        <v>5.981625186277674E-2</v>
      </c>
    </row>
    <row r="252" spans="1:8" x14ac:dyDescent="0.3">
      <c r="A252" s="1">
        <v>45418</v>
      </c>
      <c r="B252">
        <v>182.35000600000001</v>
      </c>
      <c r="C252">
        <v>184.199997</v>
      </c>
      <c r="D252">
        <v>180.41999799999999</v>
      </c>
      <c r="E252">
        <v>181.71000699999999</v>
      </c>
      <c r="F252">
        <v>181.71000699999999</v>
      </c>
      <c r="G252">
        <v>78569700</v>
      </c>
      <c r="H252">
        <f t="shared" si="3"/>
        <v>-9.1067616668459618E-3</v>
      </c>
    </row>
    <row r="253" spans="1:8" x14ac:dyDescent="0.3">
      <c r="A253" s="1">
        <v>45419</v>
      </c>
      <c r="B253">
        <v>183.449997</v>
      </c>
      <c r="C253">
        <v>184.89999399999999</v>
      </c>
      <c r="D253">
        <v>181.320007</v>
      </c>
      <c r="E253">
        <v>182.39999399999999</v>
      </c>
      <c r="F253">
        <v>182.39999399999999</v>
      </c>
      <c r="G253">
        <v>72868843</v>
      </c>
      <c r="H253">
        <f t="shared" si="3"/>
        <v>3.7971876804781708E-3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2"/>
  <sheetViews>
    <sheetView tabSelected="1" workbookViewId="0">
      <selection activeCell="E5" sqref="E5"/>
    </sheetView>
  </sheetViews>
  <sheetFormatPr defaultRowHeight="14.4" x14ac:dyDescent="0.3"/>
  <cols>
    <col min="1" max="1" width="10.6640625" customWidth="1"/>
    <col min="2" max="2" width="9.77734375" customWidth="1"/>
    <col min="3" max="3" width="14.5546875" customWidth="1"/>
  </cols>
  <sheetData>
    <row r="1" spans="1:3" x14ac:dyDescent="0.3">
      <c r="A1" t="s">
        <v>0</v>
      </c>
      <c r="B1" t="s">
        <v>6</v>
      </c>
      <c r="C1" t="s">
        <v>60</v>
      </c>
    </row>
    <row r="2" spans="1:3" x14ac:dyDescent="0.3">
      <c r="A2" s="1">
        <v>45055</v>
      </c>
      <c r="B2">
        <v>45326900</v>
      </c>
      <c r="C2">
        <v>-9.9710675954821706E-3</v>
      </c>
    </row>
    <row r="3" spans="1:3" x14ac:dyDescent="0.3">
      <c r="A3" s="1">
        <v>45056</v>
      </c>
      <c r="B3">
        <v>53724500</v>
      </c>
      <c r="C3">
        <v>1.0420857219711395E-2</v>
      </c>
    </row>
    <row r="4" spans="1:3" x14ac:dyDescent="0.3">
      <c r="A4" s="1">
        <v>45057</v>
      </c>
      <c r="B4">
        <v>49514700</v>
      </c>
      <c r="C4">
        <v>1.0947441944931192E-3</v>
      </c>
    </row>
    <row r="5" spans="1:3" x14ac:dyDescent="0.3">
      <c r="A5" s="1">
        <v>45058</v>
      </c>
      <c r="B5">
        <v>45497800</v>
      </c>
      <c r="C5">
        <v>-5.4175059259520698E-3</v>
      </c>
    </row>
    <row r="6" spans="1:3" x14ac:dyDescent="0.3">
      <c r="A6" s="1">
        <v>45061</v>
      </c>
      <c r="B6">
        <v>37266700</v>
      </c>
      <c r="C6">
        <v>-2.8973675529240911E-3</v>
      </c>
    </row>
    <row r="7" spans="1:3" x14ac:dyDescent="0.3">
      <c r="A7" s="1">
        <v>45062</v>
      </c>
      <c r="B7">
        <v>42110300</v>
      </c>
      <c r="C7">
        <v>0</v>
      </c>
    </row>
    <row r="8" spans="1:3" x14ac:dyDescent="0.3">
      <c r="A8" s="1">
        <v>45063</v>
      </c>
      <c r="B8">
        <v>57951600</v>
      </c>
      <c r="C8">
        <v>3.6031423491997118E-3</v>
      </c>
    </row>
    <row r="9" spans="1:3" x14ac:dyDescent="0.3">
      <c r="A9" s="1">
        <v>45064</v>
      </c>
      <c r="B9">
        <v>65496700</v>
      </c>
      <c r="C9">
        <v>1.3666054675764479E-2</v>
      </c>
    </row>
    <row r="10" spans="1:3" x14ac:dyDescent="0.3">
      <c r="A10" s="1">
        <v>45065</v>
      </c>
      <c r="B10">
        <v>55772400</v>
      </c>
      <c r="C10">
        <v>6.2851627712286098E-4</v>
      </c>
    </row>
    <row r="11" spans="1:3" x14ac:dyDescent="0.3">
      <c r="A11" s="1">
        <v>45068</v>
      </c>
      <c r="B11">
        <v>43570900</v>
      </c>
      <c r="C11">
        <v>-5.4808699924865679E-3</v>
      </c>
    </row>
    <row r="12" spans="1:3" x14ac:dyDescent="0.3">
      <c r="A12" s="1">
        <v>45069</v>
      </c>
      <c r="B12">
        <v>50747300</v>
      </c>
      <c r="C12">
        <v>-1.5154957614530626E-2</v>
      </c>
    </row>
    <row r="13" spans="1:3" x14ac:dyDescent="0.3">
      <c r="A13" s="1">
        <v>45070</v>
      </c>
      <c r="B13">
        <v>45143500</v>
      </c>
      <c r="C13">
        <v>1.6320960622666029E-3</v>
      </c>
    </row>
    <row r="14" spans="1:3" x14ac:dyDescent="0.3">
      <c r="A14" s="1">
        <v>45071</v>
      </c>
      <c r="B14">
        <v>56058300</v>
      </c>
      <c r="C14">
        <v>6.6923627537399024E-3</v>
      </c>
    </row>
    <row r="15" spans="1:3" x14ac:dyDescent="0.3">
      <c r="A15" s="1">
        <v>45072</v>
      </c>
      <c r="B15">
        <v>54835000</v>
      </c>
      <c r="C15">
        <v>1.4104783684224706E-2</v>
      </c>
    </row>
    <row r="16" spans="1:3" x14ac:dyDescent="0.3">
      <c r="A16" s="1">
        <v>45076</v>
      </c>
      <c r="B16">
        <v>55964400</v>
      </c>
      <c r="C16">
        <v>1.0659589086282338E-2</v>
      </c>
    </row>
    <row r="17" spans="1:3" x14ac:dyDescent="0.3">
      <c r="A17" s="1">
        <v>45077</v>
      </c>
      <c r="B17">
        <v>99625300</v>
      </c>
      <c r="C17">
        <v>-2.8210230200451553E-4</v>
      </c>
    </row>
    <row r="18" spans="1:3" x14ac:dyDescent="0.3">
      <c r="A18" s="1">
        <v>45078</v>
      </c>
      <c r="B18">
        <v>68901800</v>
      </c>
      <c r="C18">
        <v>1.6022557107285364E-2</v>
      </c>
    </row>
    <row r="19" spans="1:3" x14ac:dyDescent="0.3">
      <c r="A19" s="1">
        <v>45079</v>
      </c>
      <c r="B19">
        <v>61945900</v>
      </c>
      <c r="C19">
        <v>4.7753669639051125E-3</v>
      </c>
    </row>
    <row r="20" spans="1:3" x14ac:dyDescent="0.3">
      <c r="A20" s="1">
        <v>45082</v>
      </c>
      <c r="B20">
        <v>121946500</v>
      </c>
      <c r="C20">
        <v>-7.5710523550444149E-3</v>
      </c>
    </row>
    <row r="21" spans="1:3" x14ac:dyDescent="0.3">
      <c r="A21" s="1">
        <v>45083</v>
      </c>
      <c r="B21">
        <v>64848400</v>
      </c>
      <c r="C21">
        <v>-2.0603708113997661E-3</v>
      </c>
    </row>
    <row r="22" spans="1:3" x14ac:dyDescent="0.3">
      <c r="A22" s="1">
        <v>45084</v>
      </c>
      <c r="B22">
        <v>61944600</v>
      </c>
      <c r="C22">
        <v>-7.7561993879601571E-3</v>
      </c>
    </row>
    <row r="23" spans="1:3" x14ac:dyDescent="0.3">
      <c r="A23" s="1">
        <v>45085</v>
      </c>
      <c r="B23">
        <v>50214900</v>
      </c>
      <c r="C23">
        <v>1.5465065151103869E-2</v>
      </c>
    </row>
    <row r="24" spans="1:3" x14ac:dyDescent="0.3">
      <c r="A24" s="1">
        <v>45086</v>
      </c>
      <c r="B24">
        <v>48870700</v>
      </c>
      <c r="C24">
        <v>2.1596995405436239E-3</v>
      </c>
    </row>
    <row r="25" spans="1:3" x14ac:dyDescent="0.3">
      <c r="A25" s="1">
        <v>45089</v>
      </c>
      <c r="B25">
        <v>54274900</v>
      </c>
      <c r="C25">
        <v>1.5638870458744725E-2</v>
      </c>
    </row>
    <row r="26" spans="1:3" x14ac:dyDescent="0.3">
      <c r="A26" s="1">
        <v>45090</v>
      </c>
      <c r="B26">
        <v>54929100</v>
      </c>
      <c r="C26">
        <v>-2.6117150446211476E-3</v>
      </c>
    </row>
    <row r="27" spans="1:3" x14ac:dyDescent="0.3">
      <c r="A27" s="1">
        <v>45091</v>
      </c>
      <c r="B27">
        <v>57462900</v>
      </c>
      <c r="C27">
        <v>3.491432665777556E-3</v>
      </c>
    </row>
    <row r="28" spans="1:3" x14ac:dyDescent="0.3">
      <c r="A28" s="1">
        <v>45092</v>
      </c>
      <c r="B28">
        <v>65433200</v>
      </c>
      <c r="C28">
        <v>1.1198602123143424E-2</v>
      </c>
    </row>
    <row r="29" spans="1:3" x14ac:dyDescent="0.3">
      <c r="A29" s="1">
        <v>45093</v>
      </c>
      <c r="B29">
        <v>101235600</v>
      </c>
      <c r="C29">
        <v>-5.8598761042307108E-3</v>
      </c>
    </row>
    <row r="30" spans="1:3" x14ac:dyDescent="0.3">
      <c r="A30" s="1">
        <v>45097</v>
      </c>
      <c r="B30">
        <v>49799100</v>
      </c>
      <c r="C30">
        <v>4.8669161605672981E-4</v>
      </c>
    </row>
    <row r="31" spans="1:3" x14ac:dyDescent="0.3">
      <c r="A31" s="1">
        <v>45098</v>
      </c>
      <c r="B31">
        <v>49515700</v>
      </c>
      <c r="C31">
        <v>-5.6752777886804042E-3</v>
      </c>
    </row>
    <row r="32" spans="1:3" x14ac:dyDescent="0.3">
      <c r="A32" s="1">
        <v>45099</v>
      </c>
      <c r="B32">
        <v>51245300</v>
      </c>
      <c r="C32">
        <v>1.6525269727515491E-2</v>
      </c>
    </row>
    <row r="33" spans="1:3" x14ac:dyDescent="0.3">
      <c r="A33" s="1">
        <v>45100</v>
      </c>
      <c r="B33">
        <v>53079300</v>
      </c>
      <c r="C33">
        <v>-1.7112284478783544E-3</v>
      </c>
    </row>
    <row r="34" spans="1:3" x14ac:dyDescent="0.3">
      <c r="A34" s="1">
        <v>45103</v>
      </c>
      <c r="B34">
        <v>48088700</v>
      </c>
      <c r="C34">
        <v>-7.5530923560941186E-3</v>
      </c>
    </row>
    <row r="35" spans="1:3" x14ac:dyDescent="0.3">
      <c r="A35" s="1">
        <v>45104</v>
      </c>
      <c r="B35">
        <v>50730800</v>
      </c>
      <c r="C35">
        <v>1.5059084710008224E-2</v>
      </c>
    </row>
    <row r="36" spans="1:3" x14ac:dyDescent="0.3">
      <c r="A36" s="1">
        <v>45105</v>
      </c>
      <c r="B36">
        <v>51216800</v>
      </c>
      <c r="C36">
        <v>6.3278475961468959E-3</v>
      </c>
    </row>
    <row r="37" spans="1:3" x14ac:dyDescent="0.3">
      <c r="A37" s="1">
        <v>45106</v>
      </c>
      <c r="B37">
        <v>46347300</v>
      </c>
      <c r="C37">
        <v>1.7965992890874301E-3</v>
      </c>
    </row>
    <row r="38" spans="1:3" x14ac:dyDescent="0.3">
      <c r="A38" s="1">
        <v>45107</v>
      </c>
      <c r="B38">
        <v>85069600</v>
      </c>
      <c r="C38">
        <v>2.3102513884272032E-2</v>
      </c>
    </row>
    <row r="39" spans="1:3" x14ac:dyDescent="0.3">
      <c r="A39" s="1">
        <v>45110</v>
      </c>
      <c r="B39">
        <v>31458200</v>
      </c>
      <c r="C39">
        <v>-7.7847011685615742E-3</v>
      </c>
    </row>
    <row r="40" spans="1:3" x14ac:dyDescent="0.3">
      <c r="A40" s="1">
        <v>45112</v>
      </c>
      <c r="B40">
        <v>46920300</v>
      </c>
      <c r="C40">
        <v>-5.8714739174726398E-3</v>
      </c>
    </row>
    <row r="41" spans="1:3" x14ac:dyDescent="0.3">
      <c r="A41" s="1">
        <v>45113</v>
      </c>
      <c r="B41">
        <v>45094300</v>
      </c>
      <c r="C41">
        <v>2.508786548465352E-3</v>
      </c>
    </row>
    <row r="42" spans="1:3" x14ac:dyDescent="0.3">
      <c r="A42" s="1">
        <v>45114</v>
      </c>
      <c r="B42">
        <v>46778000</v>
      </c>
      <c r="C42">
        <v>-5.8912930284434305E-3</v>
      </c>
    </row>
    <row r="43" spans="1:3" x14ac:dyDescent="0.3">
      <c r="A43" s="1">
        <v>45117</v>
      </c>
      <c r="B43">
        <v>59922200</v>
      </c>
      <c r="C43">
        <v>-1.0855813064592747E-2</v>
      </c>
    </row>
    <row r="44" spans="1:3" x14ac:dyDescent="0.3">
      <c r="A44" s="1">
        <v>45118</v>
      </c>
      <c r="B44">
        <v>46638100</v>
      </c>
      <c r="C44">
        <v>-2.8099927106838168E-3</v>
      </c>
    </row>
    <row r="45" spans="1:3" x14ac:dyDescent="0.3">
      <c r="A45" s="1">
        <v>45119</v>
      </c>
      <c r="B45">
        <v>60750200</v>
      </c>
      <c r="C45">
        <v>8.9855196318120237E-3</v>
      </c>
    </row>
    <row r="46" spans="1:3" x14ac:dyDescent="0.3">
      <c r="A46" s="1">
        <v>45120</v>
      </c>
      <c r="B46">
        <v>41342300</v>
      </c>
      <c r="C46">
        <v>4.0574469389908427E-3</v>
      </c>
    </row>
    <row r="47" spans="1:3" x14ac:dyDescent="0.3">
      <c r="A47" s="1">
        <v>45121</v>
      </c>
      <c r="B47">
        <v>41573900</v>
      </c>
      <c r="C47">
        <v>7.8733657565597842E-4</v>
      </c>
    </row>
    <row r="48" spans="1:3" x14ac:dyDescent="0.3">
      <c r="A48" s="1">
        <v>45124</v>
      </c>
      <c r="B48">
        <v>50520200</v>
      </c>
      <c r="C48">
        <v>1.7305566392607677E-2</v>
      </c>
    </row>
    <row r="49" spans="1:3" x14ac:dyDescent="0.3">
      <c r="A49" s="1">
        <v>45125</v>
      </c>
      <c r="B49">
        <v>48353800</v>
      </c>
      <c r="C49">
        <v>-1.3402478693654647E-3</v>
      </c>
    </row>
    <row r="50" spans="1:3" x14ac:dyDescent="0.3">
      <c r="A50" s="1">
        <v>45126</v>
      </c>
      <c r="B50">
        <v>80507300</v>
      </c>
      <c r="C50">
        <v>7.0716864869160853E-3</v>
      </c>
    </row>
    <row r="51" spans="1:3" x14ac:dyDescent="0.3">
      <c r="A51" s="1">
        <v>45127</v>
      </c>
      <c r="B51">
        <v>59581200</v>
      </c>
      <c r="C51">
        <v>-1.0097380428452251E-2</v>
      </c>
    </row>
    <row r="52" spans="1:3" x14ac:dyDescent="0.3">
      <c r="A52" s="1">
        <v>45128</v>
      </c>
      <c r="B52">
        <v>71917800</v>
      </c>
      <c r="C52">
        <v>-6.1617245956705549E-3</v>
      </c>
    </row>
    <row r="53" spans="1:3" x14ac:dyDescent="0.3">
      <c r="A53" s="1">
        <v>45131</v>
      </c>
      <c r="B53">
        <v>45377800</v>
      </c>
      <c r="C53">
        <v>4.2201166850967045E-3</v>
      </c>
    </row>
    <row r="54" spans="1:3" x14ac:dyDescent="0.3">
      <c r="A54" s="1">
        <v>45132</v>
      </c>
      <c r="B54">
        <v>37283200</v>
      </c>
      <c r="C54">
        <v>4.5135360219330182E-3</v>
      </c>
    </row>
    <row r="55" spans="1:3" x14ac:dyDescent="0.3">
      <c r="A55" s="1">
        <v>45133</v>
      </c>
      <c r="B55">
        <v>47471900</v>
      </c>
      <c r="C55">
        <v>4.5449981813857846E-3</v>
      </c>
    </row>
    <row r="56" spans="1:3" x14ac:dyDescent="0.3">
      <c r="A56" s="1">
        <v>45134</v>
      </c>
      <c r="B56">
        <v>47460200</v>
      </c>
      <c r="C56">
        <v>-6.5808888437687918E-3</v>
      </c>
    </row>
    <row r="57" spans="1:3" x14ac:dyDescent="0.3">
      <c r="A57" s="1">
        <v>45135</v>
      </c>
      <c r="B57">
        <v>48291400</v>
      </c>
      <c r="C57">
        <v>1.350790982120869E-2</v>
      </c>
    </row>
    <row r="58" spans="1:3" x14ac:dyDescent="0.3">
      <c r="A58" s="1">
        <v>45138</v>
      </c>
      <c r="B58">
        <v>38824100</v>
      </c>
      <c r="C58">
        <v>3.1659690580485575E-3</v>
      </c>
    </row>
    <row r="59" spans="1:3" x14ac:dyDescent="0.3">
      <c r="A59" s="1">
        <v>45139</v>
      </c>
      <c r="B59">
        <v>35175100</v>
      </c>
      <c r="C59">
        <v>-4.2758417392197079E-3</v>
      </c>
    </row>
    <row r="60" spans="1:3" x14ac:dyDescent="0.3">
      <c r="A60" s="1">
        <v>45140</v>
      </c>
      <c r="B60">
        <v>50389300</v>
      </c>
      <c r="C60">
        <v>-1.5490002452055958E-2</v>
      </c>
    </row>
    <row r="61" spans="1:3" x14ac:dyDescent="0.3">
      <c r="A61" s="1">
        <v>45141</v>
      </c>
      <c r="B61">
        <v>61235200</v>
      </c>
      <c r="C61">
        <v>-7.3216908162935532E-3</v>
      </c>
    </row>
    <row r="62" spans="1:3" x14ac:dyDescent="0.3">
      <c r="A62" s="1">
        <v>45142</v>
      </c>
      <c r="B62">
        <v>115799700</v>
      </c>
      <c r="C62">
        <v>-4.8020006298773184E-2</v>
      </c>
    </row>
    <row r="63" spans="1:3" x14ac:dyDescent="0.3">
      <c r="A63" s="1">
        <v>45145</v>
      </c>
      <c r="B63">
        <v>97576100</v>
      </c>
      <c r="C63">
        <v>-1.7253728199698431E-2</v>
      </c>
    </row>
    <row r="64" spans="1:3" x14ac:dyDescent="0.3">
      <c r="A64" s="1">
        <v>45146</v>
      </c>
      <c r="B64">
        <v>67823000</v>
      </c>
      <c r="C64">
        <v>5.3116844843990778E-3</v>
      </c>
    </row>
    <row r="65" spans="1:3" x14ac:dyDescent="0.3">
      <c r="A65" s="1">
        <v>45147</v>
      </c>
      <c r="B65">
        <v>60378500</v>
      </c>
      <c r="C65">
        <v>-8.9543151711361131E-3</v>
      </c>
    </row>
    <row r="66" spans="1:3" x14ac:dyDescent="0.3">
      <c r="A66" s="1">
        <v>45148</v>
      </c>
      <c r="B66">
        <v>54686900</v>
      </c>
      <c r="C66">
        <v>-1.2347067725649551E-3</v>
      </c>
    </row>
    <row r="67" spans="1:3" x14ac:dyDescent="0.3">
      <c r="A67" s="1">
        <v>45149</v>
      </c>
      <c r="B67">
        <v>51988100</v>
      </c>
      <c r="C67">
        <v>3.3750783649424206E-4</v>
      </c>
    </row>
    <row r="68" spans="1:3" x14ac:dyDescent="0.3">
      <c r="A68" s="1">
        <v>45152</v>
      </c>
      <c r="B68">
        <v>43675600</v>
      </c>
      <c r="C68">
        <v>9.3932949381295566E-3</v>
      </c>
    </row>
    <row r="69" spans="1:3" x14ac:dyDescent="0.3">
      <c r="A69" s="1">
        <v>45153</v>
      </c>
      <c r="B69">
        <v>43622600</v>
      </c>
      <c r="C69">
        <v>-1.120040454201583E-2</v>
      </c>
    </row>
    <row r="70" spans="1:3" x14ac:dyDescent="0.3">
      <c r="A70" s="1">
        <v>45154</v>
      </c>
      <c r="B70">
        <v>46964900</v>
      </c>
      <c r="C70">
        <v>-4.9591086653676814E-3</v>
      </c>
    </row>
    <row r="71" spans="1:3" x14ac:dyDescent="0.3">
      <c r="A71" s="1">
        <v>45155</v>
      </c>
      <c r="B71">
        <v>66062900</v>
      </c>
      <c r="C71">
        <v>-1.4555084335899691E-2</v>
      </c>
    </row>
    <row r="72" spans="1:3" x14ac:dyDescent="0.3">
      <c r="A72" s="1">
        <v>45156</v>
      </c>
      <c r="B72">
        <v>61114200</v>
      </c>
      <c r="C72">
        <v>2.8161340506982469E-3</v>
      </c>
    </row>
    <row r="73" spans="1:3" x14ac:dyDescent="0.3">
      <c r="A73" s="1">
        <v>45159</v>
      </c>
      <c r="B73">
        <v>46311900</v>
      </c>
      <c r="C73">
        <v>7.7366908781678475E-3</v>
      </c>
    </row>
    <row r="74" spans="1:3" x14ac:dyDescent="0.3">
      <c r="A74" s="1">
        <v>45160</v>
      </c>
      <c r="B74">
        <v>42084200</v>
      </c>
      <c r="C74">
        <v>7.9049761894474588E-3</v>
      </c>
    </row>
    <row r="75" spans="1:3" x14ac:dyDescent="0.3">
      <c r="A75" s="1">
        <v>45161</v>
      </c>
      <c r="B75">
        <v>52722800</v>
      </c>
      <c r="C75">
        <v>2.1948868327036568E-2</v>
      </c>
    </row>
    <row r="76" spans="1:3" x14ac:dyDescent="0.3">
      <c r="A76" s="1">
        <v>45162</v>
      </c>
      <c r="B76">
        <v>54945800</v>
      </c>
      <c r="C76">
        <v>-2.6170445691626354E-2</v>
      </c>
    </row>
    <row r="77" spans="1:3" x14ac:dyDescent="0.3">
      <c r="A77" s="1">
        <v>45163</v>
      </c>
      <c r="B77">
        <v>51449600</v>
      </c>
      <c r="C77">
        <v>1.2643157283933002E-2</v>
      </c>
    </row>
    <row r="78" spans="1:3" x14ac:dyDescent="0.3">
      <c r="A78" s="1">
        <v>45166</v>
      </c>
      <c r="B78">
        <v>43820700</v>
      </c>
      <c r="C78">
        <v>8.8460984254131389E-3</v>
      </c>
    </row>
    <row r="79" spans="1:3" x14ac:dyDescent="0.3">
      <c r="A79" s="1">
        <v>45167</v>
      </c>
      <c r="B79">
        <v>53003900</v>
      </c>
      <c r="C79">
        <v>2.1810157132283656E-2</v>
      </c>
    </row>
    <row r="80" spans="1:3" x14ac:dyDescent="0.3">
      <c r="A80" s="1">
        <v>45168</v>
      </c>
      <c r="B80">
        <v>60813900</v>
      </c>
      <c r="C80">
        <v>1.9172341405437436E-2</v>
      </c>
    </row>
    <row r="81" spans="1:3" x14ac:dyDescent="0.3">
      <c r="A81" s="1">
        <v>45169</v>
      </c>
      <c r="B81">
        <v>60794500</v>
      </c>
      <c r="C81">
        <v>1.1723497917947156E-3</v>
      </c>
    </row>
    <row r="82" spans="1:3" x14ac:dyDescent="0.3">
      <c r="A82" s="1">
        <v>45170</v>
      </c>
      <c r="B82">
        <v>45732600</v>
      </c>
      <c r="C82">
        <v>8.4633349481661076E-3</v>
      </c>
    </row>
    <row r="83" spans="1:3" x14ac:dyDescent="0.3">
      <c r="A83" s="1">
        <v>45174</v>
      </c>
      <c r="B83">
        <v>45280000</v>
      </c>
      <c r="C83">
        <v>1.2667646750291806E-3</v>
      </c>
    </row>
    <row r="84" spans="1:3" x14ac:dyDescent="0.3">
      <c r="A84" s="1">
        <v>45175</v>
      </c>
      <c r="B84">
        <v>81755800</v>
      </c>
      <c r="C84">
        <v>-3.5793387785966878E-2</v>
      </c>
    </row>
    <row r="85" spans="1:3" x14ac:dyDescent="0.3">
      <c r="A85" s="1">
        <v>45176</v>
      </c>
      <c r="B85">
        <v>112488800</v>
      </c>
      <c r="C85">
        <v>-2.9249354483752845E-2</v>
      </c>
    </row>
    <row r="86" spans="1:3" x14ac:dyDescent="0.3">
      <c r="A86" s="1">
        <v>45177</v>
      </c>
      <c r="B86">
        <v>65551300</v>
      </c>
      <c r="C86">
        <v>3.4917653596557761E-3</v>
      </c>
    </row>
    <row r="87" spans="1:3" x14ac:dyDescent="0.3">
      <c r="A87" s="1">
        <v>45180</v>
      </c>
      <c r="B87">
        <v>58953100</v>
      </c>
      <c r="C87">
        <v>6.6225752471259069E-3</v>
      </c>
    </row>
    <row r="88" spans="1:3" x14ac:dyDescent="0.3">
      <c r="A88" s="1">
        <v>45181</v>
      </c>
      <c r="B88">
        <v>90370200</v>
      </c>
      <c r="C88">
        <v>-1.7060568637250445E-2</v>
      </c>
    </row>
    <row r="89" spans="1:3" x14ac:dyDescent="0.3">
      <c r="A89" s="1">
        <v>45182</v>
      </c>
      <c r="B89">
        <v>84267900</v>
      </c>
      <c r="C89">
        <v>-1.1854819411928228E-2</v>
      </c>
    </row>
    <row r="90" spans="1:3" x14ac:dyDescent="0.3">
      <c r="A90" s="1">
        <v>45183</v>
      </c>
      <c r="B90">
        <v>60895800</v>
      </c>
      <c r="C90">
        <v>8.7824533185974635E-3</v>
      </c>
    </row>
    <row r="91" spans="1:3" x14ac:dyDescent="0.3">
      <c r="A91" s="1">
        <v>45184</v>
      </c>
      <c r="B91">
        <v>109205100</v>
      </c>
      <c r="C91">
        <v>-4.1539067408520609E-3</v>
      </c>
    </row>
    <row r="92" spans="1:3" x14ac:dyDescent="0.3">
      <c r="A92" s="1">
        <v>45187</v>
      </c>
      <c r="B92">
        <v>67257600</v>
      </c>
      <c r="C92">
        <v>1.6913364318285259E-2</v>
      </c>
    </row>
    <row r="93" spans="1:3" x14ac:dyDescent="0.3">
      <c r="A93" s="1">
        <v>45188</v>
      </c>
      <c r="B93">
        <v>51826900</v>
      </c>
      <c r="C93">
        <v>6.180818498686483E-3</v>
      </c>
    </row>
    <row r="94" spans="1:3" x14ac:dyDescent="0.3">
      <c r="A94" s="1">
        <v>45189</v>
      </c>
      <c r="B94">
        <v>58436200</v>
      </c>
      <c r="C94">
        <v>-1.9992218535887368E-2</v>
      </c>
    </row>
    <row r="95" spans="1:3" x14ac:dyDescent="0.3">
      <c r="A95" s="1">
        <v>45190</v>
      </c>
      <c r="B95">
        <v>63047900</v>
      </c>
      <c r="C95">
        <v>-8.8894353931158014E-3</v>
      </c>
    </row>
    <row r="96" spans="1:3" x14ac:dyDescent="0.3">
      <c r="A96" s="1">
        <v>45191</v>
      </c>
      <c r="B96">
        <v>56725400</v>
      </c>
      <c r="C96">
        <v>4.9445992501881246E-3</v>
      </c>
    </row>
    <row r="97" spans="1:3" x14ac:dyDescent="0.3">
      <c r="A97" s="1">
        <v>45194</v>
      </c>
      <c r="B97">
        <v>46172700</v>
      </c>
      <c r="C97">
        <v>7.3803196866859752E-3</v>
      </c>
    </row>
    <row r="98" spans="1:3" x14ac:dyDescent="0.3">
      <c r="A98" s="1">
        <v>45195</v>
      </c>
      <c r="B98">
        <v>64588900</v>
      </c>
      <c r="C98">
        <v>-2.339850165441569E-2</v>
      </c>
    </row>
    <row r="99" spans="1:3" x14ac:dyDescent="0.3">
      <c r="A99" s="1">
        <v>45196</v>
      </c>
      <c r="B99">
        <v>66921800</v>
      </c>
      <c r="C99">
        <v>-8.8974605837873529E-3</v>
      </c>
    </row>
    <row r="100" spans="1:3" x14ac:dyDescent="0.3">
      <c r="A100" s="1">
        <v>45197</v>
      </c>
      <c r="B100">
        <v>56294400</v>
      </c>
      <c r="C100">
        <v>1.525617745531456E-3</v>
      </c>
    </row>
    <row r="101" spans="1:3" x14ac:dyDescent="0.3">
      <c r="A101" s="1">
        <v>45198</v>
      </c>
      <c r="B101">
        <v>51814200</v>
      </c>
      <c r="C101">
        <v>3.0465053301242714E-3</v>
      </c>
    </row>
    <row r="102" spans="1:3" x14ac:dyDescent="0.3">
      <c r="A102" s="1">
        <v>45201</v>
      </c>
      <c r="B102">
        <v>52164500</v>
      </c>
      <c r="C102">
        <v>1.4835438255971691E-2</v>
      </c>
    </row>
    <row r="103" spans="1:3" x14ac:dyDescent="0.3">
      <c r="A103" s="1">
        <v>45202</v>
      </c>
      <c r="B103">
        <v>49594600</v>
      </c>
      <c r="C103">
        <v>-7.7698215860016531E-3</v>
      </c>
    </row>
    <row r="104" spans="1:3" x14ac:dyDescent="0.3">
      <c r="A104" s="1">
        <v>45203</v>
      </c>
      <c r="B104">
        <v>53020300</v>
      </c>
      <c r="C104">
        <v>7.3087101015864185E-3</v>
      </c>
    </row>
    <row r="105" spans="1:3" x14ac:dyDescent="0.3">
      <c r="A105" s="1">
        <v>45204</v>
      </c>
      <c r="B105">
        <v>48527900</v>
      </c>
      <c r="C105">
        <v>7.1979760810681947E-3</v>
      </c>
    </row>
    <row r="106" spans="1:3" x14ac:dyDescent="0.3">
      <c r="A106" s="1">
        <v>45205</v>
      </c>
      <c r="B106">
        <v>57224100</v>
      </c>
      <c r="C106">
        <v>1.4750426551465946E-2</v>
      </c>
    </row>
    <row r="107" spans="1:3" x14ac:dyDescent="0.3">
      <c r="A107" s="1">
        <v>45208</v>
      </c>
      <c r="B107">
        <v>42390800</v>
      </c>
      <c r="C107">
        <v>8.4512179107769231E-3</v>
      </c>
    </row>
    <row r="108" spans="1:3" x14ac:dyDescent="0.3">
      <c r="A108" s="1">
        <v>45209</v>
      </c>
      <c r="B108">
        <v>43698000</v>
      </c>
      <c r="C108">
        <v>-3.3521595926183966E-3</v>
      </c>
    </row>
    <row r="109" spans="1:3" x14ac:dyDescent="0.3">
      <c r="A109" s="1">
        <v>45210</v>
      </c>
      <c r="B109">
        <v>47551100</v>
      </c>
      <c r="C109">
        <v>7.9039836354712865E-3</v>
      </c>
    </row>
    <row r="110" spans="1:3" x14ac:dyDescent="0.3">
      <c r="A110" s="1">
        <v>45211</v>
      </c>
      <c r="B110">
        <v>56743100</v>
      </c>
      <c r="C110">
        <v>5.0612320506257004E-3</v>
      </c>
    </row>
    <row r="111" spans="1:3" x14ac:dyDescent="0.3">
      <c r="A111" s="1">
        <v>45212</v>
      </c>
      <c r="B111">
        <v>51427100</v>
      </c>
      <c r="C111">
        <v>-1.0292697801390575E-2</v>
      </c>
    </row>
    <row r="112" spans="1:3" x14ac:dyDescent="0.3">
      <c r="A112" s="1">
        <v>45215</v>
      </c>
      <c r="B112">
        <v>52517000</v>
      </c>
      <c r="C112">
        <v>-7.269865467267047E-4</v>
      </c>
    </row>
    <row r="113" spans="1:3" x14ac:dyDescent="0.3">
      <c r="A113" s="1">
        <v>45216</v>
      </c>
      <c r="B113">
        <v>57549400</v>
      </c>
      <c r="C113">
        <v>-8.7846739140709437E-3</v>
      </c>
    </row>
    <row r="114" spans="1:3" x14ac:dyDescent="0.3">
      <c r="A114" s="1">
        <v>45217</v>
      </c>
      <c r="B114">
        <v>54764400</v>
      </c>
      <c r="C114">
        <v>-7.3948682022263665E-3</v>
      </c>
    </row>
    <row r="115" spans="1:3" x14ac:dyDescent="0.3">
      <c r="A115" s="1">
        <v>45218</v>
      </c>
      <c r="B115">
        <v>59302900</v>
      </c>
      <c r="C115">
        <v>-2.160950716596111E-3</v>
      </c>
    </row>
    <row r="116" spans="1:3" x14ac:dyDescent="0.3">
      <c r="A116" s="1">
        <v>45219</v>
      </c>
      <c r="B116">
        <v>64189300</v>
      </c>
      <c r="C116">
        <v>-1.4704274675535912E-2</v>
      </c>
    </row>
    <row r="117" spans="1:3" x14ac:dyDescent="0.3">
      <c r="A117" s="1">
        <v>45222</v>
      </c>
      <c r="B117">
        <v>55980100</v>
      </c>
      <c r="C117">
        <v>6.9412664699940521E-4</v>
      </c>
    </row>
    <row r="118" spans="1:3" x14ac:dyDescent="0.3">
      <c r="A118" s="1">
        <v>45223</v>
      </c>
      <c r="B118">
        <v>43816600</v>
      </c>
      <c r="C118">
        <v>2.5433347126261525E-3</v>
      </c>
    </row>
    <row r="119" spans="1:3" x14ac:dyDescent="0.3">
      <c r="A119" s="1">
        <v>45224</v>
      </c>
      <c r="B119">
        <v>57157000</v>
      </c>
      <c r="C119">
        <v>-1.3491668453753358E-2</v>
      </c>
    </row>
    <row r="120" spans="1:3" x14ac:dyDescent="0.3">
      <c r="A120" s="1">
        <v>45225</v>
      </c>
      <c r="B120">
        <v>70625300</v>
      </c>
      <c r="C120">
        <v>-2.460554824785503E-2</v>
      </c>
    </row>
    <row r="121" spans="1:3" x14ac:dyDescent="0.3">
      <c r="A121" s="1">
        <v>45226</v>
      </c>
      <c r="B121">
        <v>58499100</v>
      </c>
      <c r="C121">
        <v>7.9692951750329113E-3</v>
      </c>
    </row>
    <row r="122" spans="1:3" x14ac:dyDescent="0.3">
      <c r="A122" s="1">
        <v>45229</v>
      </c>
      <c r="B122">
        <v>51131000</v>
      </c>
      <c r="C122">
        <v>1.2305279983418779E-2</v>
      </c>
    </row>
    <row r="123" spans="1:3" x14ac:dyDescent="0.3">
      <c r="A123" s="1">
        <v>45230</v>
      </c>
      <c r="B123">
        <v>44846000</v>
      </c>
      <c r="C123">
        <v>2.8188240418939668E-3</v>
      </c>
    </row>
    <row r="124" spans="1:3" x14ac:dyDescent="0.3">
      <c r="A124" s="1">
        <v>45231</v>
      </c>
      <c r="B124">
        <v>56934900</v>
      </c>
      <c r="C124">
        <v>1.8738625033356378E-2</v>
      </c>
    </row>
    <row r="125" spans="1:3" x14ac:dyDescent="0.3">
      <c r="A125" s="1">
        <v>45232</v>
      </c>
      <c r="B125">
        <v>77334800</v>
      </c>
      <c r="C125">
        <v>2.069323155291122E-2</v>
      </c>
    </row>
    <row r="126" spans="1:3" x14ac:dyDescent="0.3">
      <c r="A126" s="1">
        <v>45233</v>
      </c>
      <c r="B126">
        <v>79763700</v>
      </c>
      <c r="C126">
        <v>-5.1811365734451614E-3</v>
      </c>
    </row>
    <row r="127" spans="1:3" x14ac:dyDescent="0.3">
      <c r="A127" s="1">
        <v>45236</v>
      </c>
      <c r="B127">
        <v>63841300</v>
      </c>
      <c r="C127">
        <v>1.4605222029189855E-2</v>
      </c>
    </row>
    <row r="128" spans="1:3" x14ac:dyDescent="0.3">
      <c r="A128" s="1">
        <v>45237</v>
      </c>
      <c r="B128">
        <v>70530000</v>
      </c>
      <c r="C128">
        <v>1.4450712201154505E-2</v>
      </c>
    </row>
    <row r="129" spans="1:3" x14ac:dyDescent="0.3">
      <c r="A129" s="1">
        <v>45238</v>
      </c>
      <c r="B129">
        <v>49340300</v>
      </c>
      <c r="C129">
        <v>5.8849392717752001E-3</v>
      </c>
    </row>
    <row r="130" spans="1:3" x14ac:dyDescent="0.3">
      <c r="A130" s="1">
        <v>45239</v>
      </c>
      <c r="B130">
        <v>53763500</v>
      </c>
      <c r="C130">
        <v>-2.6245364354048851E-3</v>
      </c>
    </row>
    <row r="131" spans="1:3" x14ac:dyDescent="0.3">
      <c r="A131" s="1">
        <v>45240</v>
      </c>
      <c r="B131">
        <v>66133400</v>
      </c>
      <c r="C131">
        <v>2.3220068419413247E-2</v>
      </c>
    </row>
    <row r="132" spans="1:3" x14ac:dyDescent="0.3">
      <c r="A132" s="1">
        <v>45243</v>
      </c>
      <c r="B132">
        <v>43627500</v>
      </c>
      <c r="C132">
        <v>-8.5836109425828557E-3</v>
      </c>
    </row>
    <row r="133" spans="1:3" x14ac:dyDescent="0.3">
      <c r="A133" s="1">
        <v>45244</v>
      </c>
      <c r="B133">
        <v>60108400</v>
      </c>
      <c r="C133">
        <v>1.428566714772149E-2</v>
      </c>
    </row>
    <row r="134" spans="1:3" x14ac:dyDescent="0.3">
      <c r="A134" s="1">
        <v>45245</v>
      </c>
      <c r="B134">
        <v>53790500</v>
      </c>
      <c r="C134">
        <v>3.0409005125322489E-3</v>
      </c>
    </row>
    <row r="135" spans="1:3" x14ac:dyDescent="0.3">
      <c r="A135" s="1">
        <v>45246</v>
      </c>
      <c r="B135">
        <v>54412900</v>
      </c>
      <c r="C135">
        <v>9.0422139303691449E-3</v>
      </c>
    </row>
    <row r="136" spans="1:3" x14ac:dyDescent="0.3">
      <c r="A136" s="1">
        <v>45247</v>
      </c>
      <c r="B136">
        <v>50922700</v>
      </c>
      <c r="C136">
        <v>-1.0550052804088957E-4</v>
      </c>
    </row>
    <row r="137" spans="1:3" x14ac:dyDescent="0.3">
      <c r="A137" s="1">
        <v>45250</v>
      </c>
      <c r="B137">
        <v>46505100</v>
      </c>
      <c r="C137">
        <v>9.2782695804901599E-3</v>
      </c>
    </row>
    <row r="138" spans="1:3" x14ac:dyDescent="0.3">
      <c r="A138" s="1">
        <v>45251</v>
      </c>
      <c r="B138">
        <v>38134500</v>
      </c>
      <c r="C138">
        <v>-4.2308293773339768E-3</v>
      </c>
    </row>
    <row r="139" spans="1:3" x14ac:dyDescent="0.3">
      <c r="A139" s="1">
        <v>45252</v>
      </c>
      <c r="B139">
        <v>39617700</v>
      </c>
      <c r="C139">
        <v>3.5144662352408025E-3</v>
      </c>
    </row>
    <row r="140" spans="1:3" x14ac:dyDescent="0.3">
      <c r="A140" s="1">
        <v>45254</v>
      </c>
      <c r="B140">
        <v>24048300</v>
      </c>
      <c r="C140">
        <v>-7.0043160382643188E-3</v>
      </c>
    </row>
    <row r="141" spans="1:3" x14ac:dyDescent="0.3">
      <c r="A141" s="1">
        <v>45257</v>
      </c>
      <c r="B141">
        <v>40552600</v>
      </c>
      <c r="C141">
        <v>-9.4756224710327327E-4</v>
      </c>
    </row>
    <row r="142" spans="1:3" x14ac:dyDescent="0.3">
      <c r="A142" s="1">
        <v>45258</v>
      </c>
      <c r="B142">
        <v>38415400</v>
      </c>
      <c r="C142">
        <v>3.2140808398180326E-3</v>
      </c>
    </row>
    <row r="143" spans="1:3" x14ac:dyDescent="0.3">
      <c r="A143" s="1">
        <v>45259</v>
      </c>
      <c r="B143">
        <v>43014200</v>
      </c>
      <c r="C143">
        <v>-5.4096620793762703E-3</v>
      </c>
    </row>
    <row r="144" spans="1:3" x14ac:dyDescent="0.3">
      <c r="A144" s="1">
        <v>45260</v>
      </c>
      <c r="B144">
        <v>48794400</v>
      </c>
      <c r="C144">
        <v>3.0627510070367872E-3</v>
      </c>
    </row>
    <row r="145" spans="1:3" x14ac:dyDescent="0.3">
      <c r="A145" s="1">
        <v>45261</v>
      </c>
      <c r="B145">
        <v>45679300</v>
      </c>
      <c r="C145">
        <v>6.7913665763952597E-3</v>
      </c>
    </row>
    <row r="146" spans="1:3" x14ac:dyDescent="0.3">
      <c r="A146" s="1">
        <v>45264</v>
      </c>
      <c r="B146">
        <v>43389500</v>
      </c>
      <c r="C146">
        <v>-9.4646287688140915E-3</v>
      </c>
    </row>
    <row r="147" spans="1:3" x14ac:dyDescent="0.3">
      <c r="A147" s="1">
        <v>45265</v>
      </c>
      <c r="B147">
        <v>66628400</v>
      </c>
      <c r="C147">
        <v>2.1063242489637993E-2</v>
      </c>
    </row>
    <row r="148" spans="1:3" x14ac:dyDescent="0.3">
      <c r="A148" s="1">
        <v>45266</v>
      </c>
      <c r="B148">
        <v>41089700</v>
      </c>
      <c r="C148">
        <v>-5.687047936200491E-3</v>
      </c>
    </row>
    <row r="149" spans="1:3" x14ac:dyDescent="0.3">
      <c r="A149" s="1">
        <v>45267</v>
      </c>
      <c r="B149">
        <v>47477700</v>
      </c>
      <c r="C149">
        <v>1.013931954187827E-2</v>
      </c>
    </row>
    <row r="150" spans="1:3" x14ac:dyDescent="0.3">
      <c r="A150" s="1">
        <v>45268</v>
      </c>
      <c r="B150">
        <v>53377300</v>
      </c>
      <c r="C150">
        <v>7.4123234102365879E-3</v>
      </c>
    </row>
    <row r="151" spans="1:3" x14ac:dyDescent="0.3">
      <c r="A151" s="1">
        <v>45271</v>
      </c>
      <c r="B151">
        <v>60943700</v>
      </c>
      <c r="C151">
        <v>-1.2927312041685428E-2</v>
      </c>
    </row>
    <row r="152" spans="1:3" x14ac:dyDescent="0.3">
      <c r="A152" s="1">
        <v>45272</v>
      </c>
      <c r="B152">
        <v>52696900</v>
      </c>
      <c r="C152">
        <v>7.920130866437565E-3</v>
      </c>
    </row>
    <row r="153" spans="1:3" x14ac:dyDescent="0.3">
      <c r="A153" s="1">
        <v>45273</v>
      </c>
      <c r="B153">
        <v>70404200</v>
      </c>
      <c r="C153">
        <v>1.6691447189019031E-2</v>
      </c>
    </row>
    <row r="154" spans="1:3" x14ac:dyDescent="0.3">
      <c r="A154" s="1">
        <v>45274</v>
      </c>
      <c r="B154">
        <v>66831600</v>
      </c>
      <c r="C154">
        <v>7.5773976613295233E-4</v>
      </c>
    </row>
    <row r="155" spans="1:3" x14ac:dyDescent="0.3">
      <c r="A155" s="1">
        <v>45275</v>
      </c>
      <c r="B155">
        <v>128256700</v>
      </c>
      <c r="C155">
        <v>-2.7257340305710982E-3</v>
      </c>
    </row>
    <row r="156" spans="1:3" x14ac:dyDescent="0.3">
      <c r="A156" s="1">
        <v>45278</v>
      </c>
      <c r="B156">
        <v>55751900</v>
      </c>
      <c r="C156">
        <v>-8.5033808991040842E-3</v>
      </c>
    </row>
    <row r="157" spans="1:3" x14ac:dyDescent="0.3">
      <c r="A157" s="1">
        <v>45279</v>
      </c>
      <c r="B157">
        <v>40714100</v>
      </c>
      <c r="C157">
        <v>5.3602234917285744E-3</v>
      </c>
    </row>
    <row r="158" spans="1:3" x14ac:dyDescent="0.3">
      <c r="A158" s="1">
        <v>45280</v>
      </c>
      <c r="B158">
        <v>52242800</v>
      </c>
      <c r="C158">
        <v>-1.071394293243386E-2</v>
      </c>
    </row>
    <row r="159" spans="1:3" x14ac:dyDescent="0.3">
      <c r="A159" s="1">
        <v>45281</v>
      </c>
      <c r="B159">
        <v>46482500</v>
      </c>
      <c r="C159">
        <v>-7.6999014568238978E-4</v>
      </c>
    </row>
    <row r="160" spans="1:3" x14ac:dyDescent="0.3">
      <c r="A160" s="1">
        <v>45282</v>
      </c>
      <c r="B160">
        <v>37122800</v>
      </c>
      <c r="C160">
        <v>-5.5474337452419368E-3</v>
      </c>
    </row>
    <row r="161" spans="1:3" x14ac:dyDescent="0.3">
      <c r="A161" s="1">
        <v>45286</v>
      </c>
      <c r="B161">
        <v>28919300</v>
      </c>
      <c r="C161">
        <v>-2.840918861648241E-3</v>
      </c>
    </row>
    <row r="162" spans="1:3" x14ac:dyDescent="0.3">
      <c r="A162" s="1">
        <v>45287</v>
      </c>
      <c r="B162">
        <v>48087700</v>
      </c>
      <c r="C162">
        <v>5.1789904385065959E-4</v>
      </c>
    </row>
    <row r="163" spans="1:3" x14ac:dyDescent="0.3">
      <c r="A163" s="1">
        <v>45288</v>
      </c>
      <c r="B163">
        <v>34049900</v>
      </c>
      <c r="C163">
        <v>2.2262853980838009E-3</v>
      </c>
    </row>
    <row r="164" spans="1:3" x14ac:dyDescent="0.3">
      <c r="A164" s="1">
        <v>45289</v>
      </c>
      <c r="B164">
        <v>42628800</v>
      </c>
      <c r="C164">
        <v>-5.4241096119924965E-3</v>
      </c>
    </row>
    <row r="165" spans="1:3" x14ac:dyDescent="0.3">
      <c r="A165" s="1">
        <v>45293</v>
      </c>
      <c r="B165">
        <v>82488700</v>
      </c>
      <c r="C165">
        <v>-3.5786660376824597E-2</v>
      </c>
    </row>
    <row r="166" spans="1:3" x14ac:dyDescent="0.3">
      <c r="A166" s="1">
        <v>45294</v>
      </c>
      <c r="B166">
        <v>58414500</v>
      </c>
      <c r="C166">
        <v>-7.4875321064749607E-3</v>
      </c>
    </row>
    <row r="167" spans="1:3" x14ac:dyDescent="0.3">
      <c r="A167" s="1">
        <v>45295</v>
      </c>
      <c r="B167">
        <v>71983600</v>
      </c>
      <c r="C167">
        <v>-1.2700152082003537E-2</v>
      </c>
    </row>
    <row r="168" spans="1:3" x14ac:dyDescent="0.3">
      <c r="A168" s="1">
        <v>45296</v>
      </c>
      <c r="B168">
        <v>62303300</v>
      </c>
      <c r="C168">
        <v>-4.013030139552811E-3</v>
      </c>
    </row>
    <row r="169" spans="1:3" x14ac:dyDescent="0.3">
      <c r="A169" s="1">
        <v>45299</v>
      </c>
      <c r="B169">
        <v>59144500</v>
      </c>
      <c r="C169">
        <v>2.4174865045057479E-2</v>
      </c>
    </row>
    <row r="170" spans="1:3" x14ac:dyDescent="0.3">
      <c r="A170" s="1">
        <v>45300</v>
      </c>
      <c r="B170">
        <v>42841800</v>
      </c>
      <c r="C170">
        <v>-2.2634148476688197E-3</v>
      </c>
    </row>
    <row r="171" spans="1:3" x14ac:dyDescent="0.3">
      <c r="A171" s="1">
        <v>45301</v>
      </c>
      <c r="B171">
        <v>46792900</v>
      </c>
      <c r="C171">
        <v>5.6713737908167102E-3</v>
      </c>
    </row>
    <row r="172" spans="1:3" x14ac:dyDescent="0.3">
      <c r="A172" s="1">
        <v>45302</v>
      </c>
      <c r="B172">
        <v>49128400</v>
      </c>
      <c r="C172">
        <v>-3.2224751676518015E-3</v>
      </c>
    </row>
    <row r="173" spans="1:3" x14ac:dyDescent="0.3">
      <c r="A173" s="1">
        <v>45303</v>
      </c>
      <c r="B173">
        <v>40444700</v>
      </c>
      <c r="C173">
        <v>1.7780890388977876E-3</v>
      </c>
    </row>
    <row r="174" spans="1:3" x14ac:dyDescent="0.3">
      <c r="A174" s="1">
        <v>45307</v>
      </c>
      <c r="B174">
        <v>65603000</v>
      </c>
      <c r="C174">
        <v>-1.231711174945095E-2</v>
      </c>
    </row>
    <row r="175" spans="1:3" x14ac:dyDescent="0.3">
      <c r="A175" s="1">
        <v>45308</v>
      </c>
      <c r="B175">
        <v>47317400</v>
      </c>
      <c r="C175">
        <v>-5.173461243951673E-3</v>
      </c>
    </row>
    <row r="176" spans="1:3" x14ac:dyDescent="0.3">
      <c r="A176" s="1">
        <v>45309</v>
      </c>
      <c r="B176">
        <v>78005800</v>
      </c>
      <c r="C176">
        <v>3.2570679946184337E-2</v>
      </c>
    </row>
    <row r="177" spans="1:3" x14ac:dyDescent="0.3">
      <c r="A177" s="1">
        <v>45310</v>
      </c>
      <c r="B177">
        <v>68741000</v>
      </c>
      <c r="C177">
        <v>1.5532989721333794E-2</v>
      </c>
    </row>
    <row r="178" spans="1:3" x14ac:dyDescent="0.3">
      <c r="A178" s="1">
        <v>45313</v>
      </c>
      <c r="B178">
        <v>60133900</v>
      </c>
      <c r="C178">
        <v>1.2163272057218476E-2</v>
      </c>
    </row>
    <row r="179" spans="1:3" x14ac:dyDescent="0.3">
      <c r="A179" s="1">
        <v>45314</v>
      </c>
      <c r="B179">
        <v>42355600</v>
      </c>
      <c r="C179">
        <v>6.6532777946069245E-3</v>
      </c>
    </row>
    <row r="180" spans="1:3" x14ac:dyDescent="0.3">
      <c r="A180" s="1">
        <v>45315</v>
      </c>
      <c r="B180">
        <v>53631300</v>
      </c>
      <c r="C180">
        <v>-3.4839871423598769E-3</v>
      </c>
    </row>
    <row r="181" spans="1:3" x14ac:dyDescent="0.3">
      <c r="A181" s="1">
        <v>45316</v>
      </c>
      <c r="B181">
        <v>54822100</v>
      </c>
      <c r="C181">
        <v>-1.6966352712307173E-3</v>
      </c>
    </row>
    <row r="182" spans="1:3" x14ac:dyDescent="0.3">
      <c r="A182" s="1">
        <v>45317</v>
      </c>
      <c r="B182">
        <v>44594000</v>
      </c>
      <c r="C182">
        <v>-9.0127323307729133E-3</v>
      </c>
    </row>
    <row r="183" spans="1:3" x14ac:dyDescent="0.3">
      <c r="A183" s="1">
        <v>45320</v>
      </c>
      <c r="B183">
        <v>47145600</v>
      </c>
      <c r="C183">
        <v>-3.5858868760788041E-3</v>
      </c>
    </row>
    <row r="184" spans="1:3" x14ac:dyDescent="0.3">
      <c r="A184" s="1">
        <v>45321</v>
      </c>
      <c r="B184">
        <v>55859400</v>
      </c>
      <c r="C184">
        <v>-1.9245843567280888E-2</v>
      </c>
    </row>
    <row r="185" spans="1:3" x14ac:dyDescent="0.3">
      <c r="A185" s="1">
        <v>45322</v>
      </c>
      <c r="B185">
        <v>55467800</v>
      </c>
      <c r="C185">
        <v>-1.9357583319571318E-2</v>
      </c>
    </row>
    <row r="186" spans="1:3" x14ac:dyDescent="0.3">
      <c r="A186" s="1">
        <v>45323</v>
      </c>
      <c r="B186">
        <v>64885400</v>
      </c>
      <c r="C186">
        <v>1.3340640693858612E-2</v>
      </c>
    </row>
    <row r="187" spans="1:3" x14ac:dyDescent="0.3">
      <c r="A187" s="1">
        <v>45324</v>
      </c>
      <c r="B187">
        <v>102518000</v>
      </c>
      <c r="C187">
        <v>-5.4051167164371828E-3</v>
      </c>
    </row>
    <row r="188" spans="1:3" x14ac:dyDescent="0.3">
      <c r="A188" s="1">
        <v>45327</v>
      </c>
      <c r="B188">
        <v>69668800</v>
      </c>
      <c r="C188">
        <v>9.8465648117114397E-3</v>
      </c>
    </row>
    <row r="189" spans="1:3" x14ac:dyDescent="0.3">
      <c r="A189" s="1">
        <v>45328</v>
      </c>
      <c r="B189">
        <v>43490800</v>
      </c>
      <c r="C189">
        <v>8.6317968395900994E-3</v>
      </c>
    </row>
    <row r="190" spans="1:3" x14ac:dyDescent="0.3">
      <c r="A190" s="1">
        <v>45329</v>
      </c>
      <c r="B190">
        <v>53439000</v>
      </c>
      <c r="C190">
        <v>5.8110504288603169E-4</v>
      </c>
    </row>
    <row r="191" spans="1:3" x14ac:dyDescent="0.3">
      <c r="A191" s="1">
        <v>45330</v>
      </c>
      <c r="B191">
        <v>40962000</v>
      </c>
      <c r="C191">
        <v>-5.7546963720859819E-3</v>
      </c>
    </row>
    <row r="192" spans="1:3" x14ac:dyDescent="0.3">
      <c r="A192" s="1">
        <v>45331</v>
      </c>
      <c r="B192">
        <v>45155200</v>
      </c>
      <c r="C192">
        <v>4.0939436963152208E-3</v>
      </c>
    </row>
    <row r="193" spans="1:3" x14ac:dyDescent="0.3">
      <c r="A193" s="1">
        <v>45334</v>
      </c>
      <c r="B193">
        <v>41781900</v>
      </c>
      <c r="C193">
        <v>-9.0019165792349261E-3</v>
      </c>
    </row>
    <row r="194" spans="1:3" x14ac:dyDescent="0.3">
      <c r="A194" s="1">
        <v>45335</v>
      </c>
      <c r="B194">
        <v>56529500</v>
      </c>
      <c r="C194">
        <v>-1.1274384545264709E-2</v>
      </c>
    </row>
    <row r="195" spans="1:3" x14ac:dyDescent="0.3">
      <c r="A195" s="1">
        <v>45336</v>
      </c>
      <c r="B195">
        <v>54630500</v>
      </c>
      <c r="C195">
        <v>-4.8097656380694806E-3</v>
      </c>
    </row>
    <row r="196" spans="1:3" x14ac:dyDescent="0.3">
      <c r="A196" s="1">
        <v>45337</v>
      </c>
      <c r="B196">
        <v>65434500</v>
      </c>
      <c r="C196">
        <v>-1.5747651884255901E-3</v>
      </c>
    </row>
    <row r="197" spans="1:3" x14ac:dyDescent="0.3">
      <c r="A197" s="1">
        <v>45338</v>
      </c>
      <c r="B197">
        <v>49701400</v>
      </c>
      <c r="C197">
        <v>-8.4303436939500709E-3</v>
      </c>
    </row>
    <row r="198" spans="1:3" x14ac:dyDescent="0.3">
      <c r="A198" s="1">
        <v>45342</v>
      </c>
      <c r="B198">
        <v>53665600</v>
      </c>
      <c r="C198">
        <v>-4.1138720214346112E-3</v>
      </c>
    </row>
    <row r="199" spans="1:3" x14ac:dyDescent="0.3">
      <c r="A199" s="1">
        <v>45343</v>
      </c>
      <c r="B199">
        <v>41529700</v>
      </c>
      <c r="C199">
        <v>4.1859936570389066E-3</v>
      </c>
    </row>
    <row r="200" spans="1:3" x14ac:dyDescent="0.3">
      <c r="A200" s="1">
        <v>45344</v>
      </c>
      <c r="B200">
        <v>52292200</v>
      </c>
      <c r="C200">
        <v>1.1243900402000229E-2</v>
      </c>
    </row>
    <row r="201" spans="1:3" x14ac:dyDescent="0.3">
      <c r="A201" s="1">
        <v>45345</v>
      </c>
      <c r="B201">
        <v>45119700</v>
      </c>
      <c r="C201">
        <v>-1.0034121875416815E-2</v>
      </c>
    </row>
    <row r="202" spans="1:3" x14ac:dyDescent="0.3">
      <c r="A202" s="1">
        <v>45348</v>
      </c>
      <c r="B202">
        <v>40867400</v>
      </c>
      <c r="C202">
        <v>-7.4512380571721531E-3</v>
      </c>
    </row>
    <row r="203" spans="1:3" x14ac:dyDescent="0.3">
      <c r="A203" s="1">
        <v>45349</v>
      </c>
      <c r="B203">
        <v>54318900</v>
      </c>
      <c r="C203">
        <v>8.1143793748206412E-3</v>
      </c>
    </row>
    <row r="204" spans="1:3" x14ac:dyDescent="0.3">
      <c r="A204" s="1">
        <v>45350</v>
      </c>
      <c r="B204">
        <v>48953900</v>
      </c>
      <c r="C204">
        <v>-6.6254556582858257E-3</v>
      </c>
    </row>
    <row r="205" spans="1:3" x14ac:dyDescent="0.3">
      <c r="A205" s="1">
        <v>45351</v>
      </c>
      <c r="B205">
        <v>136682600</v>
      </c>
      <c r="C205">
        <v>-3.6930768789887902E-3</v>
      </c>
    </row>
    <row r="206" spans="1:3" x14ac:dyDescent="0.3">
      <c r="A206" s="1">
        <v>45352</v>
      </c>
      <c r="B206">
        <v>73488000</v>
      </c>
      <c r="C206">
        <v>-6.030406639004224E-3</v>
      </c>
    </row>
    <row r="207" spans="1:3" x14ac:dyDescent="0.3">
      <c r="A207" s="1">
        <v>45355</v>
      </c>
      <c r="B207">
        <v>81510100</v>
      </c>
      <c r="C207">
        <v>-2.5381264045836151E-2</v>
      </c>
    </row>
    <row r="208" spans="1:3" x14ac:dyDescent="0.3">
      <c r="A208" s="1">
        <v>45356</v>
      </c>
      <c r="B208">
        <v>95132400</v>
      </c>
      <c r="C208">
        <v>-2.8440952766158208E-2</v>
      </c>
    </row>
    <row r="209" spans="1:3" x14ac:dyDescent="0.3">
      <c r="A209" s="1">
        <v>45357</v>
      </c>
      <c r="B209">
        <v>68587700</v>
      </c>
      <c r="C209">
        <v>-5.878203793739825E-3</v>
      </c>
    </row>
    <row r="210" spans="1:3" x14ac:dyDescent="0.3">
      <c r="A210" s="1">
        <v>45358</v>
      </c>
      <c r="B210">
        <v>71765100</v>
      </c>
      <c r="C210">
        <v>-7.0952580148780605E-4</v>
      </c>
    </row>
    <row r="211" spans="1:3" x14ac:dyDescent="0.3">
      <c r="A211" s="1">
        <v>45359</v>
      </c>
      <c r="B211">
        <v>76114600</v>
      </c>
      <c r="C211">
        <v>1.023666272189349E-2</v>
      </c>
    </row>
    <row r="212" spans="1:3" x14ac:dyDescent="0.3">
      <c r="A212" s="1">
        <v>45362</v>
      </c>
      <c r="B212">
        <v>60139500</v>
      </c>
      <c r="C212">
        <v>1.1831570592902727E-2</v>
      </c>
    </row>
    <row r="213" spans="1:3" x14ac:dyDescent="0.3">
      <c r="A213" s="1">
        <v>45363</v>
      </c>
      <c r="B213">
        <v>59825400</v>
      </c>
      <c r="C213">
        <v>2.7785586107091165E-3</v>
      </c>
    </row>
    <row r="214" spans="1:3" x14ac:dyDescent="0.3">
      <c r="A214" s="1">
        <v>45364</v>
      </c>
      <c r="B214">
        <v>52488700</v>
      </c>
      <c r="C214">
        <v>-1.2122559882758345E-2</v>
      </c>
    </row>
    <row r="215" spans="1:3" x14ac:dyDescent="0.3">
      <c r="A215" s="1">
        <v>45365</v>
      </c>
      <c r="B215">
        <v>72913500</v>
      </c>
      <c r="C215">
        <v>1.0927335624164732E-2</v>
      </c>
    </row>
    <row r="216" spans="1:3" x14ac:dyDescent="0.3">
      <c r="A216" s="1">
        <v>45366</v>
      </c>
      <c r="B216">
        <v>121664700</v>
      </c>
      <c r="C216">
        <v>-2.1965606936416833E-3</v>
      </c>
    </row>
    <row r="217" spans="1:3" x14ac:dyDescent="0.3">
      <c r="A217" s="1">
        <v>45369</v>
      </c>
      <c r="B217">
        <v>75604200</v>
      </c>
      <c r="C217">
        <v>6.372413578160558E-3</v>
      </c>
    </row>
    <row r="218" spans="1:3" x14ac:dyDescent="0.3">
      <c r="A218" s="1">
        <v>45370</v>
      </c>
      <c r="B218">
        <v>55215200</v>
      </c>
      <c r="C218">
        <v>1.3585085116364991E-2</v>
      </c>
    </row>
    <row r="219" spans="1:3" x14ac:dyDescent="0.3">
      <c r="A219" s="1">
        <v>45371</v>
      </c>
      <c r="B219">
        <v>53423100</v>
      </c>
      <c r="C219">
        <v>1.4709200196397005E-2</v>
      </c>
    </row>
    <row r="220" spans="1:3" x14ac:dyDescent="0.3">
      <c r="A220" s="1">
        <v>45372</v>
      </c>
      <c r="B220">
        <v>106181300</v>
      </c>
      <c r="C220">
        <v>-4.0857463937510115E-2</v>
      </c>
    </row>
    <row r="221" spans="1:3" x14ac:dyDescent="0.3">
      <c r="A221" s="1">
        <v>45373</v>
      </c>
      <c r="B221">
        <v>71106600</v>
      </c>
      <c r="C221">
        <v>5.3101711300161678E-3</v>
      </c>
    </row>
    <row r="222" spans="1:3" x14ac:dyDescent="0.3">
      <c r="A222" s="1">
        <v>45376</v>
      </c>
      <c r="B222">
        <v>54288300</v>
      </c>
      <c r="C222">
        <v>-8.3004005589760663E-3</v>
      </c>
    </row>
    <row r="223" spans="1:3" x14ac:dyDescent="0.3">
      <c r="A223" s="1">
        <v>45377</v>
      </c>
      <c r="B223">
        <v>57388400</v>
      </c>
      <c r="C223">
        <v>-6.6725136667540839E-3</v>
      </c>
    </row>
    <row r="224" spans="1:3" x14ac:dyDescent="0.3">
      <c r="A224" s="1">
        <v>45378</v>
      </c>
      <c r="B224">
        <v>60273300</v>
      </c>
      <c r="C224">
        <v>2.1212602978680078E-2</v>
      </c>
    </row>
    <row r="225" spans="1:3" x14ac:dyDescent="0.3">
      <c r="A225" s="1">
        <v>45379</v>
      </c>
      <c r="B225">
        <v>65672700</v>
      </c>
      <c r="C225">
        <v>-1.0559125388715354E-2</v>
      </c>
    </row>
    <row r="226" spans="1:3" x14ac:dyDescent="0.3">
      <c r="A226" s="1">
        <v>45383</v>
      </c>
      <c r="B226">
        <v>46240500</v>
      </c>
      <c r="C226">
        <v>-8.4557792968457737E-3</v>
      </c>
    </row>
    <row r="227" spans="1:3" x14ac:dyDescent="0.3">
      <c r="A227" s="1">
        <v>45384</v>
      </c>
      <c r="B227">
        <v>49329500</v>
      </c>
      <c r="C227">
        <v>-6.9987826089441436E-3</v>
      </c>
    </row>
    <row r="228" spans="1:3" x14ac:dyDescent="0.3">
      <c r="A228" s="1">
        <v>45385</v>
      </c>
      <c r="B228">
        <v>47691700</v>
      </c>
      <c r="C228">
        <v>4.7974296327274188E-3</v>
      </c>
    </row>
    <row r="229" spans="1:3" x14ac:dyDescent="0.3">
      <c r="A229" s="1">
        <v>45386</v>
      </c>
      <c r="B229">
        <v>53704400</v>
      </c>
      <c r="C229">
        <v>-4.8923491267555746E-3</v>
      </c>
    </row>
    <row r="230" spans="1:3" x14ac:dyDescent="0.3">
      <c r="A230" s="1">
        <v>45387</v>
      </c>
      <c r="B230">
        <v>42055200</v>
      </c>
      <c r="C230">
        <v>4.5018064713147629E-3</v>
      </c>
    </row>
    <row r="231" spans="1:3" x14ac:dyDescent="0.3">
      <c r="A231" s="1">
        <v>45390</v>
      </c>
      <c r="B231">
        <v>37425500</v>
      </c>
      <c r="C231">
        <v>-6.6635510477232518E-3</v>
      </c>
    </row>
    <row r="232" spans="1:3" x14ac:dyDescent="0.3">
      <c r="A232" s="1">
        <v>45391</v>
      </c>
      <c r="B232">
        <v>42451200</v>
      </c>
      <c r="C232">
        <v>7.2425112598844179E-3</v>
      </c>
    </row>
    <row r="233" spans="1:3" x14ac:dyDescent="0.3">
      <c r="A233" s="1">
        <v>45392</v>
      </c>
      <c r="B233">
        <v>49709300</v>
      </c>
      <c r="C233">
        <v>-1.1139264585834373E-2</v>
      </c>
    </row>
    <row r="234" spans="1:3" x14ac:dyDescent="0.3">
      <c r="A234" s="1">
        <v>45393</v>
      </c>
      <c r="B234">
        <v>91070300</v>
      </c>
      <c r="C234">
        <v>4.3270914550428662E-2</v>
      </c>
    </row>
    <row r="235" spans="1:3" x14ac:dyDescent="0.3">
      <c r="A235" s="1">
        <v>45394</v>
      </c>
      <c r="B235">
        <v>101593300</v>
      </c>
      <c r="C235">
        <v>8.6266571091555867E-3</v>
      </c>
    </row>
    <row r="236" spans="1:3" x14ac:dyDescent="0.3">
      <c r="A236" s="1">
        <v>45397</v>
      </c>
      <c r="B236">
        <v>73531800</v>
      </c>
      <c r="C236">
        <v>-2.1863500053296576E-2</v>
      </c>
    </row>
    <row r="237" spans="1:3" x14ac:dyDescent="0.3">
      <c r="A237" s="1">
        <v>45398</v>
      </c>
      <c r="B237">
        <v>73711200</v>
      </c>
      <c r="C237">
        <v>-1.91672764008653E-2</v>
      </c>
    </row>
    <row r="238" spans="1:3" x14ac:dyDescent="0.3">
      <c r="A238" s="1">
        <v>45399</v>
      </c>
      <c r="B238">
        <v>50901200</v>
      </c>
      <c r="C238">
        <v>-8.147390242431574E-3</v>
      </c>
    </row>
    <row r="239" spans="1:3" x14ac:dyDescent="0.3">
      <c r="A239" s="1">
        <v>45400</v>
      </c>
      <c r="B239">
        <v>43122900</v>
      </c>
      <c r="C239">
        <v>-5.7143273809523235E-3</v>
      </c>
    </row>
    <row r="240" spans="1:3" x14ac:dyDescent="0.3">
      <c r="A240" s="1">
        <v>45401</v>
      </c>
      <c r="B240">
        <v>67772100</v>
      </c>
      <c r="C240">
        <v>-1.2212602283813611E-2</v>
      </c>
    </row>
    <row r="241" spans="1:3" x14ac:dyDescent="0.3">
      <c r="A241" s="1">
        <v>45404</v>
      </c>
      <c r="B241">
        <v>48116400</v>
      </c>
      <c r="C241">
        <v>5.0908848484849303E-3</v>
      </c>
    </row>
    <row r="242" spans="1:3" x14ac:dyDescent="0.3">
      <c r="A242" s="1">
        <v>45405</v>
      </c>
      <c r="B242">
        <v>49537800</v>
      </c>
      <c r="C242">
        <v>6.3916909404651626E-3</v>
      </c>
    </row>
    <row r="243" spans="1:3" x14ac:dyDescent="0.3">
      <c r="A243" s="1">
        <v>45406</v>
      </c>
      <c r="B243">
        <v>48251800</v>
      </c>
      <c r="C243">
        <v>1.2702277269105281E-2</v>
      </c>
    </row>
    <row r="244" spans="1:3" x14ac:dyDescent="0.3">
      <c r="A244" s="1">
        <v>45407</v>
      </c>
      <c r="B244">
        <v>50558300</v>
      </c>
      <c r="C244">
        <v>5.1472901396925107E-3</v>
      </c>
    </row>
    <row r="245" spans="1:3" x14ac:dyDescent="0.3">
      <c r="A245" s="1">
        <v>45408</v>
      </c>
      <c r="B245">
        <v>44838400</v>
      </c>
      <c r="C245">
        <v>-3.4728118398540055E-3</v>
      </c>
    </row>
    <row r="246" spans="1:3" x14ac:dyDescent="0.3">
      <c r="A246" s="1">
        <v>45411</v>
      </c>
      <c r="B246">
        <v>68169400</v>
      </c>
      <c r="C246">
        <v>2.4808014917755177E-2</v>
      </c>
    </row>
    <row r="247" spans="1:3" x14ac:dyDescent="0.3">
      <c r="A247" s="1">
        <v>45412</v>
      </c>
      <c r="B247">
        <v>65934800</v>
      </c>
      <c r="C247">
        <v>-1.827088184438036E-2</v>
      </c>
    </row>
    <row r="248" spans="1:3" x14ac:dyDescent="0.3">
      <c r="A248" s="1">
        <v>45413</v>
      </c>
      <c r="B248">
        <v>50383100</v>
      </c>
      <c r="C248">
        <v>-6.047079128197296E-3</v>
      </c>
    </row>
    <row r="249" spans="1:3" x14ac:dyDescent="0.3">
      <c r="A249" s="1">
        <v>45414</v>
      </c>
      <c r="B249">
        <v>94214900</v>
      </c>
      <c r="C249">
        <v>2.2031872025424594E-2</v>
      </c>
    </row>
    <row r="250" spans="1:3" x14ac:dyDescent="0.3">
      <c r="A250" s="1">
        <v>45415</v>
      </c>
      <c r="B250">
        <v>163224100</v>
      </c>
      <c r="C250">
        <v>5.981625186277674E-2</v>
      </c>
    </row>
    <row r="251" spans="1:3" x14ac:dyDescent="0.3">
      <c r="A251" s="1">
        <v>45418</v>
      </c>
      <c r="B251">
        <v>78569700</v>
      </c>
      <c r="C251">
        <v>-9.1067616668459618E-3</v>
      </c>
    </row>
    <row r="252" spans="1:3" x14ac:dyDescent="0.3">
      <c r="A252" s="1">
        <v>45419</v>
      </c>
      <c r="B252">
        <v>72868843</v>
      </c>
      <c r="C252">
        <v>3.7971876804781708E-3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3"/>
  <sheetViews>
    <sheetView workbookViewId="0">
      <selection activeCell="H11" sqref="H11"/>
    </sheetView>
  </sheetViews>
  <sheetFormatPr defaultRowHeight="14.4" x14ac:dyDescent="0.3"/>
  <cols>
    <col min="1" max="1" width="11.21875" customWidth="1"/>
    <col min="4" max="4" width="26.5546875" customWidth="1"/>
    <col min="5" max="5" width="21.109375" customWidth="1"/>
  </cols>
  <sheetData>
    <row r="1" spans="1:5" x14ac:dyDescent="0.3">
      <c r="A1" t="s">
        <v>6</v>
      </c>
      <c r="D1" t="s">
        <v>12</v>
      </c>
      <c r="E1" t="s">
        <v>23</v>
      </c>
    </row>
    <row r="2" spans="1:5" x14ac:dyDescent="0.3">
      <c r="A2">
        <v>55962800</v>
      </c>
      <c r="D2" t="s">
        <v>13</v>
      </c>
      <c r="E2">
        <f>AVERAGE(A2:A253)</f>
        <v>58291467.630952381</v>
      </c>
    </row>
    <row r="3" spans="1:5" x14ac:dyDescent="0.3">
      <c r="A3">
        <v>45326900</v>
      </c>
      <c r="D3" t="s">
        <v>14</v>
      </c>
      <c r="E3">
        <f>MEDIAN(A2:A253)</f>
        <v>53714450</v>
      </c>
    </row>
    <row r="4" spans="1:5" x14ac:dyDescent="0.3">
      <c r="A4">
        <v>53724500</v>
      </c>
      <c r="D4" t="s">
        <v>15</v>
      </c>
      <c r="E4">
        <f>MIN(A2:A253)</f>
        <v>24048300</v>
      </c>
    </row>
    <row r="5" spans="1:5" x14ac:dyDescent="0.3">
      <c r="A5">
        <v>49514700</v>
      </c>
      <c r="D5" t="s">
        <v>16</v>
      </c>
      <c r="E5">
        <f>MAX(A2:A253)</f>
        <v>163224100</v>
      </c>
    </row>
    <row r="6" spans="1:5" x14ac:dyDescent="0.3">
      <c r="A6">
        <v>45497800</v>
      </c>
      <c r="D6" t="s">
        <v>17</v>
      </c>
      <c r="E6">
        <f>MAX(A2:A253)-MIN(A2:A253)</f>
        <v>139175800</v>
      </c>
    </row>
    <row r="7" spans="1:5" x14ac:dyDescent="0.3">
      <c r="A7">
        <v>37266700</v>
      </c>
      <c r="D7" t="s">
        <v>18</v>
      </c>
      <c r="E7">
        <f>QUARTILE(A2:A253,3) - QUARTILE(A2:A253,1)</f>
        <v>18068475</v>
      </c>
    </row>
    <row r="8" spans="1:5" x14ac:dyDescent="0.3">
      <c r="A8">
        <v>42110300</v>
      </c>
      <c r="D8" t="s">
        <v>19</v>
      </c>
      <c r="E8">
        <f>VARP(A2:A253)</f>
        <v>346832200077553</v>
      </c>
    </row>
    <row r="9" spans="1:5" x14ac:dyDescent="0.3">
      <c r="A9">
        <v>57951600</v>
      </c>
      <c r="D9" t="s">
        <v>20</v>
      </c>
      <c r="E9">
        <f>_xlfn.STDEV.P(A2:A253)</f>
        <v>18623431.47965898</v>
      </c>
    </row>
    <row r="10" spans="1:5" x14ac:dyDescent="0.3">
      <c r="A10">
        <v>65496700</v>
      </c>
      <c r="D10" t="s">
        <v>21</v>
      </c>
      <c r="E10">
        <f>_xlfn.SKEW.P(A2:A253)</f>
        <v>2.104076545291468</v>
      </c>
    </row>
    <row r="11" spans="1:5" x14ac:dyDescent="0.3">
      <c r="A11">
        <v>55772400</v>
      </c>
      <c r="D11" t="s">
        <v>22</v>
      </c>
      <c r="E11">
        <f>((KURT(A2:A253)*249*248/251)-6)/253</f>
        <v>6.1826440632558937</v>
      </c>
    </row>
    <row r="12" spans="1:5" x14ac:dyDescent="0.3">
      <c r="A12">
        <v>43570900</v>
      </c>
    </row>
    <row r="13" spans="1:5" x14ac:dyDescent="0.3">
      <c r="A13">
        <v>50747300</v>
      </c>
    </row>
    <row r="14" spans="1:5" x14ac:dyDescent="0.3">
      <c r="A14">
        <v>45143500</v>
      </c>
    </row>
    <row r="15" spans="1:5" x14ac:dyDescent="0.3">
      <c r="A15">
        <v>56058300</v>
      </c>
    </row>
    <row r="16" spans="1:5" x14ac:dyDescent="0.3">
      <c r="A16">
        <v>54835000</v>
      </c>
    </row>
    <row r="17" spans="1:1" x14ac:dyDescent="0.3">
      <c r="A17">
        <v>55964400</v>
      </c>
    </row>
    <row r="18" spans="1:1" x14ac:dyDescent="0.3">
      <c r="A18">
        <v>99625300</v>
      </c>
    </row>
    <row r="19" spans="1:1" x14ac:dyDescent="0.3">
      <c r="A19">
        <v>68901800</v>
      </c>
    </row>
    <row r="20" spans="1:1" x14ac:dyDescent="0.3">
      <c r="A20">
        <v>61945900</v>
      </c>
    </row>
    <row r="21" spans="1:1" x14ac:dyDescent="0.3">
      <c r="A21">
        <v>121946500</v>
      </c>
    </row>
    <row r="22" spans="1:1" x14ac:dyDescent="0.3">
      <c r="A22">
        <v>64848400</v>
      </c>
    </row>
    <row r="23" spans="1:1" x14ac:dyDescent="0.3">
      <c r="A23">
        <v>61944600</v>
      </c>
    </row>
    <row r="24" spans="1:1" x14ac:dyDescent="0.3">
      <c r="A24">
        <v>50214900</v>
      </c>
    </row>
    <row r="25" spans="1:1" x14ac:dyDescent="0.3">
      <c r="A25">
        <v>48870700</v>
      </c>
    </row>
    <row r="26" spans="1:1" x14ac:dyDescent="0.3">
      <c r="A26">
        <v>54274900</v>
      </c>
    </row>
    <row r="27" spans="1:1" x14ac:dyDescent="0.3">
      <c r="A27">
        <v>54929100</v>
      </c>
    </row>
    <row r="28" spans="1:1" x14ac:dyDescent="0.3">
      <c r="A28">
        <v>57462900</v>
      </c>
    </row>
    <row r="29" spans="1:1" x14ac:dyDescent="0.3">
      <c r="A29">
        <v>65433200</v>
      </c>
    </row>
    <row r="30" spans="1:1" x14ac:dyDescent="0.3">
      <c r="A30">
        <v>101235600</v>
      </c>
    </row>
    <row r="31" spans="1:1" x14ac:dyDescent="0.3">
      <c r="A31">
        <v>49799100</v>
      </c>
    </row>
    <row r="32" spans="1:1" x14ac:dyDescent="0.3">
      <c r="A32">
        <v>49515700</v>
      </c>
    </row>
    <row r="33" spans="1:1" x14ac:dyDescent="0.3">
      <c r="A33">
        <v>51245300</v>
      </c>
    </row>
    <row r="34" spans="1:1" x14ac:dyDescent="0.3">
      <c r="A34">
        <v>53079300</v>
      </c>
    </row>
    <row r="35" spans="1:1" x14ac:dyDescent="0.3">
      <c r="A35">
        <v>48088700</v>
      </c>
    </row>
    <row r="36" spans="1:1" x14ac:dyDescent="0.3">
      <c r="A36">
        <v>50730800</v>
      </c>
    </row>
    <row r="37" spans="1:1" x14ac:dyDescent="0.3">
      <c r="A37">
        <v>51216800</v>
      </c>
    </row>
    <row r="38" spans="1:1" x14ac:dyDescent="0.3">
      <c r="A38">
        <v>46347300</v>
      </c>
    </row>
    <row r="39" spans="1:1" x14ac:dyDescent="0.3">
      <c r="A39">
        <v>85069600</v>
      </c>
    </row>
    <row r="40" spans="1:1" x14ac:dyDescent="0.3">
      <c r="A40">
        <v>31458200</v>
      </c>
    </row>
    <row r="41" spans="1:1" x14ac:dyDescent="0.3">
      <c r="A41">
        <v>46920300</v>
      </c>
    </row>
    <row r="42" spans="1:1" x14ac:dyDescent="0.3">
      <c r="A42">
        <v>45094300</v>
      </c>
    </row>
    <row r="43" spans="1:1" x14ac:dyDescent="0.3">
      <c r="A43">
        <v>46778000</v>
      </c>
    </row>
    <row r="44" spans="1:1" x14ac:dyDescent="0.3">
      <c r="A44">
        <v>59922200</v>
      </c>
    </row>
    <row r="45" spans="1:1" x14ac:dyDescent="0.3">
      <c r="A45">
        <v>46638100</v>
      </c>
    </row>
    <row r="46" spans="1:1" x14ac:dyDescent="0.3">
      <c r="A46">
        <v>60750200</v>
      </c>
    </row>
    <row r="47" spans="1:1" x14ac:dyDescent="0.3">
      <c r="A47">
        <v>41342300</v>
      </c>
    </row>
    <row r="48" spans="1:1" x14ac:dyDescent="0.3">
      <c r="A48">
        <v>41573900</v>
      </c>
    </row>
    <row r="49" spans="1:1" x14ac:dyDescent="0.3">
      <c r="A49">
        <v>50520200</v>
      </c>
    </row>
    <row r="50" spans="1:1" x14ac:dyDescent="0.3">
      <c r="A50">
        <v>48353800</v>
      </c>
    </row>
    <row r="51" spans="1:1" x14ac:dyDescent="0.3">
      <c r="A51">
        <v>80507300</v>
      </c>
    </row>
    <row r="52" spans="1:1" x14ac:dyDescent="0.3">
      <c r="A52">
        <v>59581200</v>
      </c>
    </row>
    <row r="53" spans="1:1" x14ac:dyDescent="0.3">
      <c r="A53">
        <v>71917800</v>
      </c>
    </row>
    <row r="54" spans="1:1" x14ac:dyDescent="0.3">
      <c r="A54">
        <v>45377800</v>
      </c>
    </row>
    <row r="55" spans="1:1" x14ac:dyDescent="0.3">
      <c r="A55">
        <v>37283200</v>
      </c>
    </row>
    <row r="56" spans="1:1" x14ac:dyDescent="0.3">
      <c r="A56">
        <v>47471900</v>
      </c>
    </row>
    <row r="57" spans="1:1" x14ac:dyDescent="0.3">
      <c r="A57">
        <v>47460200</v>
      </c>
    </row>
    <row r="58" spans="1:1" x14ac:dyDescent="0.3">
      <c r="A58">
        <v>48291400</v>
      </c>
    </row>
    <row r="59" spans="1:1" x14ac:dyDescent="0.3">
      <c r="A59">
        <v>38824100</v>
      </c>
    </row>
    <row r="60" spans="1:1" x14ac:dyDescent="0.3">
      <c r="A60">
        <v>35175100</v>
      </c>
    </row>
    <row r="61" spans="1:1" x14ac:dyDescent="0.3">
      <c r="A61">
        <v>50389300</v>
      </c>
    </row>
    <row r="62" spans="1:1" x14ac:dyDescent="0.3">
      <c r="A62">
        <v>61235200</v>
      </c>
    </row>
    <row r="63" spans="1:1" x14ac:dyDescent="0.3">
      <c r="A63">
        <v>115799700</v>
      </c>
    </row>
    <row r="64" spans="1:1" x14ac:dyDescent="0.3">
      <c r="A64">
        <v>97576100</v>
      </c>
    </row>
    <row r="65" spans="1:1" x14ac:dyDescent="0.3">
      <c r="A65">
        <v>67823000</v>
      </c>
    </row>
    <row r="66" spans="1:1" x14ac:dyDescent="0.3">
      <c r="A66">
        <v>60378500</v>
      </c>
    </row>
    <row r="67" spans="1:1" x14ac:dyDescent="0.3">
      <c r="A67">
        <v>54686900</v>
      </c>
    </row>
    <row r="68" spans="1:1" x14ac:dyDescent="0.3">
      <c r="A68">
        <v>51988100</v>
      </c>
    </row>
    <row r="69" spans="1:1" x14ac:dyDescent="0.3">
      <c r="A69">
        <v>43675600</v>
      </c>
    </row>
    <row r="70" spans="1:1" x14ac:dyDescent="0.3">
      <c r="A70">
        <v>43622600</v>
      </c>
    </row>
    <row r="71" spans="1:1" x14ac:dyDescent="0.3">
      <c r="A71">
        <v>46964900</v>
      </c>
    </row>
    <row r="72" spans="1:1" x14ac:dyDescent="0.3">
      <c r="A72">
        <v>66062900</v>
      </c>
    </row>
    <row r="73" spans="1:1" x14ac:dyDescent="0.3">
      <c r="A73">
        <v>61114200</v>
      </c>
    </row>
    <row r="74" spans="1:1" x14ac:dyDescent="0.3">
      <c r="A74">
        <v>46311900</v>
      </c>
    </row>
    <row r="75" spans="1:1" x14ac:dyDescent="0.3">
      <c r="A75">
        <v>42084200</v>
      </c>
    </row>
    <row r="76" spans="1:1" x14ac:dyDescent="0.3">
      <c r="A76">
        <v>52722800</v>
      </c>
    </row>
    <row r="77" spans="1:1" x14ac:dyDescent="0.3">
      <c r="A77">
        <v>54945800</v>
      </c>
    </row>
    <row r="78" spans="1:1" x14ac:dyDescent="0.3">
      <c r="A78">
        <v>51449600</v>
      </c>
    </row>
    <row r="79" spans="1:1" x14ac:dyDescent="0.3">
      <c r="A79">
        <v>43820700</v>
      </c>
    </row>
    <row r="80" spans="1:1" x14ac:dyDescent="0.3">
      <c r="A80">
        <v>53003900</v>
      </c>
    </row>
    <row r="81" spans="1:1" x14ac:dyDescent="0.3">
      <c r="A81">
        <v>60813900</v>
      </c>
    </row>
    <row r="82" spans="1:1" x14ac:dyDescent="0.3">
      <c r="A82">
        <v>60794500</v>
      </c>
    </row>
    <row r="83" spans="1:1" x14ac:dyDescent="0.3">
      <c r="A83">
        <v>45732600</v>
      </c>
    </row>
    <row r="84" spans="1:1" x14ac:dyDescent="0.3">
      <c r="A84">
        <v>45280000</v>
      </c>
    </row>
    <row r="85" spans="1:1" x14ac:dyDescent="0.3">
      <c r="A85">
        <v>81755800</v>
      </c>
    </row>
    <row r="86" spans="1:1" x14ac:dyDescent="0.3">
      <c r="A86">
        <v>112488800</v>
      </c>
    </row>
    <row r="87" spans="1:1" x14ac:dyDescent="0.3">
      <c r="A87">
        <v>65551300</v>
      </c>
    </row>
    <row r="88" spans="1:1" x14ac:dyDescent="0.3">
      <c r="A88">
        <v>58953100</v>
      </c>
    </row>
    <row r="89" spans="1:1" x14ac:dyDescent="0.3">
      <c r="A89">
        <v>90370200</v>
      </c>
    </row>
    <row r="90" spans="1:1" x14ac:dyDescent="0.3">
      <c r="A90">
        <v>84267900</v>
      </c>
    </row>
    <row r="91" spans="1:1" x14ac:dyDescent="0.3">
      <c r="A91">
        <v>60895800</v>
      </c>
    </row>
    <row r="92" spans="1:1" x14ac:dyDescent="0.3">
      <c r="A92">
        <v>109205100</v>
      </c>
    </row>
    <row r="93" spans="1:1" x14ac:dyDescent="0.3">
      <c r="A93">
        <v>67257600</v>
      </c>
    </row>
    <row r="94" spans="1:1" x14ac:dyDescent="0.3">
      <c r="A94">
        <v>51826900</v>
      </c>
    </row>
    <row r="95" spans="1:1" x14ac:dyDescent="0.3">
      <c r="A95">
        <v>58436200</v>
      </c>
    </row>
    <row r="96" spans="1:1" x14ac:dyDescent="0.3">
      <c r="A96">
        <v>63047900</v>
      </c>
    </row>
    <row r="97" spans="1:1" x14ac:dyDescent="0.3">
      <c r="A97">
        <v>56725400</v>
      </c>
    </row>
    <row r="98" spans="1:1" x14ac:dyDescent="0.3">
      <c r="A98">
        <v>46172700</v>
      </c>
    </row>
    <row r="99" spans="1:1" x14ac:dyDescent="0.3">
      <c r="A99">
        <v>64588900</v>
      </c>
    </row>
    <row r="100" spans="1:1" x14ac:dyDescent="0.3">
      <c r="A100">
        <v>66921800</v>
      </c>
    </row>
    <row r="101" spans="1:1" x14ac:dyDescent="0.3">
      <c r="A101">
        <v>56294400</v>
      </c>
    </row>
    <row r="102" spans="1:1" x14ac:dyDescent="0.3">
      <c r="A102">
        <v>51814200</v>
      </c>
    </row>
    <row r="103" spans="1:1" x14ac:dyDescent="0.3">
      <c r="A103">
        <v>52164500</v>
      </c>
    </row>
    <row r="104" spans="1:1" x14ac:dyDescent="0.3">
      <c r="A104">
        <v>49594600</v>
      </c>
    </row>
    <row r="105" spans="1:1" x14ac:dyDescent="0.3">
      <c r="A105">
        <v>53020300</v>
      </c>
    </row>
    <row r="106" spans="1:1" x14ac:dyDescent="0.3">
      <c r="A106">
        <v>48527900</v>
      </c>
    </row>
    <row r="107" spans="1:1" x14ac:dyDescent="0.3">
      <c r="A107">
        <v>57224100</v>
      </c>
    </row>
    <row r="108" spans="1:1" x14ac:dyDescent="0.3">
      <c r="A108">
        <v>42390800</v>
      </c>
    </row>
    <row r="109" spans="1:1" x14ac:dyDescent="0.3">
      <c r="A109">
        <v>43698000</v>
      </c>
    </row>
    <row r="110" spans="1:1" x14ac:dyDescent="0.3">
      <c r="A110">
        <v>47551100</v>
      </c>
    </row>
    <row r="111" spans="1:1" x14ac:dyDescent="0.3">
      <c r="A111">
        <v>56743100</v>
      </c>
    </row>
    <row r="112" spans="1:1" x14ac:dyDescent="0.3">
      <c r="A112">
        <v>51427100</v>
      </c>
    </row>
    <row r="113" spans="1:1" x14ac:dyDescent="0.3">
      <c r="A113">
        <v>52517000</v>
      </c>
    </row>
    <row r="114" spans="1:1" x14ac:dyDescent="0.3">
      <c r="A114">
        <v>57549400</v>
      </c>
    </row>
    <row r="115" spans="1:1" x14ac:dyDescent="0.3">
      <c r="A115">
        <v>54764400</v>
      </c>
    </row>
    <row r="116" spans="1:1" x14ac:dyDescent="0.3">
      <c r="A116">
        <v>59302900</v>
      </c>
    </row>
    <row r="117" spans="1:1" x14ac:dyDescent="0.3">
      <c r="A117">
        <v>64189300</v>
      </c>
    </row>
    <row r="118" spans="1:1" x14ac:dyDescent="0.3">
      <c r="A118">
        <v>55980100</v>
      </c>
    </row>
    <row r="119" spans="1:1" x14ac:dyDescent="0.3">
      <c r="A119">
        <v>43816600</v>
      </c>
    </row>
    <row r="120" spans="1:1" x14ac:dyDescent="0.3">
      <c r="A120">
        <v>57157000</v>
      </c>
    </row>
    <row r="121" spans="1:1" x14ac:dyDescent="0.3">
      <c r="A121">
        <v>70625300</v>
      </c>
    </row>
    <row r="122" spans="1:1" x14ac:dyDescent="0.3">
      <c r="A122">
        <v>58499100</v>
      </c>
    </row>
    <row r="123" spans="1:1" x14ac:dyDescent="0.3">
      <c r="A123">
        <v>51131000</v>
      </c>
    </row>
    <row r="124" spans="1:1" x14ac:dyDescent="0.3">
      <c r="A124">
        <v>44846000</v>
      </c>
    </row>
    <row r="125" spans="1:1" x14ac:dyDescent="0.3">
      <c r="A125">
        <v>56934900</v>
      </c>
    </row>
    <row r="126" spans="1:1" x14ac:dyDescent="0.3">
      <c r="A126">
        <v>77334800</v>
      </c>
    </row>
    <row r="127" spans="1:1" x14ac:dyDescent="0.3">
      <c r="A127">
        <v>79763700</v>
      </c>
    </row>
    <row r="128" spans="1:1" x14ac:dyDescent="0.3">
      <c r="A128">
        <v>63841300</v>
      </c>
    </row>
    <row r="129" spans="1:1" x14ac:dyDescent="0.3">
      <c r="A129">
        <v>70530000</v>
      </c>
    </row>
    <row r="130" spans="1:1" x14ac:dyDescent="0.3">
      <c r="A130">
        <v>49340300</v>
      </c>
    </row>
    <row r="131" spans="1:1" x14ac:dyDescent="0.3">
      <c r="A131">
        <v>53763500</v>
      </c>
    </row>
    <row r="132" spans="1:1" x14ac:dyDescent="0.3">
      <c r="A132">
        <v>66133400</v>
      </c>
    </row>
    <row r="133" spans="1:1" x14ac:dyDescent="0.3">
      <c r="A133">
        <v>43627500</v>
      </c>
    </row>
    <row r="134" spans="1:1" x14ac:dyDescent="0.3">
      <c r="A134">
        <v>60108400</v>
      </c>
    </row>
    <row r="135" spans="1:1" x14ac:dyDescent="0.3">
      <c r="A135">
        <v>53790500</v>
      </c>
    </row>
    <row r="136" spans="1:1" x14ac:dyDescent="0.3">
      <c r="A136">
        <v>54412900</v>
      </c>
    </row>
    <row r="137" spans="1:1" x14ac:dyDescent="0.3">
      <c r="A137">
        <v>50922700</v>
      </c>
    </row>
    <row r="138" spans="1:1" x14ac:dyDescent="0.3">
      <c r="A138">
        <v>46505100</v>
      </c>
    </row>
    <row r="139" spans="1:1" x14ac:dyDescent="0.3">
      <c r="A139">
        <v>38134500</v>
      </c>
    </row>
    <row r="140" spans="1:1" x14ac:dyDescent="0.3">
      <c r="A140">
        <v>39617700</v>
      </c>
    </row>
    <row r="141" spans="1:1" x14ac:dyDescent="0.3">
      <c r="A141">
        <v>24048300</v>
      </c>
    </row>
    <row r="142" spans="1:1" x14ac:dyDescent="0.3">
      <c r="A142">
        <v>40552600</v>
      </c>
    </row>
    <row r="143" spans="1:1" x14ac:dyDescent="0.3">
      <c r="A143">
        <v>38415400</v>
      </c>
    </row>
    <row r="144" spans="1:1" x14ac:dyDescent="0.3">
      <c r="A144">
        <v>43014200</v>
      </c>
    </row>
    <row r="145" spans="1:1" x14ac:dyDescent="0.3">
      <c r="A145">
        <v>48794400</v>
      </c>
    </row>
    <row r="146" spans="1:1" x14ac:dyDescent="0.3">
      <c r="A146">
        <v>45679300</v>
      </c>
    </row>
    <row r="147" spans="1:1" x14ac:dyDescent="0.3">
      <c r="A147">
        <v>43389500</v>
      </c>
    </row>
    <row r="148" spans="1:1" x14ac:dyDescent="0.3">
      <c r="A148">
        <v>66628400</v>
      </c>
    </row>
    <row r="149" spans="1:1" x14ac:dyDescent="0.3">
      <c r="A149">
        <v>41089700</v>
      </c>
    </row>
    <row r="150" spans="1:1" x14ac:dyDescent="0.3">
      <c r="A150">
        <v>47477700</v>
      </c>
    </row>
    <row r="151" spans="1:1" x14ac:dyDescent="0.3">
      <c r="A151">
        <v>53377300</v>
      </c>
    </row>
    <row r="152" spans="1:1" x14ac:dyDescent="0.3">
      <c r="A152">
        <v>60943700</v>
      </c>
    </row>
    <row r="153" spans="1:1" x14ac:dyDescent="0.3">
      <c r="A153">
        <v>52696900</v>
      </c>
    </row>
    <row r="154" spans="1:1" x14ac:dyDescent="0.3">
      <c r="A154">
        <v>70404200</v>
      </c>
    </row>
    <row r="155" spans="1:1" x14ac:dyDescent="0.3">
      <c r="A155">
        <v>66831600</v>
      </c>
    </row>
    <row r="156" spans="1:1" x14ac:dyDescent="0.3">
      <c r="A156">
        <v>128256700</v>
      </c>
    </row>
    <row r="157" spans="1:1" x14ac:dyDescent="0.3">
      <c r="A157">
        <v>55751900</v>
      </c>
    </row>
    <row r="158" spans="1:1" x14ac:dyDescent="0.3">
      <c r="A158">
        <v>40714100</v>
      </c>
    </row>
    <row r="159" spans="1:1" x14ac:dyDescent="0.3">
      <c r="A159">
        <v>52242800</v>
      </c>
    </row>
    <row r="160" spans="1:1" x14ac:dyDescent="0.3">
      <c r="A160">
        <v>46482500</v>
      </c>
    </row>
    <row r="161" spans="1:1" x14ac:dyDescent="0.3">
      <c r="A161">
        <v>37122800</v>
      </c>
    </row>
    <row r="162" spans="1:1" x14ac:dyDescent="0.3">
      <c r="A162">
        <v>28919300</v>
      </c>
    </row>
    <row r="163" spans="1:1" x14ac:dyDescent="0.3">
      <c r="A163">
        <v>48087700</v>
      </c>
    </row>
    <row r="164" spans="1:1" x14ac:dyDescent="0.3">
      <c r="A164">
        <v>34049900</v>
      </c>
    </row>
    <row r="165" spans="1:1" x14ac:dyDescent="0.3">
      <c r="A165">
        <v>42628800</v>
      </c>
    </row>
    <row r="166" spans="1:1" x14ac:dyDescent="0.3">
      <c r="A166">
        <v>82488700</v>
      </c>
    </row>
    <row r="167" spans="1:1" x14ac:dyDescent="0.3">
      <c r="A167">
        <v>58414500</v>
      </c>
    </row>
    <row r="168" spans="1:1" x14ac:dyDescent="0.3">
      <c r="A168">
        <v>71983600</v>
      </c>
    </row>
    <row r="169" spans="1:1" x14ac:dyDescent="0.3">
      <c r="A169">
        <v>62303300</v>
      </c>
    </row>
    <row r="170" spans="1:1" x14ac:dyDescent="0.3">
      <c r="A170">
        <v>59144500</v>
      </c>
    </row>
    <row r="171" spans="1:1" x14ac:dyDescent="0.3">
      <c r="A171">
        <v>42841800</v>
      </c>
    </row>
    <row r="172" spans="1:1" x14ac:dyDescent="0.3">
      <c r="A172">
        <v>46792900</v>
      </c>
    </row>
    <row r="173" spans="1:1" x14ac:dyDescent="0.3">
      <c r="A173">
        <v>49128400</v>
      </c>
    </row>
    <row r="174" spans="1:1" x14ac:dyDescent="0.3">
      <c r="A174">
        <v>40444700</v>
      </c>
    </row>
    <row r="175" spans="1:1" x14ac:dyDescent="0.3">
      <c r="A175">
        <v>65603000</v>
      </c>
    </row>
    <row r="176" spans="1:1" x14ac:dyDescent="0.3">
      <c r="A176">
        <v>47317400</v>
      </c>
    </row>
    <row r="177" spans="1:1" x14ac:dyDescent="0.3">
      <c r="A177">
        <v>78005800</v>
      </c>
    </row>
    <row r="178" spans="1:1" x14ac:dyDescent="0.3">
      <c r="A178">
        <v>68741000</v>
      </c>
    </row>
    <row r="179" spans="1:1" x14ac:dyDescent="0.3">
      <c r="A179">
        <v>60133900</v>
      </c>
    </row>
    <row r="180" spans="1:1" x14ac:dyDescent="0.3">
      <c r="A180">
        <v>42355600</v>
      </c>
    </row>
    <row r="181" spans="1:1" x14ac:dyDescent="0.3">
      <c r="A181">
        <v>53631300</v>
      </c>
    </row>
    <row r="182" spans="1:1" x14ac:dyDescent="0.3">
      <c r="A182">
        <v>54822100</v>
      </c>
    </row>
    <row r="183" spans="1:1" x14ac:dyDescent="0.3">
      <c r="A183">
        <v>44594000</v>
      </c>
    </row>
    <row r="184" spans="1:1" x14ac:dyDescent="0.3">
      <c r="A184">
        <v>47145600</v>
      </c>
    </row>
    <row r="185" spans="1:1" x14ac:dyDescent="0.3">
      <c r="A185">
        <v>55859400</v>
      </c>
    </row>
    <row r="186" spans="1:1" x14ac:dyDescent="0.3">
      <c r="A186">
        <v>55467800</v>
      </c>
    </row>
    <row r="187" spans="1:1" x14ac:dyDescent="0.3">
      <c r="A187">
        <v>64885400</v>
      </c>
    </row>
    <row r="188" spans="1:1" x14ac:dyDescent="0.3">
      <c r="A188">
        <v>102518000</v>
      </c>
    </row>
    <row r="189" spans="1:1" x14ac:dyDescent="0.3">
      <c r="A189">
        <v>69668800</v>
      </c>
    </row>
    <row r="190" spans="1:1" x14ac:dyDescent="0.3">
      <c r="A190">
        <v>43490800</v>
      </c>
    </row>
    <row r="191" spans="1:1" x14ac:dyDescent="0.3">
      <c r="A191">
        <v>53439000</v>
      </c>
    </row>
    <row r="192" spans="1:1" x14ac:dyDescent="0.3">
      <c r="A192">
        <v>40962000</v>
      </c>
    </row>
    <row r="193" spans="1:1" x14ac:dyDescent="0.3">
      <c r="A193">
        <v>45155200</v>
      </c>
    </row>
    <row r="194" spans="1:1" x14ac:dyDescent="0.3">
      <c r="A194">
        <v>41781900</v>
      </c>
    </row>
    <row r="195" spans="1:1" x14ac:dyDescent="0.3">
      <c r="A195">
        <v>56529500</v>
      </c>
    </row>
    <row r="196" spans="1:1" x14ac:dyDescent="0.3">
      <c r="A196">
        <v>54630500</v>
      </c>
    </row>
    <row r="197" spans="1:1" x14ac:dyDescent="0.3">
      <c r="A197">
        <v>65434500</v>
      </c>
    </row>
    <row r="198" spans="1:1" x14ac:dyDescent="0.3">
      <c r="A198">
        <v>49701400</v>
      </c>
    </row>
    <row r="199" spans="1:1" x14ac:dyDescent="0.3">
      <c r="A199">
        <v>53665600</v>
      </c>
    </row>
    <row r="200" spans="1:1" x14ac:dyDescent="0.3">
      <c r="A200">
        <v>41529700</v>
      </c>
    </row>
    <row r="201" spans="1:1" x14ac:dyDescent="0.3">
      <c r="A201">
        <v>52292200</v>
      </c>
    </row>
    <row r="202" spans="1:1" x14ac:dyDescent="0.3">
      <c r="A202">
        <v>45119700</v>
      </c>
    </row>
    <row r="203" spans="1:1" x14ac:dyDescent="0.3">
      <c r="A203">
        <v>40867400</v>
      </c>
    </row>
    <row r="204" spans="1:1" x14ac:dyDescent="0.3">
      <c r="A204">
        <v>54318900</v>
      </c>
    </row>
    <row r="205" spans="1:1" x14ac:dyDescent="0.3">
      <c r="A205">
        <v>48953900</v>
      </c>
    </row>
    <row r="206" spans="1:1" x14ac:dyDescent="0.3">
      <c r="A206">
        <v>136682600</v>
      </c>
    </row>
    <row r="207" spans="1:1" x14ac:dyDescent="0.3">
      <c r="A207">
        <v>73488000</v>
      </c>
    </row>
    <row r="208" spans="1:1" x14ac:dyDescent="0.3">
      <c r="A208">
        <v>81510100</v>
      </c>
    </row>
    <row r="209" spans="1:1" x14ac:dyDescent="0.3">
      <c r="A209">
        <v>95132400</v>
      </c>
    </row>
    <row r="210" spans="1:1" x14ac:dyDescent="0.3">
      <c r="A210">
        <v>68587700</v>
      </c>
    </row>
    <row r="211" spans="1:1" x14ac:dyDescent="0.3">
      <c r="A211">
        <v>71765100</v>
      </c>
    </row>
    <row r="212" spans="1:1" x14ac:dyDescent="0.3">
      <c r="A212">
        <v>76114600</v>
      </c>
    </row>
    <row r="213" spans="1:1" x14ac:dyDescent="0.3">
      <c r="A213">
        <v>60139500</v>
      </c>
    </row>
    <row r="214" spans="1:1" x14ac:dyDescent="0.3">
      <c r="A214">
        <v>59825400</v>
      </c>
    </row>
    <row r="215" spans="1:1" x14ac:dyDescent="0.3">
      <c r="A215">
        <v>52488700</v>
      </c>
    </row>
    <row r="216" spans="1:1" x14ac:dyDescent="0.3">
      <c r="A216">
        <v>72913500</v>
      </c>
    </row>
    <row r="217" spans="1:1" x14ac:dyDescent="0.3">
      <c r="A217">
        <v>121664700</v>
      </c>
    </row>
    <row r="218" spans="1:1" x14ac:dyDescent="0.3">
      <c r="A218">
        <v>75604200</v>
      </c>
    </row>
    <row r="219" spans="1:1" x14ac:dyDescent="0.3">
      <c r="A219">
        <v>55215200</v>
      </c>
    </row>
    <row r="220" spans="1:1" x14ac:dyDescent="0.3">
      <c r="A220">
        <v>53423100</v>
      </c>
    </row>
    <row r="221" spans="1:1" x14ac:dyDescent="0.3">
      <c r="A221">
        <v>106181300</v>
      </c>
    </row>
    <row r="222" spans="1:1" x14ac:dyDescent="0.3">
      <c r="A222">
        <v>71106600</v>
      </c>
    </row>
    <row r="223" spans="1:1" x14ac:dyDescent="0.3">
      <c r="A223">
        <v>54288300</v>
      </c>
    </row>
    <row r="224" spans="1:1" x14ac:dyDescent="0.3">
      <c r="A224">
        <v>57388400</v>
      </c>
    </row>
    <row r="225" spans="1:1" x14ac:dyDescent="0.3">
      <c r="A225">
        <v>60273300</v>
      </c>
    </row>
    <row r="226" spans="1:1" x14ac:dyDescent="0.3">
      <c r="A226">
        <v>65672700</v>
      </c>
    </row>
    <row r="227" spans="1:1" x14ac:dyDescent="0.3">
      <c r="A227">
        <v>46240500</v>
      </c>
    </row>
    <row r="228" spans="1:1" x14ac:dyDescent="0.3">
      <c r="A228">
        <v>49329500</v>
      </c>
    </row>
    <row r="229" spans="1:1" x14ac:dyDescent="0.3">
      <c r="A229">
        <v>47691700</v>
      </c>
    </row>
    <row r="230" spans="1:1" x14ac:dyDescent="0.3">
      <c r="A230">
        <v>53704400</v>
      </c>
    </row>
    <row r="231" spans="1:1" x14ac:dyDescent="0.3">
      <c r="A231">
        <v>42055200</v>
      </c>
    </row>
    <row r="232" spans="1:1" x14ac:dyDescent="0.3">
      <c r="A232">
        <v>37425500</v>
      </c>
    </row>
    <row r="233" spans="1:1" x14ac:dyDescent="0.3">
      <c r="A233">
        <v>42451200</v>
      </c>
    </row>
    <row r="234" spans="1:1" x14ac:dyDescent="0.3">
      <c r="A234">
        <v>49709300</v>
      </c>
    </row>
    <row r="235" spans="1:1" x14ac:dyDescent="0.3">
      <c r="A235">
        <v>91070300</v>
      </c>
    </row>
    <row r="236" spans="1:1" x14ac:dyDescent="0.3">
      <c r="A236">
        <v>101593300</v>
      </c>
    </row>
    <row r="237" spans="1:1" x14ac:dyDescent="0.3">
      <c r="A237">
        <v>73531800</v>
      </c>
    </row>
    <row r="238" spans="1:1" x14ac:dyDescent="0.3">
      <c r="A238">
        <v>73711200</v>
      </c>
    </row>
    <row r="239" spans="1:1" x14ac:dyDescent="0.3">
      <c r="A239">
        <v>50901200</v>
      </c>
    </row>
    <row r="240" spans="1:1" x14ac:dyDescent="0.3">
      <c r="A240">
        <v>43122900</v>
      </c>
    </row>
    <row r="241" spans="1:1" x14ac:dyDescent="0.3">
      <c r="A241">
        <v>67772100</v>
      </c>
    </row>
    <row r="242" spans="1:1" x14ac:dyDescent="0.3">
      <c r="A242">
        <v>48116400</v>
      </c>
    </row>
    <row r="243" spans="1:1" x14ac:dyDescent="0.3">
      <c r="A243">
        <v>49537800</v>
      </c>
    </row>
    <row r="244" spans="1:1" x14ac:dyDescent="0.3">
      <c r="A244">
        <v>48251800</v>
      </c>
    </row>
    <row r="245" spans="1:1" x14ac:dyDescent="0.3">
      <c r="A245">
        <v>50558300</v>
      </c>
    </row>
    <row r="246" spans="1:1" x14ac:dyDescent="0.3">
      <c r="A246">
        <v>44838400</v>
      </c>
    </row>
    <row r="247" spans="1:1" x14ac:dyDescent="0.3">
      <c r="A247">
        <v>68169400</v>
      </c>
    </row>
    <row r="248" spans="1:1" x14ac:dyDescent="0.3">
      <c r="A248">
        <v>65934800</v>
      </c>
    </row>
    <row r="249" spans="1:1" x14ac:dyDescent="0.3">
      <c r="A249">
        <v>50383100</v>
      </c>
    </row>
    <row r="250" spans="1:1" x14ac:dyDescent="0.3">
      <c r="A250">
        <v>94214900</v>
      </c>
    </row>
    <row r="251" spans="1:1" x14ac:dyDescent="0.3">
      <c r="A251">
        <v>163224100</v>
      </c>
    </row>
    <row r="252" spans="1:1" x14ac:dyDescent="0.3">
      <c r="A252">
        <v>78569700</v>
      </c>
    </row>
    <row r="253" spans="1:1" x14ac:dyDescent="0.3">
      <c r="A253">
        <v>72868843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2"/>
  <sheetViews>
    <sheetView topLeftCell="D5" zoomScaleNormal="100" workbookViewId="0">
      <selection activeCell="L9" sqref="L9"/>
    </sheetView>
  </sheetViews>
  <sheetFormatPr defaultRowHeight="14.4" x14ac:dyDescent="0.3"/>
  <cols>
    <col min="1" max="1" width="11.77734375" customWidth="1"/>
    <col min="2" max="2" width="14" customWidth="1"/>
    <col min="3" max="3" width="18" customWidth="1"/>
    <col min="6" max="6" width="18.44140625" customWidth="1"/>
    <col min="7" max="7" width="35.6640625" customWidth="1"/>
    <col min="8" max="8" width="27.33203125" customWidth="1"/>
    <col min="9" max="9" width="17.21875" customWidth="1"/>
    <col min="11" max="11" width="18.33203125" customWidth="1"/>
    <col min="12" max="12" width="11.21875" customWidth="1"/>
    <col min="13" max="13" width="13.5546875" customWidth="1"/>
    <col min="14" max="14" width="13.44140625" customWidth="1"/>
  </cols>
  <sheetData>
    <row r="1" spans="1:11" x14ac:dyDescent="0.3">
      <c r="A1" t="s">
        <v>0</v>
      </c>
      <c r="B1" t="s">
        <v>6</v>
      </c>
      <c r="C1" t="s">
        <v>7</v>
      </c>
    </row>
    <row r="2" spans="1:11" x14ac:dyDescent="0.3">
      <c r="A2" s="1">
        <v>45055</v>
      </c>
      <c r="B2">
        <v>45326900</v>
      </c>
      <c r="C2">
        <v>-9.9710675954821706E-3</v>
      </c>
    </row>
    <row r="3" spans="1:11" x14ac:dyDescent="0.3">
      <c r="A3" s="1">
        <v>45056</v>
      </c>
      <c r="B3">
        <v>53724500</v>
      </c>
      <c r="C3">
        <v>1.0420857219711395E-2</v>
      </c>
    </row>
    <row r="4" spans="1:11" x14ac:dyDescent="0.3">
      <c r="A4" s="1">
        <v>45057</v>
      </c>
      <c r="B4">
        <v>49514700</v>
      </c>
      <c r="C4">
        <v>1.0947441944931192E-3</v>
      </c>
    </row>
    <row r="5" spans="1:11" x14ac:dyDescent="0.3">
      <c r="A5" s="1">
        <v>45058</v>
      </c>
      <c r="B5">
        <v>45497800</v>
      </c>
      <c r="C5">
        <v>-5.4175059259520698E-3</v>
      </c>
      <c r="F5" t="s">
        <v>24</v>
      </c>
    </row>
    <row r="6" spans="1:11" ht="15" thickBot="1" x14ac:dyDescent="0.35">
      <c r="A6" s="1">
        <v>45061</v>
      </c>
      <c r="B6">
        <v>37266700</v>
      </c>
      <c r="C6">
        <v>-2.8973675529240911E-3</v>
      </c>
    </row>
    <row r="7" spans="1:11" x14ac:dyDescent="0.3">
      <c r="A7" s="1">
        <v>45062</v>
      </c>
      <c r="B7">
        <v>42110300</v>
      </c>
      <c r="C7">
        <v>0</v>
      </c>
      <c r="F7" s="4" t="s">
        <v>25</v>
      </c>
      <c r="G7" s="4"/>
    </row>
    <row r="8" spans="1:11" x14ac:dyDescent="0.3">
      <c r="A8" s="1">
        <v>45063</v>
      </c>
      <c r="B8">
        <v>57951600</v>
      </c>
      <c r="C8">
        <v>3.6031423491997118E-3</v>
      </c>
      <c r="F8" t="s">
        <v>26</v>
      </c>
      <c r="G8">
        <v>4.1585543608405433E-2</v>
      </c>
    </row>
    <row r="9" spans="1:11" x14ac:dyDescent="0.3">
      <c r="A9" s="1">
        <v>45064</v>
      </c>
      <c r="B9">
        <v>65496700</v>
      </c>
      <c r="C9">
        <v>1.3666054675764479E-2</v>
      </c>
      <c r="F9" t="s">
        <v>27</v>
      </c>
      <c r="G9">
        <v>1.7293574372065901E-3</v>
      </c>
    </row>
    <row r="10" spans="1:11" x14ac:dyDescent="0.3">
      <c r="A10" s="1">
        <v>45065</v>
      </c>
      <c r="B10">
        <v>55772400</v>
      </c>
      <c r="C10">
        <v>6.2851627712286098E-4</v>
      </c>
      <c r="F10" t="s">
        <v>28</v>
      </c>
      <c r="G10">
        <v>-2.2959274118369314E-3</v>
      </c>
    </row>
    <row r="11" spans="1:11" x14ac:dyDescent="0.3">
      <c r="A11" s="1">
        <v>45068</v>
      </c>
      <c r="B11">
        <v>43570900</v>
      </c>
      <c r="C11">
        <v>-5.4808699924865679E-3</v>
      </c>
      <c r="F11" t="s">
        <v>29</v>
      </c>
      <c r="G11">
        <v>1.2733862955687136E-2</v>
      </c>
    </row>
    <row r="12" spans="1:11" ht="15" thickBot="1" x14ac:dyDescent="0.35">
      <c r="A12" s="1">
        <v>45069</v>
      </c>
      <c r="B12">
        <v>50747300</v>
      </c>
      <c r="C12">
        <v>-1.5154957614530626E-2</v>
      </c>
      <c r="F12" s="2" t="s">
        <v>30</v>
      </c>
      <c r="G12" s="2">
        <v>250</v>
      </c>
    </row>
    <row r="13" spans="1:11" x14ac:dyDescent="0.3">
      <c r="A13" s="1">
        <v>45070</v>
      </c>
      <c r="B13">
        <v>45143500</v>
      </c>
      <c r="C13">
        <v>1.6320960622666029E-3</v>
      </c>
    </row>
    <row r="14" spans="1:11" ht="15" thickBot="1" x14ac:dyDescent="0.35">
      <c r="A14" s="1">
        <v>45071</v>
      </c>
      <c r="B14">
        <v>56058300</v>
      </c>
      <c r="C14">
        <v>6.6923627537399024E-3</v>
      </c>
      <c r="F14" t="s">
        <v>31</v>
      </c>
    </row>
    <row r="15" spans="1:11" x14ac:dyDescent="0.3">
      <c r="A15" s="1">
        <v>45072</v>
      </c>
      <c r="B15">
        <v>54835000</v>
      </c>
      <c r="C15">
        <v>1.4104783684224706E-2</v>
      </c>
      <c r="F15" s="3"/>
      <c r="G15" s="3" t="s">
        <v>36</v>
      </c>
      <c r="H15" s="3" t="s">
        <v>37</v>
      </c>
      <c r="I15" s="3" t="s">
        <v>38</v>
      </c>
      <c r="J15" s="3" t="s">
        <v>39</v>
      </c>
      <c r="K15" s="3" t="s">
        <v>40</v>
      </c>
    </row>
    <row r="16" spans="1:11" x14ac:dyDescent="0.3">
      <c r="A16" s="1">
        <v>45076</v>
      </c>
      <c r="B16">
        <v>55964400</v>
      </c>
      <c r="C16">
        <v>1.0659589086282338E-2</v>
      </c>
      <c r="F16" t="s">
        <v>32</v>
      </c>
      <c r="G16">
        <v>1</v>
      </c>
      <c r="H16">
        <v>6.9664013339514053E-5</v>
      </c>
      <c r="I16">
        <v>6.9664013339514053E-5</v>
      </c>
      <c r="J16">
        <v>0.42962361722488179</v>
      </c>
      <c r="K16">
        <v>0.51278124574628459</v>
      </c>
    </row>
    <row r="17" spans="1:14" x14ac:dyDescent="0.3">
      <c r="A17" s="1">
        <v>45077</v>
      </c>
      <c r="B17">
        <v>99625300</v>
      </c>
      <c r="C17">
        <v>-2.8210230200451553E-4</v>
      </c>
      <c r="F17" t="s">
        <v>33</v>
      </c>
      <c r="G17">
        <v>248</v>
      </c>
      <c r="H17">
        <v>4.0213513912006837E-2</v>
      </c>
      <c r="I17">
        <v>1.6215126577422113E-4</v>
      </c>
    </row>
    <row r="18" spans="1:14" ht="15" thickBot="1" x14ac:dyDescent="0.35">
      <c r="A18" s="1">
        <v>45078</v>
      </c>
      <c r="B18">
        <v>68901800</v>
      </c>
      <c r="C18">
        <v>1.6022557107285364E-2</v>
      </c>
      <c r="F18" s="2" t="s">
        <v>34</v>
      </c>
      <c r="G18" s="2">
        <v>249</v>
      </c>
      <c r="H18" s="2">
        <v>4.0283177925346352E-2</v>
      </c>
      <c r="I18" s="2"/>
      <c r="J18" s="2"/>
      <c r="K18" s="2"/>
    </row>
    <row r="19" spans="1:14" ht="15" thickBot="1" x14ac:dyDescent="0.35">
      <c r="A19" s="1">
        <v>45079</v>
      </c>
      <c r="B19">
        <v>61945900</v>
      </c>
      <c r="C19">
        <v>4.7753669639051125E-3</v>
      </c>
    </row>
    <row r="20" spans="1:14" x14ac:dyDescent="0.3">
      <c r="A20" s="1">
        <v>45082</v>
      </c>
      <c r="B20">
        <v>121946500</v>
      </c>
      <c r="C20">
        <v>-7.5710523550444149E-3</v>
      </c>
      <c r="F20" s="3"/>
      <c r="G20" s="3" t="s">
        <v>41</v>
      </c>
      <c r="H20" s="3" t="s">
        <v>29</v>
      </c>
      <c r="I20" s="3" t="s">
        <v>42</v>
      </c>
      <c r="J20" s="3" t="s">
        <v>43</v>
      </c>
      <c r="K20" s="3" t="s">
        <v>44</v>
      </c>
      <c r="L20" s="3" t="s">
        <v>45</v>
      </c>
      <c r="M20" s="3" t="s">
        <v>46</v>
      </c>
      <c r="N20" s="3" t="s">
        <v>47</v>
      </c>
    </row>
    <row r="21" spans="1:14" x14ac:dyDescent="0.3">
      <c r="A21" s="1">
        <v>45083</v>
      </c>
      <c r="B21">
        <v>64848400</v>
      </c>
      <c r="C21">
        <v>-2.0603708113997661E-3</v>
      </c>
      <c r="F21" t="s">
        <v>35</v>
      </c>
      <c r="G21">
        <v>1.9911170043421899E-3</v>
      </c>
      <c r="H21">
        <v>2.6416645366338339E-3</v>
      </c>
      <c r="I21">
        <v>0.75373575135296855</v>
      </c>
      <c r="J21">
        <v>0.45172291456719194</v>
      </c>
      <c r="K21">
        <v>-3.2118411520592831E-3</v>
      </c>
      <c r="L21">
        <v>7.1940751607436713E-3</v>
      </c>
      <c r="M21">
        <v>-3.2118411520592831E-3</v>
      </c>
      <c r="N21">
        <v>7.1940751607436713E-3</v>
      </c>
    </row>
    <row r="22" spans="1:14" ht="15" thickBot="1" x14ac:dyDescent="0.35">
      <c r="A22" s="1">
        <v>45084</v>
      </c>
      <c r="B22">
        <v>61944600</v>
      </c>
      <c r="C22">
        <v>-7.7561993879601571E-3</v>
      </c>
      <c r="F22" s="2">
        <v>45326900</v>
      </c>
      <c r="G22" s="2">
        <v>-2.826038601680465E-11</v>
      </c>
      <c r="H22" s="2">
        <v>4.311555849054698E-11</v>
      </c>
      <c r="I22" s="2">
        <v>-0.65545680042624743</v>
      </c>
      <c r="J22" s="2">
        <v>0.51278124574621975</v>
      </c>
      <c r="K22" s="2">
        <v>-1.1317974031227815E-10</v>
      </c>
      <c r="L22" s="2">
        <v>5.6658968278668857E-11</v>
      </c>
      <c r="M22" s="2">
        <v>-1.1317974031227815E-10</v>
      </c>
      <c r="N22" s="2">
        <v>5.6658968278668857E-11</v>
      </c>
    </row>
    <row r="23" spans="1:14" x14ac:dyDescent="0.3">
      <c r="A23" s="1">
        <v>45085</v>
      </c>
      <c r="B23">
        <v>50214900</v>
      </c>
      <c r="C23">
        <v>1.5465065151103869E-2</v>
      </c>
    </row>
    <row r="24" spans="1:14" x14ac:dyDescent="0.3">
      <c r="A24" s="1">
        <v>45086</v>
      </c>
      <c r="B24">
        <v>48870700</v>
      </c>
      <c r="C24">
        <v>2.1596995405436239E-3</v>
      </c>
    </row>
    <row r="25" spans="1:14" x14ac:dyDescent="0.3">
      <c r="A25" s="1">
        <v>45089</v>
      </c>
      <c r="B25">
        <v>54274900</v>
      </c>
      <c r="C25">
        <v>1.5638870458744725E-2</v>
      </c>
    </row>
    <row r="26" spans="1:14" x14ac:dyDescent="0.3">
      <c r="A26" s="1">
        <v>45090</v>
      </c>
      <c r="B26">
        <v>54929100</v>
      </c>
      <c r="C26">
        <v>-2.6117150446211476E-3</v>
      </c>
    </row>
    <row r="27" spans="1:14" x14ac:dyDescent="0.3">
      <c r="A27" s="1">
        <v>45091</v>
      </c>
      <c r="B27">
        <v>57462900</v>
      </c>
      <c r="C27">
        <v>3.491432665777556E-3</v>
      </c>
    </row>
    <row r="28" spans="1:14" x14ac:dyDescent="0.3">
      <c r="A28" s="1">
        <v>45092</v>
      </c>
      <c r="B28">
        <v>65433200</v>
      </c>
      <c r="C28">
        <v>1.1198602123143424E-2</v>
      </c>
    </row>
    <row r="29" spans="1:14" x14ac:dyDescent="0.3">
      <c r="A29" s="1">
        <v>45093</v>
      </c>
      <c r="B29">
        <v>101235600</v>
      </c>
      <c r="C29">
        <v>-5.8598761042307108E-3</v>
      </c>
      <c r="G29" t="s">
        <v>49</v>
      </c>
      <c r="H29" s="6" t="s">
        <v>48</v>
      </c>
      <c r="I29" s="6"/>
    </row>
    <row r="30" spans="1:14" x14ac:dyDescent="0.3">
      <c r="A30" s="1">
        <v>45097</v>
      </c>
      <c r="B30">
        <v>49799100</v>
      </c>
      <c r="C30">
        <v>4.8669161605672981E-4</v>
      </c>
      <c r="G30" s="5" t="s">
        <v>50</v>
      </c>
      <c r="H30" t="s">
        <v>51</v>
      </c>
    </row>
    <row r="31" spans="1:14" x14ac:dyDescent="0.3">
      <c r="A31" s="1">
        <v>45098</v>
      </c>
      <c r="B31">
        <v>49515700</v>
      </c>
      <c r="C31">
        <v>-5.6752777886804042E-3</v>
      </c>
      <c r="G31" s="5" t="s">
        <v>52</v>
      </c>
      <c r="H31" t="s">
        <v>53</v>
      </c>
    </row>
    <row r="32" spans="1:14" x14ac:dyDescent="0.3">
      <c r="A32" s="1">
        <v>45099</v>
      </c>
      <c r="B32">
        <v>51245300</v>
      </c>
      <c r="C32">
        <v>1.6525269727515491E-2</v>
      </c>
      <c r="G32" t="s">
        <v>54</v>
      </c>
      <c r="H32">
        <f>_xlfn.T.INV.2T(0.05, 248)</f>
        <v>1.9695756536261022</v>
      </c>
    </row>
    <row r="33" spans="1:16" x14ac:dyDescent="0.3">
      <c r="A33" s="1">
        <v>45100</v>
      </c>
      <c r="B33">
        <v>53079300</v>
      </c>
      <c r="C33">
        <v>-1.7112284478783544E-3</v>
      </c>
    </row>
    <row r="34" spans="1:16" x14ac:dyDescent="0.3">
      <c r="A34" s="1">
        <v>45103</v>
      </c>
      <c r="B34">
        <v>48088700</v>
      </c>
      <c r="C34">
        <v>-7.5530923560941186E-3</v>
      </c>
      <c r="G34" t="s">
        <v>55</v>
      </c>
      <c r="I34" s="6" t="s">
        <v>56</v>
      </c>
      <c r="J34" s="6"/>
      <c r="K34" s="6"/>
      <c r="L34" s="6" t="s">
        <v>58</v>
      </c>
      <c r="M34" s="6"/>
      <c r="N34" s="6"/>
      <c r="O34" s="6"/>
      <c r="P34" s="6"/>
    </row>
    <row r="35" spans="1:16" x14ac:dyDescent="0.3">
      <c r="A35" s="1">
        <v>45104</v>
      </c>
      <c r="B35">
        <v>50730800</v>
      </c>
      <c r="C35">
        <v>1.5059084710008224E-2</v>
      </c>
    </row>
    <row r="36" spans="1:16" x14ac:dyDescent="0.3">
      <c r="A36" s="1">
        <v>45105</v>
      </c>
      <c r="B36">
        <v>51216800</v>
      </c>
      <c r="C36">
        <v>6.3278475961468959E-3</v>
      </c>
      <c r="H36" s="6" t="s">
        <v>57</v>
      </c>
      <c r="I36" s="6"/>
      <c r="J36" s="6"/>
      <c r="K36" s="6"/>
      <c r="L36" s="6"/>
      <c r="M36" s="6"/>
      <c r="N36" s="6"/>
      <c r="O36" s="6"/>
      <c r="P36" s="6"/>
    </row>
    <row r="37" spans="1:16" x14ac:dyDescent="0.3">
      <c r="A37" s="1">
        <v>45106</v>
      </c>
      <c r="B37">
        <v>46347300</v>
      </c>
      <c r="C37">
        <v>1.7965992890874301E-3</v>
      </c>
    </row>
    <row r="38" spans="1:16" x14ac:dyDescent="0.3">
      <c r="A38" s="1">
        <v>45107</v>
      </c>
      <c r="B38">
        <v>85069600</v>
      </c>
      <c r="C38">
        <v>2.3102513884272032E-2</v>
      </c>
    </row>
    <row r="39" spans="1:16" x14ac:dyDescent="0.3">
      <c r="A39" s="1">
        <v>45110</v>
      </c>
      <c r="B39">
        <v>31458200</v>
      </c>
      <c r="C39">
        <v>-7.7847011685615742E-3</v>
      </c>
    </row>
    <row r="40" spans="1:16" x14ac:dyDescent="0.3">
      <c r="A40" s="1">
        <v>45112</v>
      </c>
      <c r="B40">
        <v>46920300</v>
      </c>
      <c r="C40">
        <v>-5.8714739174726398E-3</v>
      </c>
    </row>
    <row r="41" spans="1:16" x14ac:dyDescent="0.3">
      <c r="A41" s="1">
        <v>45113</v>
      </c>
      <c r="B41">
        <v>45094300</v>
      </c>
      <c r="C41">
        <v>2.508786548465352E-3</v>
      </c>
    </row>
    <row r="42" spans="1:16" x14ac:dyDescent="0.3">
      <c r="A42" s="1">
        <v>45114</v>
      </c>
      <c r="B42">
        <v>46778000</v>
      </c>
      <c r="C42">
        <v>-5.8912930284434305E-3</v>
      </c>
    </row>
    <row r="43" spans="1:16" x14ac:dyDescent="0.3">
      <c r="A43" s="1">
        <v>45117</v>
      </c>
      <c r="B43">
        <v>59922200</v>
      </c>
      <c r="C43">
        <v>-1.0855813064592747E-2</v>
      </c>
    </row>
    <row r="44" spans="1:16" x14ac:dyDescent="0.3">
      <c r="A44" s="1">
        <v>45118</v>
      </c>
      <c r="B44">
        <v>46638100</v>
      </c>
      <c r="C44">
        <v>-2.8099927106838168E-3</v>
      </c>
    </row>
    <row r="45" spans="1:16" x14ac:dyDescent="0.3">
      <c r="A45" s="1">
        <v>45119</v>
      </c>
      <c r="B45">
        <v>60750200</v>
      </c>
      <c r="C45">
        <v>8.9855196318120237E-3</v>
      </c>
    </row>
    <row r="46" spans="1:16" x14ac:dyDescent="0.3">
      <c r="A46" s="1">
        <v>45120</v>
      </c>
      <c r="B46">
        <v>41342300</v>
      </c>
      <c r="C46">
        <v>4.0574469389908427E-3</v>
      </c>
    </row>
    <row r="47" spans="1:16" x14ac:dyDescent="0.3">
      <c r="A47" s="1">
        <v>45121</v>
      </c>
      <c r="B47">
        <v>41573900</v>
      </c>
      <c r="C47">
        <v>7.8733657565597842E-4</v>
      </c>
    </row>
    <row r="48" spans="1:16" x14ac:dyDescent="0.3">
      <c r="A48" s="1">
        <v>45124</v>
      </c>
      <c r="B48">
        <v>50520200</v>
      </c>
      <c r="C48">
        <v>1.7305566392607677E-2</v>
      </c>
    </row>
    <row r="49" spans="1:3" x14ac:dyDescent="0.3">
      <c r="A49" s="1">
        <v>45125</v>
      </c>
      <c r="B49">
        <v>48353800</v>
      </c>
      <c r="C49">
        <v>-1.3402478693654647E-3</v>
      </c>
    </row>
    <row r="50" spans="1:3" x14ac:dyDescent="0.3">
      <c r="A50" s="1">
        <v>45126</v>
      </c>
      <c r="B50">
        <v>80507300</v>
      </c>
      <c r="C50">
        <v>7.0716864869160853E-3</v>
      </c>
    </row>
    <row r="51" spans="1:3" x14ac:dyDescent="0.3">
      <c r="A51" s="1">
        <v>45127</v>
      </c>
      <c r="B51">
        <v>59581200</v>
      </c>
      <c r="C51">
        <v>-1.0097380428452251E-2</v>
      </c>
    </row>
    <row r="52" spans="1:3" x14ac:dyDescent="0.3">
      <c r="A52" s="1">
        <v>45128</v>
      </c>
      <c r="B52">
        <v>71917800</v>
      </c>
      <c r="C52">
        <v>-6.1617245956705549E-3</v>
      </c>
    </row>
    <row r="53" spans="1:3" x14ac:dyDescent="0.3">
      <c r="A53" s="1">
        <v>45131</v>
      </c>
      <c r="B53">
        <v>45377800</v>
      </c>
      <c r="C53">
        <v>4.2201166850967045E-3</v>
      </c>
    </row>
    <row r="54" spans="1:3" x14ac:dyDescent="0.3">
      <c r="A54" s="1">
        <v>45132</v>
      </c>
      <c r="B54">
        <v>37283200</v>
      </c>
      <c r="C54">
        <v>4.5135360219330182E-3</v>
      </c>
    </row>
    <row r="55" spans="1:3" x14ac:dyDescent="0.3">
      <c r="A55" s="1">
        <v>45133</v>
      </c>
      <c r="B55">
        <v>47471900</v>
      </c>
      <c r="C55">
        <v>4.5449981813857846E-3</v>
      </c>
    </row>
    <row r="56" spans="1:3" x14ac:dyDescent="0.3">
      <c r="A56" s="1">
        <v>45134</v>
      </c>
      <c r="B56">
        <v>47460200</v>
      </c>
      <c r="C56">
        <v>-6.5808888437687918E-3</v>
      </c>
    </row>
    <row r="57" spans="1:3" x14ac:dyDescent="0.3">
      <c r="A57" s="1">
        <v>45135</v>
      </c>
      <c r="B57">
        <v>48291400</v>
      </c>
      <c r="C57">
        <v>1.350790982120869E-2</v>
      </c>
    </row>
    <row r="58" spans="1:3" x14ac:dyDescent="0.3">
      <c r="A58" s="1">
        <v>45138</v>
      </c>
      <c r="B58">
        <v>38824100</v>
      </c>
      <c r="C58">
        <v>3.1659690580485575E-3</v>
      </c>
    </row>
    <row r="59" spans="1:3" x14ac:dyDescent="0.3">
      <c r="A59" s="1">
        <v>45139</v>
      </c>
      <c r="B59">
        <v>35175100</v>
      </c>
      <c r="C59">
        <v>-4.2758417392197079E-3</v>
      </c>
    </row>
    <row r="60" spans="1:3" x14ac:dyDescent="0.3">
      <c r="A60" s="1">
        <v>45140</v>
      </c>
      <c r="B60">
        <v>50389300</v>
      </c>
      <c r="C60">
        <v>-1.5490002452055958E-2</v>
      </c>
    </row>
    <row r="61" spans="1:3" x14ac:dyDescent="0.3">
      <c r="A61" s="1">
        <v>45141</v>
      </c>
      <c r="B61">
        <v>61235200</v>
      </c>
      <c r="C61">
        <v>-7.3216908162935532E-3</v>
      </c>
    </row>
    <row r="62" spans="1:3" x14ac:dyDescent="0.3">
      <c r="A62" s="1">
        <v>45142</v>
      </c>
      <c r="B62">
        <v>115799700</v>
      </c>
      <c r="C62">
        <v>-4.8020006298773184E-2</v>
      </c>
    </row>
    <row r="63" spans="1:3" x14ac:dyDescent="0.3">
      <c r="A63" s="1">
        <v>45145</v>
      </c>
      <c r="B63">
        <v>97576100</v>
      </c>
      <c r="C63">
        <v>-1.7253728199698431E-2</v>
      </c>
    </row>
    <row r="64" spans="1:3" x14ac:dyDescent="0.3">
      <c r="A64" s="1">
        <v>45146</v>
      </c>
      <c r="B64">
        <v>67823000</v>
      </c>
      <c r="C64">
        <v>5.3116844843990778E-3</v>
      </c>
    </row>
    <row r="65" spans="1:3" x14ac:dyDescent="0.3">
      <c r="A65" s="1">
        <v>45147</v>
      </c>
      <c r="B65">
        <v>60378500</v>
      </c>
      <c r="C65">
        <v>-8.9543151711361131E-3</v>
      </c>
    </row>
    <row r="66" spans="1:3" x14ac:dyDescent="0.3">
      <c r="A66" s="1">
        <v>45148</v>
      </c>
      <c r="B66">
        <v>54686900</v>
      </c>
      <c r="C66">
        <v>-1.2347067725649551E-3</v>
      </c>
    </row>
    <row r="67" spans="1:3" x14ac:dyDescent="0.3">
      <c r="A67" s="1">
        <v>45149</v>
      </c>
      <c r="B67">
        <v>51988100</v>
      </c>
      <c r="C67">
        <v>3.3750783649424206E-4</v>
      </c>
    </row>
    <row r="68" spans="1:3" x14ac:dyDescent="0.3">
      <c r="A68" s="1">
        <v>45152</v>
      </c>
      <c r="B68">
        <v>43675600</v>
      </c>
      <c r="C68">
        <v>9.3932949381295566E-3</v>
      </c>
    </row>
    <row r="69" spans="1:3" x14ac:dyDescent="0.3">
      <c r="A69" s="1">
        <v>45153</v>
      </c>
      <c r="B69">
        <v>43622600</v>
      </c>
      <c r="C69">
        <v>-1.120040454201583E-2</v>
      </c>
    </row>
    <row r="70" spans="1:3" x14ac:dyDescent="0.3">
      <c r="A70" s="1">
        <v>45154</v>
      </c>
      <c r="B70">
        <v>46964900</v>
      </c>
      <c r="C70">
        <v>-4.9591086653676814E-3</v>
      </c>
    </row>
    <row r="71" spans="1:3" x14ac:dyDescent="0.3">
      <c r="A71" s="1">
        <v>45155</v>
      </c>
      <c r="B71">
        <v>66062900</v>
      </c>
      <c r="C71">
        <v>-1.4555084335899691E-2</v>
      </c>
    </row>
    <row r="72" spans="1:3" x14ac:dyDescent="0.3">
      <c r="A72" s="1">
        <v>45156</v>
      </c>
      <c r="B72">
        <v>61114200</v>
      </c>
      <c r="C72">
        <v>2.8161340506982469E-3</v>
      </c>
    </row>
    <row r="73" spans="1:3" x14ac:dyDescent="0.3">
      <c r="A73" s="1">
        <v>45159</v>
      </c>
      <c r="B73">
        <v>46311900</v>
      </c>
      <c r="C73">
        <v>7.7366908781678475E-3</v>
      </c>
    </row>
    <row r="74" spans="1:3" x14ac:dyDescent="0.3">
      <c r="A74" s="1">
        <v>45160</v>
      </c>
      <c r="B74">
        <v>42084200</v>
      </c>
      <c r="C74">
        <v>7.9049761894474588E-3</v>
      </c>
    </row>
    <row r="75" spans="1:3" x14ac:dyDescent="0.3">
      <c r="A75" s="1">
        <v>45161</v>
      </c>
      <c r="B75">
        <v>52722800</v>
      </c>
      <c r="C75">
        <v>2.1948868327036568E-2</v>
      </c>
    </row>
    <row r="76" spans="1:3" x14ac:dyDescent="0.3">
      <c r="A76" s="1">
        <v>45162</v>
      </c>
      <c r="B76">
        <v>54945800</v>
      </c>
      <c r="C76">
        <v>-2.6170445691626354E-2</v>
      </c>
    </row>
    <row r="77" spans="1:3" x14ac:dyDescent="0.3">
      <c r="A77" s="1">
        <v>45163</v>
      </c>
      <c r="B77">
        <v>51449600</v>
      </c>
      <c r="C77">
        <v>1.2643157283933002E-2</v>
      </c>
    </row>
    <row r="78" spans="1:3" x14ac:dyDescent="0.3">
      <c r="A78" s="1">
        <v>45166</v>
      </c>
      <c r="B78">
        <v>43820700</v>
      </c>
      <c r="C78">
        <v>8.8460984254131389E-3</v>
      </c>
    </row>
    <row r="79" spans="1:3" x14ac:dyDescent="0.3">
      <c r="A79" s="1">
        <v>45167</v>
      </c>
      <c r="B79">
        <v>53003900</v>
      </c>
      <c r="C79">
        <v>2.1810157132283656E-2</v>
      </c>
    </row>
    <row r="80" spans="1:3" x14ac:dyDescent="0.3">
      <c r="A80" s="1">
        <v>45168</v>
      </c>
      <c r="B80">
        <v>60813900</v>
      </c>
      <c r="C80">
        <v>1.9172341405437436E-2</v>
      </c>
    </row>
    <row r="81" spans="1:3" x14ac:dyDescent="0.3">
      <c r="A81" s="1">
        <v>45169</v>
      </c>
      <c r="B81">
        <v>60794500</v>
      </c>
      <c r="C81">
        <v>1.1723497917947156E-3</v>
      </c>
    </row>
    <row r="82" spans="1:3" x14ac:dyDescent="0.3">
      <c r="A82" s="1">
        <v>45170</v>
      </c>
      <c r="B82">
        <v>45732600</v>
      </c>
      <c r="C82">
        <v>8.4633349481661076E-3</v>
      </c>
    </row>
    <row r="83" spans="1:3" x14ac:dyDescent="0.3">
      <c r="A83" s="1">
        <v>45174</v>
      </c>
      <c r="B83">
        <v>45280000</v>
      </c>
      <c r="C83">
        <v>1.2667646750291806E-3</v>
      </c>
    </row>
    <row r="84" spans="1:3" x14ac:dyDescent="0.3">
      <c r="A84" s="1">
        <v>45175</v>
      </c>
      <c r="B84">
        <v>81755800</v>
      </c>
      <c r="C84">
        <v>-3.5793387785966878E-2</v>
      </c>
    </row>
    <row r="85" spans="1:3" x14ac:dyDescent="0.3">
      <c r="A85" s="1">
        <v>45176</v>
      </c>
      <c r="B85">
        <v>112488800</v>
      </c>
      <c r="C85">
        <v>-2.9249354483752845E-2</v>
      </c>
    </row>
    <row r="86" spans="1:3" x14ac:dyDescent="0.3">
      <c r="A86" s="1">
        <v>45177</v>
      </c>
      <c r="B86">
        <v>65551300</v>
      </c>
      <c r="C86">
        <v>3.4917653596557761E-3</v>
      </c>
    </row>
    <row r="87" spans="1:3" x14ac:dyDescent="0.3">
      <c r="A87" s="1">
        <v>45180</v>
      </c>
      <c r="B87">
        <v>58953100</v>
      </c>
      <c r="C87">
        <v>6.6225752471259069E-3</v>
      </c>
    </row>
    <row r="88" spans="1:3" x14ac:dyDescent="0.3">
      <c r="A88" s="1">
        <v>45181</v>
      </c>
      <c r="B88">
        <v>90370200</v>
      </c>
      <c r="C88">
        <v>-1.7060568637250445E-2</v>
      </c>
    </row>
    <row r="89" spans="1:3" x14ac:dyDescent="0.3">
      <c r="A89" s="1">
        <v>45182</v>
      </c>
      <c r="B89">
        <v>84267900</v>
      </c>
      <c r="C89">
        <v>-1.1854819411928228E-2</v>
      </c>
    </row>
    <row r="90" spans="1:3" x14ac:dyDescent="0.3">
      <c r="A90" s="1">
        <v>45183</v>
      </c>
      <c r="B90">
        <v>60895800</v>
      </c>
      <c r="C90">
        <v>8.7824533185974635E-3</v>
      </c>
    </row>
    <row r="91" spans="1:3" x14ac:dyDescent="0.3">
      <c r="A91" s="1">
        <v>45184</v>
      </c>
      <c r="B91">
        <v>109205100</v>
      </c>
      <c r="C91">
        <v>-4.1539067408520609E-3</v>
      </c>
    </row>
    <row r="92" spans="1:3" x14ac:dyDescent="0.3">
      <c r="A92" s="1">
        <v>45187</v>
      </c>
      <c r="B92">
        <v>67257600</v>
      </c>
      <c r="C92">
        <v>1.6913364318285259E-2</v>
      </c>
    </row>
    <row r="93" spans="1:3" x14ac:dyDescent="0.3">
      <c r="A93" s="1">
        <v>45188</v>
      </c>
      <c r="B93">
        <v>51826900</v>
      </c>
      <c r="C93">
        <v>6.180818498686483E-3</v>
      </c>
    </row>
    <row r="94" spans="1:3" x14ac:dyDescent="0.3">
      <c r="A94" s="1">
        <v>45189</v>
      </c>
      <c r="B94">
        <v>58436200</v>
      </c>
      <c r="C94">
        <v>-1.9992218535887368E-2</v>
      </c>
    </row>
    <row r="95" spans="1:3" x14ac:dyDescent="0.3">
      <c r="A95" s="1">
        <v>45190</v>
      </c>
      <c r="B95">
        <v>63047900</v>
      </c>
      <c r="C95">
        <v>-8.8894353931158014E-3</v>
      </c>
    </row>
    <row r="96" spans="1:3" x14ac:dyDescent="0.3">
      <c r="A96" s="1">
        <v>45191</v>
      </c>
      <c r="B96">
        <v>56725400</v>
      </c>
      <c r="C96">
        <v>4.9445992501881246E-3</v>
      </c>
    </row>
    <row r="97" spans="1:3" x14ac:dyDescent="0.3">
      <c r="A97" s="1">
        <v>45194</v>
      </c>
      <c r="B97">
        <v>46172700</v>
      </c>
      <c r="C97">
        <v>7.3803196866859752E-3</v>
      </c>
    </row>
    <row r="98" spans="1:3" x14ac:dyDescent="0.3">
      <c r="A98" s="1">
        <v>45195</v>
      </c>
      <c r="B98">
        <v>64588900</v>
      </c>
      <c r="C98">
        <v>-2.339850165441569E-2</v>
      </c>
    </row>
    <row r="99" spans="1:3" x14ac:dyDescent="0.3">
      <c r="A99" s="1">
        <v>45196</v>
      </c>
      <c r="B99">
        <v>66921800</v>
      </c>
      <c r="C99">
        <v>-8.8974605837873529E-3</v>
      </c>
    </row>
    <row r="100" spans="1:3" x14ac:dyDescent="0.3">
      <c r="A100" s="1">
        <v>45197</v>
      </c>
      <c r="B100">
        <v>56294400</v>
      </c>
      <c r="C100">
        <v>1.525617745531456E-3</v>
      </c>
    </row>
    <row r="101" spans="1:3" x14ac:dyDescent="0.3">
      <c r="A101" s="1">
        <v>45198</v>
      </c>
      <c r="B101">
        <v>51814200</v>
      </c>
      <c r="C101">
        <v>3.0465053301242714E-3</v>
      </c>
    </row>
    <row r="102" spans="1:3" x14ac:dyDescent="0.3">
      <c r="A102" s="1">
        <v>45201</v>
      </c>
      <c r="B102">
        <v>52164500</v>
      </c>
      <c r="C102">
        <v>1.4835438255971691E-2</v>
      </c>
    </row>
    <row r="103" spans="1:3" x14ac:dyDescent="0.3">
      <c r="A103" s="1">
        <v>45202</v>
      </c>
      <c r="B103">
        <v>49594600</v>
      </c>
      <c r="C103">
        <v>-7.7698215860016531E-3</v>
      </c>
    </row>
    <row r="104" spans="1:3" x14ac:dyDescent="0.3">
      <c r="A104" s="1">
        <v>45203</v>
      </c>
      <c r="B104">
        <v>53020300</v>
      </c>
      <c r="C104">
        <v>7.3087101015864185E-3</v>
      </c>
    </row>
    <row r="105" spans="1:3" x14ac:dyDescent="0.3">
      <c r="A105" s="1">
        <v>45204</v>
      </c>
      <c r="B105">
        <v>48527900</v>
      </c>
      <c r="C105">
        <v>7.1979760810681947E-3</v>
      </c>
    </row>
    <row r="106" spans="1:3" x14ac:dyDescent="0.3">
      <c r="A106" s="1">
        <v>45205</v>
      </c>
      <c r="B106">
        <v>57224100</v>
      </c>
      <c r="C106">
        <v>1.4750426551465946E-2</v>
      </c>
    </row>
    <row r="107" spans="1:3" x14ac:dyDescent="0.3">
      <c r="A107" s="1">
        <v>45208</v>
      </c>
      <c r="B107">
        <v>42390800</v>
      </c>
      <c r="C107">
        <v>8.4512179107769231E-3</v>
      </c>
    </row>
    <row r="108" spans="1:3" x14ac:dyDescent="0.3">
      <c r="A108" s="1">
        <v>45209</v>
      </c>
      <c r="B108">
        <v>43698000</v>
      </c>
      <c r="C108">
        <v>-3.3521595926183966E-3</v>
      </c>
    </row>
    <row r="109" spans="1:3" x14ac:dyDescent="0.3">
      <c r="A109" s="1">
        <v>45210</v>
      </c>
      <c r="B109">
        <v>47551100</v>
      </c>
      <c r="C109">
        <v>7.9039836354712865E-3</v>
      </c>
    </row>
    <row r="110" spans="1:3" x14ac:dyDescent="0.3">
      <c r="A110" s="1">
        <v>45211</v>
      </c>
      <c r="B110">
        <v>56743100</v>
      </c>
      <c r="C110">
        <v>5.0612320506257004E-3</v>
      </c>
    </row>
    <row r="111" spans="1:3" x14ac:dyDescent="0.3">
      <c r="A111" s="1">
        <v>45212</v>
      </c>
      <c r="B111">
        <v>51427100</v>
      </c>
      <c r="C111">
        <v>-1.0292697801390575E-2</v>
      </c>
    </row>
    <row r="112" spans="1:3" x14ac:dyDescent="0.3">
      <c r="A112" s="1">
        <v>45215</v>
      </c>
      <c r="B112">
        <v>52517000</v>
      </c>
      <c r="C112">
        <v>-7.269865467267047E-4</v>
      </c>
    </row>
    <row r="113" spans="1:3" x14ac:dyDescent="0.3">
      <c r="A113" s="1">
        <v>45216</v>
      </c>
      <c r="B113">
        <v>57549400</v>
      </c>
      <c r="C113">
        <v>-8.7846739140709437E-3</v>
      </c>
    </row>
    <row r="114" spans="1:3" x14ac:dyDescent="0.3">
      <c r="A114" s="1">
        <v>45217</v>
      </c>
      <c r="B114">
        <v>54764400</v>
      </c>
      <c r="C114">
        <v>-7.3948682022263665E-3</v>
      </c>
    </row>
    <row r="115" spans="1:3" x14ac:dyDescent="0.3">
      <c r="A115" s="1">
        <v>45218</v>
      </c>
      <c r="B115">
        <v>59302900</v>
      </c>
      <c r="C115">
        <v>-2.160950716596111E-3</v>
      </c>
    </row>
    <row r="116" spans="1:3" x14ac:dyDescent="0.3">
      <c r="A116" s="1">
        <v>45219</v>
      </c>
      <c r="B116">
        <v>64189300</v>
      </c>
      <c r="C116">
        <v>-1.4704274675535912E-2</v>
      </c>
    </row>
    <row r="117" spans="1:3" x14ac:dyDescent="0.3">
      <c r="A117" s="1">
        <v>45222</v>
      </c>
      <c r="B117">
        <v>55980100</v>
      </c>
      <c r="C117">
        <v>6.9412664699940521E-4</v>
      </c>
    </row>
    <row r="118" spans="1:3" x14ac:dyDescent="0.3">
      <c r="A118" s="1">
        <v>45223</v>
      </c>
      <c r="B118">
        <v>43816600</v>
      </c>
      <c r="C118">
        <v>2.5433347126261525E-3</v>
      </c>
    </row>
    <row r="119" spans="1:3" x14ac:dyDescent="0.3">
      <c r="A119" s="1">
        <v>45224</v>
      </c>
      <c r="B119">
        <v>57157000</v>
      </c>
      <c r="C119">
        <v>-1.3491668453753358E-2</v>
      </c>
    </row>
    <row r="120" spans="1:3" x14ac:dyDescent="0.3">
      <c r="A120" s="1">
        <v>45225</v>
      </c>
      <c r="B120">
        <v>70625300</v>
      </c>
      <c r="C120">
        <v>-2.460554824785503E-2</v>
      </c>
    </row>
    <row r="121" spans="1:3" x14ac:dyDescent="0.3">
      <c r="A121" s="1">
        <v>45226</v>
      </c>
      <c r="B121">
        <v>58499100</v>
      </c>
      <c r="C121">
        <v>7.9692951750329113E-3</v>
      </c>
    </row>
    <row r="122" spans="1:3" x14ac:dyDescent="0.3">
      <c r="A122" s="1">
        <v>45229</v>
      </c>
      <c r="B122">
        <v>51131000</v>
      </c>
      <c r="C122">
        <v>1.2305279983418779E-2</v>
      </c>
    </row>
    <row r="123" spans="1:3" x14ac:dyDescent="0.3">
      <c r="A123" s="1">
        <v>45230</v>
      </c>
      <c r="B123">
        <v>44846000</v>
      </c>
      <c r="C123">
        <v>2.8188240418939668E-3</v>
      </c>
    </row>
    <row r="124" spans="1:3" x14ac:dyDescent="0.3">
      <c r="A124" s="1">
        <v>45231</v>
      </c>
      <c r="B124">
        <v>56934900</v>
      </c>
      <c r="C124">
        <v>1.8738625033356378E-2</v>
      </c>
    </row>
    <row r="125" spans="1:3" x14ac:dyDescent="0.3">
      <c r="A125" s="1">
        <v>45232</v>
      </c>
      <c r="B125">
        <v>77334800</v>
      </c>
      <c r="C125">
        <v>2.069323155291122E-2</v>
      </c>
    </row>
    <row r="126" spans="1:3" x14ac:dyDescent="0.3">
      <c r="A126" s="1">
        <v>45233</v>
      </c>
      <c r="B126">
        <v>79763700</v>
      </c>
      <c r="C126">
        <v>-5.1811365734451614E-3</v>
      </c>
    </row>
    <row r="127" spans="1:3" x14ac:dyDescent="0.3">
      <c r="A127" s="1">
        <v>45236</v>
      </c>
      <c r="B127">
        <v>63841300</v>
      </c>
      <c r="C127">
        <v>1.4605222029189855E-2</v>
      </c>
    </row>
    <row r="128" spans="1:3" x14ac:dyDescent="0.3">
      <c r="A128" s="1">
        <v>45237</v>
      </c>
      <c r="B128">
        <v>70530000</v>
      </c>
      <c r="C128">
        <v>1.4450712201154505E-2</v>
      </c>
    </row>
    <row r="129" spans="1:3" x14ac:dyDescent="0.3">
      <c r="A129" s="1">
        <v>45238</v>
      </c>
      <c r="B129">
        <v>49340300</v>
      </c>
      <c r="C129">
        <v>5.8849392717752001E-3</v>
      </c>
    </row>
    <row r="130" spans="1:3" x14ac:dyDescent="0.3">
      <c r="A130" s="1">
        <v>45239</v>
      </c>
      <c r="B130">
        <v>53763500</v>
      </c>
      <c r="C130">
        <v>-2.6245364354048851E-3</v>
      </c>
    </row>
    <row r="131" spans="1:3" x14ac:dyDescent="0.3">
      <c r="A131" s="1">
        <v>45240</v>
      </c>
      <c r="B131">
        <v>66133400</v>
      </c>
      <c r="C131">
        <v>2.3220068419413247E-2</v>
      </c>
    </row>
    <row r="132" spans="1:3" x14ac:dyDescent="0.3">
      <c r="A132" s="1">
        <v>45243</v>
      </c>
      <c r="B132">
        <v>43627500</v>
      </c>
      <c r="C132">
        <v>-8.5836109425828557E-3</v>
      </c>
    </row>
    <row r="133" spans="1:3" x14ac:dyDescent="0.3">
      <c r="A133" s="1">
        <v>45244</v>
      </c>
      <c r="B133">
        <v>60108400</v>
      </c>
      <c r="C133">
        <v>1.428566714772149E-2</v>
      </c>
    </row>
    <row r="134" spans="1:3" x14ac:dyDescent="0.3">
      <c r="A134" s="1">
        <v>45245</v>
      </c>
      <c r="B134">
        <v>53790500</v>
      </c>
      <c r="C134">
        <v>3.0409005125322489E-3</v>
      </c>
    </row>
    <row r="135" spans="1:3" x14ac:dyDescent="0.3">
      <c r="A135" s="1">
        <v>45246</v>
      </c>
      <c r="B135">
        <v>54412900</v>
      </c>
      <c r="C135">
        <v>9.0422139303691449E-3</v>
      </c>
    </row>
    <row r="136" spans="1:3" x14ac:dyDescent="0.3">
      <c r="A136" s="1">
        <v>45247</v>
      </c>
      <c r="B136">
        <v>50922700</v>
      </c>
      <c r="C136">
        <v>-1.0550052804088957E-4</v>
      </c>
    </row>
    <row r="137" spans="1:3" x14ac:dyDescent="0.3">
      <c r="A137" s="1">
        <v>45250</v>
      </c>
      <c r="B137">
        <v>46505100</v>
      </c>
      <c r="C137">
        <v>9.2782695804901599E-3</v>
      </c>
    </row>
    <row r="138" spans="1:3" x14ac:dyDescent="0.3">
      <c r="A138" s="1">
        <v>45251</v>
      </c>
      <c r="B138">
        <v>38134500</v>
      </c>
      <c r="C138">
        <v>-4.2308293773339768E-3</v>
      </c>
    </row>
    <row r="139" spans="1:3" x14ac:dyDescent="0.3">
      <c r="A139" s="1">
        <v>45252</v>
      </c>
      <c r="B139">
        <v>39617700</v>
      </c>
      <c r="C139">
        <v>3.5144662352408025E-3</v>
      </c>
    </row>
    <row r="140" spans="1:3" x14ac:dyDescent="0.3">
      <c r="A140" s="1">
        <v>45254</v>
      </c>
      <c r="B140">
        <v>24048300</v>
      </c>
      <c r="C140">
        <v>-7.0043160382643188E-3</v>
      </c>
    </row>
    <row r="141" spans="1:3" x14ac:dyDescent="0.3">
      <c r="A141" s="1">
        <v>45257</v>
      </c>
      <c r="B141">
        <v>40552600</v>
      </c>
      <c r="C141">
        <v>-9.4756224710327327E-4</v>
      </c>
    </row>
    <row r="142" spans="1:3" x14ac:dyDescent="0.3">
      <c r="A142" s="1">
        <v>45258</v>
      </c>
      <c r="B142">
        <v>38415400</v>
      </c>
      <c r="C142">
        <v>3.2140808398180326E-3</v>
      </c>
    </row>
    <row r="143" spans="1:3" x14ac:dyDescent="0.3">
      <c r="A143" s="1">
        <v>45259</v>
      </c>
      <c r="B143">
        <v>43014200</v>
      </c>
      <c r="C143">
        <v>-5.4096620793762703E-3</v>
      </c>
    </row>
    <row r="144" spans="1:3" x14ac:dyDescent="0.3">
      <c r="A144" s="1">
        <v>45260</v>
      </c>
      <c r="B144">
        <v>48794400</v>
      </c>
      <c r="C144">
        <v>3.0627510070367872E-3</v>
      </c>
    </row>
    <row r="145" spans="1:3" x14ac:dyDescent="0.3">
      <c r="A145" s="1">
        <v>45261</v>
      </c>
      <c r="B145">
        <v>45679300</v>
      </c>
      <c r="C145">
        <v>6.7913665763952597E-3</v>
      </c>
    </row>
    <row r="146" spans="1:3" x14ac:dyDescent="0.3">
      <c r="A146" s="1">
        <v>45264</v>
      </c>
      <c r="B146">
        <v>43389500</v>
      </c>
      <c r="C146">
        <v>-9.4646287688140915E-3</v>
      </c>
    </row>
    <row r="147" spans="1:3" x14ac:dyDescent="0.3">
      <c r="A147" s="1">
        <v>45265</v>
      </c>
      <c r="B147">
        <v>66628400</v>
      </c>
      <c r="C147">
        <v>2.1063242489637993E-2</v>
      </c>
    </row>
    <row r="148" spans="1:3" x14ac:dyDescent="0.3">
      <c r="A148" s="1">
        <v>45266</v>
      </c>
      <c r="B148">
        <v>41089700</v>
      </c>
      <c r="C148">
        <v>-5.687047936200491E-3</v>
      </c>
    </row>
    <row r="149" spans="1:3" x14ac:dyDescent="0.3">
      <c r="A149" s="1">
        <v>45267</v>
      </c>
      <c r="B149">
        <v>47477700</v>
      </c>
      <c r="C149">
        <v>1.013931954187827E-2</v>
      </c>
    </row>
    <row r="150" spans="1:3" x14ac:dyDescent="0.3">
      <c r="A150" s="1">
        <v>45268</v>
      </c>
      <c r="B150">
        <v>53377300</v>
      </c>
      <c r="C150">
        <v>7.4123234102365879E-3</v>
      </c>
    </row>
    <row r="151" spans="1:3" x14ac:dyDescent="0.3">
      <c r="A151" s="1">
        <v>45271</v>
      </c>
      <c r="B151">
        <v>60943700</v>
      </c>
      <c r="C151">
        <v>-1.2927312041685428E-2</v>
      </c>
    </row>
    <row r="152" spans="1:3" x14ac:dyDescent="0.3">
      <c r="A152" s="1">
        <v>45272</v>
      </c>
      <c r="B152">
        <v>52696900</v>
      </c>
      <c r="C152">
        <v>7.920130866437565E-3</v>
      </c>
    </row>
    <row r="153" spans="1:3" x14ac:dyDescent="0.3">
      <c r="A153" s="1">
        <v>45273</v>
      </c>
      <c r="B153">
        <v>70404200</v>
      </c>
      <c r="C153">
        <v>1.6691447189019031E-2</v>
      </c>
    </row>
    <row r="154" spans="1:3" x14ac:dyDescent="0.3">
      <c r="A154" s="1">
        <v>45274</v>
      </c>
      <c r="B154">
        <v>66831600</v>
      </c>
      <c r="C154">
        <v>7.5773976613295233E-4</v>
      </c>
    </row>
    <row r="155" spans="1:3" x14ac:dyDescent="0.3">
      <c r="A155" s="1">
        <v>45275</v>
      </c>
      <c r="B155">
        <v>128256700</v>
      </c>
      <c r="C155">
        <v>-2.7257340305710982E-3</v>
      </c>
    </row>
    <row r="156" spans="1:3" x14ac:dyDescent="0.3">
      <c r="A156" s="1">
        <v>45278</v>
      </c>
      <c r="B156">
        <v>55751900</v>
      </c>
      <c r="C156">
        <v>-8.5033808991040842E-3</v>
      </c>
    </row>
    <row r="157" spans="1:3" x14ac:dyDescent="0.3">
      <c r="A157" s="1">
        <v>45279</v>
      </c>
      <c r="B157">
        <v>40714100</v>
      </c>
      <c r="C157">
        <v>5.3602234917285744E-3</v>
      </c>
    </row>
    <row r="158" spans="1:3" x14ac:dyDescent="0.3">
      <c r="A158" s="1">
        <v>45280</v>
      </c>
      <c r="B158">
        <v>52242800</v>
      </c>
      <c r="C158">
        <v>-1.071394293243386E-2</v>
      </c>
    </row>
    <row r="159" spans="1:3" x14ac:dyDescent="0.3">
      <c r="A159" s="1">
        <v>45281</v>
      </c>
      <c r="B159">
        <v>46482500</v>
      </c>
      <c r="C159">
        <v>-7.6999014568238978E-4</v>
      </c>
    </row>
    <row r="160" spans="1:3" x14ac:dyDescent="0.3">
      <c r="A160" s="1">
        <v>45282</v>
      </c>
      <c r="B160">
        <v>37122800</v>
      </c>
      <c r="C160">
        <v>-5.5474337452419368E-3</v>
      </c>
    </row>
    <row r="161" spans="1:3" x14ac:dyDescent="0.3">
      <c r="A161" s="1">
        <v>45286</v>
      </c>
      <c r="B161">
        <v>28919300</v>
      </c>
      <c r="C161">
        <v>-2.840918861648241E-3</v>
      </c>
    </row>
    <row r="162" spans="1:3" x14ac:dyDescent="0.3">
      <c r="A162" s="1">
        <v>45287</v>
      </c>
      <c r="B162">
        <v>48087700</v>
      </c>
      <c r="C162">
        <v>5.1789904385065959E-4</v>
      </c>
    </row>
    <row r="163" spans="1:3" x14ac:dyDescent="0.3">
      <c r="A163" s="1">
        <v>45288</v>
      </c>
      <c r="B163">
        <v>34049900</v>
      </c>
      <c r="C163">
        <v>2.2262853980838009E-3</v>
      </c>
    </row>
    <row r="164" spans="1:3" x14ac:dyDescent="0.3">
      <c r="A164" s="1">
        <v>45289</v>
      </c>
      <c r="B164">
        <v>42628800</v>
      </c>
      <c r="C164">
        <v>-5.4241096119924965E-3</v>
      </c>
    </row>
    <row r="165" spans="1:3" x14ac:dyDescent="0.3">
      <c r="A165" s="1">
        <v>45293</v>
      </c>
      <c r="B165">
        <v>82488700</v>
      </c>
      <c r="C165">
        <v>-3.5786660376824597E-2</v>
      </c>
    </row>
    <row r="166" spans="1:3" x14ac:dyDescent="0.3">
      <c r="A166" s="1">
        <v>45294</v>
      </c>
      <c r="B166">
        <v>58414500</v>
      </c>
      <c r="C166">
        <v>-7.4875321064749607E-3</v>
      </c>
    </row>
    <row r="167" spans="1:3" x14ac:dyDescent="0.3">
      <c r="A167" s="1">
        <v>45295</v>
      </c>
      <c r="B167">
        <v>71983600</v>
      </c>
      <c r="C167">
        <v>-1.2700152082003537E-2</v>
      </c>
    </row>
    <row r="168" spans="1:3" x14ac:dyDescent="0.3">
      <c r="A168" s="1">
        <v>45296</v>
      </c>
      <c r="B168">
        <v>62303300</v>
      </c>
      <c r="C168">
        <v>-4.013030139552811E-3</v>
      </c>
    </row>
    <row r="169" spans="1:3" x14ac:dyDescent="0.3">
      <c r="A169" s="1">
        <v>45299</v>
      </c>
      <c r="B169">
        <v>59144500</v>
      </c>
      <c r="C169">
        <v>2.4174865045057479E-2</v>
      </c>
    </row>
    <row r="170" spans="1:3" x14ac:dyDescent="0.3">
      <c r="A170" s="1">
        <v>45300</v>
      </c>
      <c r="B170">
        <v>42841800</v>
      </c>
      <c r="C170">
        <v>-2.2634148476688197E-3</v>
      </c>
    </row>
    <row r="171" spans="1:3" x14ac:dyDescent="0.3">
      <c r="A171" s="1">
        <v>45301</v>
      </c>
      <c r="B171">
        <v>46792900</v>
      </c>
      <c r="C171">
        <v>5.6713737908167102E-3</v>
      </c>
    </row>
    <row r="172" spans="1:3" x14ac:dyDescent="0.3">
      <c r="A172" s="1">
        <v>45302</v>
      </c>
      <c r="B172">
        <v>49128400</v>
      </c>
      <c r="C172">
        <v>-3.2224751676518015E-3</v>
      </c>
    </row>
    <row r="173" spans="1:3" x14ac:dyDescent="0.3">
      <c r="A173" s="1">
        <v>45303</v>
      </c>
      <c r="B173">
        <v>40444700</v>
      </c>
      <c r="C173">
        <v>1.7780890388977876E-3</v>
      </c>
    </row>
    <row r="174" spans="1:3" x14ac:dyDescent="0.3">
      <c r="A174" s="1">
        <v>45307</v>
      </c>
      <c r="B174">
        <v>65603000</v>
      </c>
      <c r="C174">
        <v>-1.231711174945095E-2</v>
      </c>
    </row>
    <row r="175" spans="1:3" x14ac:dyDescent="0.3">
      <c r="A175" s="1">
        <v>45308</v>
      </c>
      <c r="B175">
        <v>47317400</v>
      </c>
      <c r="C175">
        <v>-5.173461243951673E-3</v>
      </c>
    </row>
    <row r="176" spans="1:3" x14ac:dyDescent="0.3">
      <c r="A176" s="1">
        <v>45309</v>
      </c>
      <c r="B176">
        <v>78005800</v>
      </c>
      <c r="C176">
        <v>3.2570679946184337E-2</v>
      </c>
    </row>
    <row r="177" spans="1:3" x14ac:dyDescent="0.3">
      <c r="A177" s="1">
        <v>45310</v>
      </c>
      <c r="B177">
        <v>68741000</v>
      </c>
      <c r="C177">
        <v>1.5532989721333794E-2</v>
      </c>
    </row>
    <row r="178" spans="1:3" x14ac:dyDescent="0.3">
      <c r="A178" s="1">
        <v>45313</v>
      </c>
      <c r="B178">
        <v>60133900</v>
      </c>
      <c r="C178">
        <v>1.2163272057218476E-2</v>
      </c>
    </row>
    <row r="179" spans="1:3" x14ac:dyDescent="0.3">
      <c r="A179" s="1">
        <v>45314</v>
      </c>
      <c r="B179">
        <v>42355600</v>
      </c>
      <c r="C179">
        <v>6.6532777946069245E-3</v>
      </c>
    </row>
    <row r="180" spans="1:3" x14ac:dyDescent="0.3">
      <c r="A180" s="1">
        <v>45315</v>
      </c>
      <c r="B180">
        <v>53631300</v>
      </c>
      <c r="C180">
        <v>-3.4839871423598769E-3</v>
      </c>
    </row>
    <row r="181" spans="1:3" x14ac:dyDescent="0.3">
      <c r="A181" s="1">
        <v>45316</v>
      </c>
      <c r="B181">
        <v>54822100</v>
      </c>
      <c r="C181">
        <v>-1.6966352712307173E-3</v>
      </c>
    </row>
    <row r="182" spans="1:3" x14ac:dyDescent="0.3">
      <c r="A182" s="1">
        <v>45317</v>
      </c>
      <c r="B182">
        <v>44594000</v>
      </c>
      <c r="C182">
        <v>-9.0127323307729133E-3</v>
      </c>
    </row>
    <row r="183" spans="1:3" x14ac:dyDescent="0.3">
      <c r="A183" s="1">
        <v>45320</v>
      </c>
      <c r="B183">
        <v>47145600</v>
      </c>
      <c r="C183">
        <v>-3.5858868760788041E-3</v>
      </c>
    </row>
    <row r="184" spans="1:3" x14ac:dyDescent="0.3">
      <c r="A184" s="1">
        <v>45321</v>
      </c>
      <c r="B184">
        <v>55859400</v>
      </c>
      <c r="C184">
        <v>-1.9245843567280888E-2</v>
      </c>
    </row>
    <row r="185" spans="1:3" x14ac:dyDescent="0.3">
      <c r="A185" s="1">
        <v>45322</v>
      </c>
      <c r="B185">
        <v>55467800</v>
      </c>
      <c r="C185">
        <v>-1.9357583319571318E-2</v>
      </c>
    </row>
    <row r="186" spans="1:3" x14ac:dyDescent="0.3">
      <c r="A186" s="1">
        <v>45323</v>
      </c>
      <c r="B186">
        <v>64885400</v>
      </c>
      <c r="C186">
        <v>1.3340640693858612E-2</v>
      </c>
    </row>
    <row r="187" spans="1:3" x14ac:dyDescent="0.3">
      <c r="A187" s="1">
        <v>45324</v>
      </c>
      <c r="B187">
        <v>102518000</v>
      </c>
      <c r="C187">
        <v>-5.4051167164371828E-3</v>
      </c>
    </row>
    <row r="188" spans="1:3" x14ac:dyDescent="0.3">
      <c r="A188" s="1">
        <v>45327</v>
      </c>
      <c r="B188">
        <v>69668800</v>
      </c>
      <c r="C188">
        <v>9.8465648117114397E-3</v>
      </c>
    </row>
    <row r="189" spans="1:3" x14ac:dyDescent="0.3">
      <c r="A189" s="1">
        <v>45328</v>
      </c>
      <c r="B189">
        <v>43490800</v>
      </c>
      <c r="C189">
        <v>8.6317968395900994E-3</v>
      </c>
    </row>
    <row r="190" spans="1:3" x14ac:dyDescent="0.3">
      <c r="A190" s="1">
        <v>45329</v>
      </c>
      <c r="B190">
        <v>53439000</v>
      </c>
      <c r="C190">
        <v>5.8110504288603169E-4</v>
      </c>
    </row>
    <row r="191" spans="1:3" x14ac:dyDescent="0.3">
      <c r="A191" s="1">
        <v>45330</v>
      </c>
      <c r="B191">
        <v>40962000</v>
      </c>
      <c r="C191">
        <v>-5.7546963720859819E-3</v>
      </c>
    </row>
    <row r="192" spans="1:3" x14ac:dyDescent="0.3">
      <c r="A192" s="1">
        <v>45331</v>
      </c>
      <c r="B192">
        <v>45155200</v>
      </c>
      <c r="C192">
        <v>4.0939436963152208E-3</v>
      </c>
    </row>
    <row r="193" spans="1:3" x14ac:dyDescent="0.3">
      <c r="A193" s="1">
        <v>45334</v>
      </c>
      <c r="B193">
        <v>41781900</v>
      </c>
      <c r="C193">
        <v>-9.0019165792349261E-3</v>
      </c>
    </row>
    <row r="194" spans="1:3" x14ac:dyDescent="0.3">
      <c r="A194" s="1">
        <v>45335</v>
      </c>
      <c r="B194">
        <v>56529500</v>
      </c>
      <c r="C194">
        <v>-1.1274384545264709E-2</v>
      </c>
    </row>
    <row r="195" spans="1:3" x14ac:dyDescent="0.3">
      <c r="A195" s="1">
        <v>45336</v>
      </c>
      <c r="B195">
        <v>54630500</v>
      </c>
      <c r="C195">
        <v>-4.8097656380694806E-3</v>
      </c>
    </row>
    <row r="196" spans="1:3" x14ac:dyDescent="0.3">
      <c r="A196" s="1">
        <v>45337</v>
      </c>
      <c r="B196">
        <v>65434500</v>
      </c>
      <c r="C196">
        <v>-1.5747651884255901E-3</v>
      </c>
    </row>
    <row r="197" spans="1:3" x14ac:dyDescent="0.3">
      <c r="A197" s="1">
        <v>45338</v>
      </c>
      <c r="B197">
        <v>49701400</v>
      </c>
      <c r="C197">
        <v>-8.4303436939500709E-3</v>
      </c>
    </row>
    <row r="198" spans="1:3" x14ac:dyDescent="0.3">
      <c r="A198" s="1">
        <v>45342</v>
      </c>
      <c r="B198">
        <v>53665600</v>
      </c>
      <c r="C198">
        <v>-4.1138720214346112E-3</v>
      </c>
    </row>
    <row r="199" spans="1:3" x14ac:dyDescent="0.3">
      <c r="A199" s="1">
        <v>45343</v>
      </c>
      <c r="B199">
        <v>41529700</v>
      </c>
      <c r="C199">
        <v>4.1859936570389066E-3</v>
      </c>
    </row>
    <row r="200" spans="1:3" x14ac:dyDescent="0.3">
      <c r="A200" s="1">
        <v>45344</v>
      </c>
      <c r="B200">
        <v>52292200</v>
      </c>
      <c r="C200">
        <v>1.1243900402000229E-2</v>
      </c>
    </row>
    <row r="201" spans="1:3" x14ac:dyDescent="0.3">
      <c r="A201" s="1">
        <v>45345</v>
      </c>
      <c r="B201">
        <v>45119700</v>
      </c>
      <c r="C201">
        <v>-1.0034121875416815E-2</v>
      </c>
    </row>
    <row r="202" spans="1:3" x14ac:dyDescent="0.3">
      <c r="A202" s="1">
        <v>45348</v>
      </c>
      <c r="B202">
        <v>40867400</v>
      </c>
      <c r="C202">
        <v>-7.4512380571721531E-3</v>
      </c>
    </row>
    <row r="203" spans="1:3" x14ac:dyDescent="0.3">
      <c r="A203" s="1">
        <v>45349</v>
      </c>
      <c r="B203">
        <v>54318900</v>
      </c>
      <c r="C203">
        <v>8.1143793748206412E-3</v>
      </c>
    </row>
    <row r="204" spans="1:3" x14ac:dyDescent="0.3">
      <c r="A204" s="1">
        <v>45350</v>
      </c>
      <c r="B204">
        <v>48953900</v>
      </c>
      <c r="C204">
        <v>-6.6254556582858257E-3</v>
      </c>
    </row>
    <row r="205" spans="1:3" x14ac:dyDescent="0.3">
      <c r="A205" s="1">
        <v>45351</v>
      </c>
      <c r="B205">
        <v>136682600</v>
      </c>
      <c r="C205">
        <v>-3.6930768789887902E-3</v>
      </c>
    </row>
    <row r="206" spans="1:3" x14ac:dyDescent="0.3">
      <c r="A206" s="1">
        <v>45352</v>
      </c>
      <c r="B206">
        <v>73488000</v>
      </c>
      <c r="C206">
        <v>-6.030406639004224E-3</v>
      </c>
    </row>
    <row r="207" spans="1:3" x14ac:dyDescent="0.3">
      <c r="A207" s="1">
        <v>45355</v>
      </c>
      <c r="B207">
        <v>81510100</v>
      </c>
      <c r="C207">
        <v>-2.5381264045836151E-2</v>
      </c>
    </row>
    <row r="208" spans="1:3" x14ac:dyDescent="0.3">
      <c r="A208" s="1">
        <v>45356</v>
      </c>
      <c r="B208">
        <v>95132400</v>
      </c>
      <c r="C208">
        <v>-2.8440952766158208E-2</v>
      </c>
    </row>
    <row r="209" spans="1:3" x14ac:dyDescent="0.3">
      <c r="A209" s="1">
        <v>45357</v>
      </c>
      <c r="B209">
        <v>68587700</v>
      </c>
      <c r="C209">
        <v>-5.878203793739825E-3</v>
      </c>
    </row>
    <row r="210" spans="1:3" x14ac:dyDescent="0.3">
      <c r="A210" s="1">
        <v>45358</v>
      </c>
      <c r="B210">
        <v>71765100</v>
      </c>
      <c r="C210">
        <v>-7.0952580148780605E-4</v>
      </c>
    </row>
    <row r="211" spans="1:3" x14ac:dyDescent="0.3">
      <c r="A211" s="1">
        <v>45359</v>
      </c>
      <c r="B211">
        <v>76114600</v>
      </c>
      <c r="C211">
        <v>1.023666272189349E-2</v>
      </c>
    </row>
    <row r="212" spans="1:3" x14ac:dyDescent="0.3">
      <c r="A212" s="1">
        <v>45362</v>
      </c>
      <c r="B212">
        <v>60139500</v>
      </c>
      <c r="C212">
        <v>1.1831570592902727E-2</v>
      </c>
    </row>
    <row r="213" spans="1:3" x14ac:dyDescent="0.3">
      <c r="A213" s="1">
        <v>45363</v>
      </c>
      <c r="B213">
        <v>59825400</v>
      </c>
      <c r="C213">
        <v>2.7785586107091165E-3</v>
      </c>
    </row>
    <row r="214" spans="1:3" x14ac:dyDescent="0.3">
      <c r="A214" s="1">
        <v>45364</v>
      </c>
      <c r="B214">
        <v>52488700</v>
      </c>
      <c r="C214">
        <v>-1.2122559882758345E-2</v>
      </c>
    </row>
    <row r="215" spans="1:3" x14ac:dyDescent="0.3">
      <c r="A215" s="1">
        <v>45365</v>
      </c>
      <c r="B215">
        <v>72913500</v>
      </c>
      <c r="C215">
        <v>1.0927335624164732E-2</v>
      </c>
    </row>
    <row r="216" spans="1:3" x14ac:dyDescent="0.3">
      <c r="A216" s="1">
        <v>45366</v>
      </c>
      <c r="B216">
        <v>121664700</v>
      </c>
      <c r="C216">
        <v>-2.1965606936416833E-3</v>
      </c>
    </row>
    <row r="217" spans="1:3" x14ac:dyDescent="0.3">
      <c r="A217" s="1">
        <v>45369</v>
      </c>
      <c r="B217">
        <v>75604200</v>
      </c>
      <c r="C217">
        <v>6.372413578160558E-3</v>
      </c>
    </row>
    <row r="218" spans="1:3" x14ac:dyDescent="0.3">
      <c r="A218" s="1">
        <v>45370</v>
      </c>
      <c r="B218">
        <v>55215200</v>
      </c>
      <c r="C218">
        <v>1.3585085116364991E-2</v>
      </c>
    </row>
    <row r="219" spans="1:3" x14ac:dyDescent="0.3">
      <c r="A219" s="1">
        <v>45371</v>
      </c>
      <c r="B219">
        <v>53423100</v>
      </c>
      <c r="C219">
        <v>1.4709200196397005E-2</v>
      </c>
    </row>
    <row r="220" spans="1:3" x14ac:dyDescent="0.3">
      <c r="A220" s="1">
        <v>45372</v>
      </c>
      <c r="B220">
        <v>106181300</v>
      </c>
      <c r="C220">
        <v>-4.0857463937510115E-2</v>
      </c>
    </row>
    <row r="221" spans="1:3" x14ac:dyDescent="0.3">
      <c r="A221" s="1">
        <v>45373</v>
      </c>
      <c r="B221">
        <v>71106600</v>
      </c>
      <c r="C221">
        <v>5.3101711300161678E-3</v>
      </c>
    </row>
    <row r="222" spans="1:3" x14ac:dyDescent="0.3">
      <c r="A222" s="1">
        <v>45376</v>
      </c>
      <c r="B222">
        <v>54288300</v>
      </c>
      <c r="C222">
        <v>-8.3004005589760663E-3</v>
      </c>
    </row>
    <row r="223" spans="1:3" x14ac:dyDescent="0.3">
      <c r="A223" s="1">
        <v>45377</v>
      </c>
      <c r="B223">
        <v>57388400</v>
      </c>
      <c r="C223">
        <v>-6.6725136667540839E-3</v>
      </c>
    </row>
    <row r="224" spans="1:3" x14ac:dyDescent="0.3">
      <c r="A224" s="1">
        <v>45378</v>
      </c>
      <c r="B224">
        <v>60273300</v>
      </c>
      <c r="C224">
        <v>2.1212602978680078E-2</v>
      </c>
    </row>
    <row r="225" spans="1:3" x14ac:dyDescent="0.3">
      <c r="A225" s="1">
        <v>45379</v>
      </c>
      <c r="B225">
        <v>65672700</v>
      </c>
      <c r="C225">
        <v>-1.0559125388715354E-2</v>
      </c>
    </row>
    <row r="226" spans="1:3" x14ac:dyDescent="0.3">
      <c r="A226" s="1">
        <v>45383</v>
      </c>
      <c r="B226">
        <v>46240500</v>
      </c>
      <c r="C226">
        <v>-8.4557792968457737E-3</v>
      </c>
    </row>
    <row r="227" spans="1:3" x14ac:dyDescent="0.3">
      <c r="A227" s="1">
        <v>45384</v>
      </c>
      <c r="B227">
        <v>49329500</v>
      </c>
      <c r="C227">
        <v>-6.9987826089441436E-3</v>
      </c>
    </row>
    <row r="228" spans="1:3" x14ac:dyDescent="0.3">
      <c r="A228" s="1">
        <v>45385</v>
      </c>
      <c r="B228">
        <v>47691700</v>
      </c>
      <c r="C228">
        <v>4.7974296327274188E-3</v>
      </c>
    </row>
    <row r="229" spans="1:3" x14ac:dyDescent="0.3">
      <c r="A229" s="1">
        <v>45386</v>
      </c>
      <c r="B229">
        <v>53704400</v>
      </c>
      <c r="C229">
        <v>-4.8923491267555746E-3</v>
      </c>
    </row>
    <row r="230" spans="1:3" x14ac:dyDescent="0.3">
      <c r="A230" s="1">
        <v>45387</v>
      </c>
      <c r="B230">
        <v>42055200</v>
      </c>
      <c r="C230">
        <v>4.5018064713147629E-3</v>
      </c>
    </row>
    <row r="231" spans="1:3" x14ac:dyDescent="0.3">
      <c r="A231" s="1">
        <v>45390</v>
      </c>
      <c r="B231">
        <v>37425500</v>
      </c>
      <c r="C231">
        <v>-6.6635510477232518E-3</v>
      </c>
    </row>
    <row r="232" spans="1:3" x14ac:dyDescent="0.3">
      <c r="A232" s="1">
        <v>45391</v>
      </c>
      <c r="B232">
        <v>42451200</v>
      </c>
      <c r="C232">
        <v>7.2425112598844179E-3</v>
      </c>
    </row>
    <row r="233" spans="1:3" x14ac:dyDescent="0.3">
      <c r="A233" s="1">
        <v>45392</v>
      </c>
      <c r="B233">
        <v>49709300</v>
      </c>
      <c r="C233">
        <v>-1.1139264585834373E-2</v>
      </c>
    </row>
    <row r="234" spans="1:3" x14ac:dyDescent="0.3">
      <c r="A234" s="1">
        <v>45393</v>
      </c>
      <c r="B234">
        <v>91070300</v>
      </c>
      <c r="C234">
        <v>4.3270914550428662E-2</v>
      </c>
    </row>
    <row r="235" spans="1:3" x14ac:dyDescent="0.3">
      <c r="A235" s="1">
        <v>45394</v>
      </c>
      <c r="B235">
        <v>101593300</v>
      </c>
      <c r="C235">
        <v>8.6266571091555867E-3</v>
      </c>
    </row>
    <row r="236" spans="1:3" x14ac:dyDescent="0.3">
      <c r="A236" s="1">
        <v>45397</v>
      </c>
      <c r="B236">
        <v>73531800</v>
      </c>
      <c r="C236">
        <v>-2.1863500053296576E-2</v>
      </c>
    </row>
    <row r="237" spans="1:3" x14ac:dyDescent="0.3">
      <c r="A237" s="1">
        <v>45398</v>
      </c>
      <c r="B237">
        <v>73711200</v>
      </c>
      <c r="C237">
        <v>-1.91672764008653E-2</v>
      </c>
    </row>
    <row r="238" spans="1:3" x14ac:dyDescent="0.3">
      <c r="A238" s="1">
        <v>45399</v>
      </c>
      <c r="B238">
        <v>50901200</v>
      </c>
      <c r="C238">
        <v>-8.147390242431574E-3</v>
      </c>
    </row>
    <row r="239" spans="1:3" x14ac:dyDescent="0.3">
      <c r="A239" s="1">
        <v>45400</v>
      </c>
      <c r="B239">
        <v>43122900</v>
      </c>
      <c r="C239">
        <v>-5.7143273809523235E-3</v>
      </c>
    </row>
    <row r="240" spans="1:3" x14ac:dyDescent="0.3">
      <c r="A240" s="1">
        <v>45401</v>
      </c>
      <c r="B240">
        <v>67772100</v>
      </c>
      <c r="C240">
        <v>-1.2212602283813611E-2</v>
      </c>
    </row>
    <row r="241" spans="1:3" x14ac:dyDescent="0.3">
      <c r="A241" s="1">
        <v>45404</v>
      </c>
      <c r="B241">
        <v>48116400</v>
      </c>
      <c r="C241">
        <v>5.0908848484849303E-3</v>
      </c>
    </row>
    <row r="242" spans="1:3" x14ac:dyDescent="0.3">
      <c r="A242" s="1">
        <v>45405</v>
      </c>
      <c r="B242">
        <v>49537800</v>
      </c>
      <c r="C242">
        <v>6.3916909404651626E-3</v>
      </c>
    </row>
    <row r="243" spans="1:3" x14ac:dyDescent="0.3">
      <c r="A243" s="1">
        <v>45406</v>
      </c>
      <c r="B243">
        <v>48251800</v>
      </c>
      <c r="C243">
        <v>1.2702277269105281E-2</v>
      </c>
    </row>
    <row r="244" spans="1:3" x14ac:dyDescent="0.3">
      <c r="A244" s="1">
        <v>45407</v>
      </c>
      <c r="B244">
        <v>50558300</v>
      </c>
      <c r="C244">
        <v>5.1472901396925107E-3</v>
      </c>
    </row>
    <row r="245" spans="1:3" x14ac:dyDescent="0.3">
      <c r="A245" s="1">
        <v>45408</v>
      </c>
      <c r="B245">
        <v>44838400</v>
      </c>
      <c r="C245">
        <v>-3.4728118398540055E-3</v>
      </c>
    </row>
    <row r="246" spans="1:3" x14ac:dyDescent="0.3">
      <c r="A246" s="1">
        <v>45411</v>
      </c>
      <c r="B246">
        <v>68169400</v>
      </c>
      <c r="C246">
        <v>2.4808014917755177E-2</v>
      </c>
    </row>
    <row r="247" spans="1:3" x14ac:dyDescent="0.3">
      <c r="A247" s="1">
        <v>45412</v>
      </c>
      <c r="B247">
        <v>65934800</v>
      </c>
      <c r="C247">
        <v>-1.827088184438036E-2</v>
      </c>
    </row>
    <row r="248" spans="1:3" x14ac:dyDescent="0.3">
      <c r="A248" s="1">
        <v>45413</v>
      </c>
      <c r="B248">
        <v>50383100</v>
      </c>
      <c r="C248">
        <v>-6.047079128197296E-3</v>
      </c>
    </row>
    <row r="249" spans="1:3" x14ac:dyDescent="0.3">
      <c r="A249" s="1">
        <v>45414</v>
      </c>
      <c r="B249">
        <v>94214900</v>
      </c>
      <c r="C249">
        <v>2.2031872025424594E-2</v>
      </c>
    </row>
    <row r="250" spans="1:3" x14ac:dyDescent="0.3">
      <c r="A250" s="1">
        <v>45415</v>
      </c>
      <c r="B250">
        <v>163224100</v>
      </c>
      <c r="C250">
        <v>5.981625186277674E-2</v>
      </c>
    </row>
    <row r="251" spans="1:3" x14ac:dyDescent="0.3">
      <c r="A251" s="1">
        <v>45418</v>
      </c>
      <c r="B251">
        <v>78569700</v>
      </c>
      <c r="C251">
        <v>-9.1067616668459618E-3</v>
      </c>
    </row>
    <row r="252" spans="1:3" x14ac:dyDescent="0.3">
      <c r="A252" s="1">
        <v>45419</v>
      </c>
      <c r="B252">
        <v>72868843</v>
      </c>
      <c r="C252">
        <v>3.7971876804781708E-3</v>
      </c>
    </row>
  </sheetData>
  <mergeCells count="4">
    <mergeCell ref="H29:I29"/>
    <mergeCell ref="I34:K34"/>
    <mergeCell ref="H36:P36"/>
    <mergeCell ref="L34:P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AAPL</vt:lpstr>
      <vt:lpstr>AAPL Adjusted</vt:lpstr>
      <vt:lpstr>Excel Calculations </vt:lpstr>
      <vt:lpstr>Hypothesis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Amirani Kvariani</dc:creator>
  <cp:lastModifiedBy>Amirani Kvariani</cp:lastModifiedBy>
  <dcterms:created xsi:type="dcterms:W3CDTF">2024-05-08T17:46:02Z</dcterms:created>
  <dcterms:modified xsi:type="dcterms:W3CDTF">2024-05-11T23:25:23Z</dcterms:modified>
</cp:coreProperties>
</file>