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<sst xmlns="http://schemas.openxmlformats.org/spreadsheetml/2006/main" count="234" uniqueCount="234">
  <si>
    <t>מוצר ריפרש</t>
  </si>
  <si>
    <t>מארז/יחידה/קילו</t>
  </si>
  <si>
    <t>מחיר ריפרש</t>
  </si>
  <si>
    <t>מוצר שוקיט</t>
  </si>
  <si>
    <t>מחיר שוקיט</t>
  </si>
  <si>
    <t>מוצר כרמלה</t>
  </si>
  <si>
    <t>מחיר כרמלה</t>
  </si>
  <si>
    <t>הפרש ריפרש שוקיט</t>
  </si>
  <si>
    <t>הפרש ריפרש כרמלה</t>
  </si>
  <si>
    <t>אחוז משוקיט</t>
  </si>
  <si>
    <t>אחוז מכרמלה</t>
  </si>
  <si>
    <t>אבטיח שלם</t>
  </si>
  <si>
    <t>ק"ג</t>
  </si>
  <si>
    <t>49</t>
  </si>
  <si>
    <t>-</t>
  </si>
  <si>
    <r>
      <rPr/>
      <t xml:space="preserve">ק״ג</t>
    </r>
  </si>
  <si>
    <t>59</t>
  </si>
  <si>
    <t>אגס</t>
  </si>
  <si>
    <t>17.90</t>
  </si>
  <si>
    <t>אגס ירוק</t>
  </si>
  <si>
    <r>
      <rPr/>
      <t xml:space="preserve">19.9</t>
    </r>
  </si>
  <si>
    <t>19.90</t>
  </si>
  <si>
    <t>אוכמניות (מארז)</t>
  </si>
  <si>
    <t>23.90</t>
  </si>
  <si>
    <t>מארז</t>
  </si>
  <si>
    <r>
      <rPr/>
      <t xml:space="preserve">29.9</t>
    </r>
  </si>
  <si>
    <r>
      <rPr/>
      <t xml:space="preserve">מארז</t>
    </r>
  </si>
  <si>
    <t>24.90</t>
  </si>
  <si>
    <t>אננס</t>
  </si>
  <si>
    <t>35.90</t>
  </si>
  <si>
    <t>0</t>
  </si>
  <si>
    <r>
      <rPr/>
      <t xml:space="preserve">יח׳</t>
    </r>
  </si>
  <si>
    <t>39.90</t>
  </si>
  <si>
    <t>אפרסק</t>
  </si>
  <si>
    <t>18.90</t>
  </si>
  <si>
    <t>בננה</t>
  </si>
  <si>
    <t>12.90</t>
  </si>
  <si>
    <r>
      <rPr/>
      <t xml:space="preserve">14.9</t>
    </r>
  </si>
  <si>
    <t>דובדבן (מארז 250 גרם)</t>
  </si>
  <si>
    <t>חצי אבטיח</t>
  </si>
  <si>
    <t>5.50</t>
  </si>
  <si>
    <r>
      <rPr/>
      <t xml:space="preserve">6.9</t>
    </r>
  </si>
  <si>
    <t>5.90</t>
  </si>
  <si>
    <t>ליים</t>
  </si>
  <si>
    <t>15.90</t>
  </si>
  <si>
    <t>ליים אמיתי</t>
  </si>
  <si>
    <t>לימון</t>
  </si>
  <si>
    <t>14.90</t>
  </si>
  <si>
    <r>
      <rPr/>
      <t xml:space="preserve">16.9</t>
    </r>
  </si>
  <si>
    <t>לימון צהוב</t>
  </si>
  <si>
    <t>16.90</t>
  </si>
  <si>
    <t>מארז תמר מג'הול (בונבון) - 400 גרם</t>
  </si>
  <si>
    <t>מארז תמר מג'הול 500 גרם</t>
  </si>
  <si>
    <t>מארז תמר מג'הול סופר עסיסי
'בונבון'
400 גרם</t>
  </si>
  <si>
    <t>מלון כתום</t>
  </si>
  <si>
    <t>6.90</t>
  </si>
  <si>
    <r>
      <rPr/>
      <t xml:space="preserve">9.9</t>
    </r>
  </si>
  <si>
    <t>מלון כתום דבש</t>
  </si>
  <si>
    <t>7.90</t>
  </si>
  <si>
    <t>מלון ספרדי מתוק</t>
  </si>
  <si>
    <t>מלון ספרדי</t>
  </si>
  <si>
    <t>מנגו</t>
  </si>
  <si>
    <t>מנגו ׳שלי׳</t>
  </si>
  <si>
    <t>מנגו 'מאיה'</t>
  </si>
  <si>
    <t>משמש בלדי</t>
  </si>
  <si>
    <t>נקטרינה</t>
  </si>
  <si>
    <t>ענבים אדומים</t>
  </si>
  <si>
    <t>ענבים אדומים 'טלי'
(מארז כ- 1.2 ק"ג)</t>
  </si>
  <si>
    <t>29.90</t>
  </si>
  <si>
    <t>ענבים ירוקים</t>
  </si>
  <si>
    <t>ענבים ירוקים (1.3 ק"ג)</t>
  </si>
  <si>
    <r>
      <rPr/>
      <t xml:space="preserve">34.9</t>
    </r>
  </si>
  <si>
    <t>ענבים ירוקים 'טלי- אוטום קריספ'
(מארז כ - 1.2 ק"ג)
</t>
  </si>
  <si>
    <t>ענבים שחורים</t>
  </si>
  <si>
    <t>33.90</t>
  </si>
  <si>
    <t>ענבים שחורים (1.2 ק"ג)</t>
  </si>
  <si>
    <r>
      <rPr/>
      <t xml:space="preserve">39.9</t>
    </r>
  </si>
  <si>
    <t>ענבים שחורים 'אדורה - טלי'
(מארז כ- 1.5 ק"ג)</t>
  </si>
  <si>
    <t>פומלית</t>
  </si>
  <si>
    <t>11.90</t>
  </si>
  <si>
    <t>פסיפלורה (מארז כ - 500 גרם)</t>
  </si>
  <si>
    <t>קיווי ירוק</t>
  </si>
  <si>
    <r>
      <rPr/>
      <t xml:space="preserve">38.9</t>
    </r>
  </si>
  <si>
    <t>קיווי צהוב</t>
  </si>
  <si>
    <t>34.90</t>
  </si>
  <si>
    <t>קלמנטינה</t>
  </si>
  <si>
    <t>רבע אבטיח</t>
  </si>
  <si>
    <t>רימון</t>
  </si>
  <si>
    <t>9.90</t>
  </si>
  <si>
    <r>
      <rPr/>
      <t xml:space="preserve">17.9</t>
    </r>
  </si>
  <si>
    <t>שזיף אדום</t>
  </si>
  <si>
    <r>
      <rPr/>
      <t xml:space="preserve">24.9</t>
    </r>
  </si>
  <si>
    <t>שסק</t>
  </si>
  <si>
    <t>תות</t>
  </si>
  <si>
    <t>תפוז ענק</t>
  </si>
  <si>
    <t>13.90</t>
  </si>
  <si>
    <t>תפוח גאלה</t>
  </si>
  <si>
    <t>תפוח חרמון</t>
  </si>
  <si>
    <r>
      <rPr/>
      <t xml:space="preserve">13.9</t>
    </r>
  </si>
  <si>
    <t>תפוח סמית</t>
  </si>
  <si>
    <t>תפוח פינק ליידי</t>
  </si>
  <si>
    <t>תפוח פינק</t>
  </si>
  <si>
    <t>אבוקדו בשל (מארז 3 יחידות)</t>
  </si>
  <si>
    <t>אבוקדו בשל</t>
  </si>
  <si>
    <t>בטטה</t>
  </si>
  <si>
    <t>15.50</t>
  </si>
  <si>
    <r>
      <rPr/>
      <t xml:space="preserve">ק"ג</t>
    </r>
  </si>
  <si>
    <t>בצל</t>
  </si>
  <si>
    <t>4.50</t>
  </si>
  <si>
    <r>
      <rPr/>
      <t xml:space="preserve">5.9</t>
    </r>
  </si>
  <si>
    <t>בצל סגול</t>
  </si>
  <si>
    <r>
      <rPr/>
      <t xml:space="preserve">8.9</t>
    </r>
  </si>
  <si>
    <t>בצלצלי שאלוט (מארז)</t>
  </si>
  <si>
    <t>בצלצלי שאלוט</t>
  </si>
  <si>
    <t>גזר</t>
  </si>
  <si>
    <t>גזר בתפזורת</t>
  </si>
  <si>
    <t>4.90</t>
  </si>
  <si>
    <t>דואט פטריות (מארז)</t>
  </si>
  <si>
    <t>חציל</t>
  </si>
  <si>
    <r>
      <rPr/>
      <t xml:space="preserve">10.9</t>
    </r>
  </si>
  <si>
    <t>8.90</t>
  </si>
  <si>
    <t>כרוב לבן</t>
  </si>
  <si>
    <t>כרוב סגול</t>
  </si>
  <si>
    <r>
      <rPr/>
      <t xml:space="preserve">7.9</t>
    </r>
  </si>
  <si>
    <t>כרובית</t>
  </si>
  <si>
    <t>כרובית ראש</t>
  </si>
  <si>
    <r>
      <rPr/>
      <t xml:space="preserve">יחידה</t>
    </r>
  </si>
  <si>
    <t>מיקס פטריות (מארז)</t>
  </si>
  <si>
    <t>19.95</t>
  </si>
  <si>
    <t>מלפפון מובחר</t>
  </si>
  <si>
    <r>
      <rPr/>
      <t xml:space="preserve">12.9</t>
    </r>
  </si>
  <si>
    <t>מלפפון מיני (מארז)</t>
  </si>
  <si>
    <t>מלפפון מיני</t>
  </si>
  <si>
    <t>סלק אדום</t>
  </si>
  <si>
    <t>סלק בוואקום (מארז)</t>
  </si>
  <si>
    <t>עגבניה מגי (מארז)</t>
  </si>
  <si>
    <t>עגבניה מובחרת</t>
  </si>
  <si>
    <t>עגבניות מיובשות</t>
  </si>
  <si>
    <t>פטריות פורטובלו (מארז)</t>
  </si>
  <si>
    <t>פלפל אדום</t>
  </si>
  <si>
    <r>
      <rPr/>
      <t xml:space="preserve">15.9</t>
    </r>
  </si>
  <si>
    <t>פלפל ירוק</t>
  </si>
  <si>
    <t>פלפל ירוק חריף</t>
  </si>
  <si>
    <r>
      <rPr/>
      <t xml:space="preserve">11.9</t>
    </r>
  </si>
  <si>
    <t>פלפל צ'ילי (מארז)</t>
  </si>
  <si>
    <t>פלפל צ'ילי</t>
  </si>
  <si>
    <t>פלפל צהוב</t>
  </si>
  <si>
    <t>פלפלונים מתוקים - טינקרבל (מארז)</t>
  </si>
  <si>
    <t>פלפלונים מתוקים - טינקרבל </t>
  </si>
  <si>
    <t>צנונית</t>
  </si>
  <si>
    <t>צנונית (מארז)
450 גרם</t>
  </si>
  <si>
    <t>קולורבי</t>
  </si>
  <si>
    <t>קישוא</t>
  </si>
  <si>
    <t>ראש שום</t>
  </si>
  <si>
    <t>2.50</t>
  </si>
  <si>
    <t>2.475</t>
  </si>
  <si>
    <t>שום ארוז</t>
  </si>
  <si>
    <t>שום קלוף (מארז)</t>
  </si>
  <si>
    <t>שום קלוף (מארז) 1 ק"ג</t>
  </si>
  <si>
    <t>22.90</t>
  </si>
  <si>
    <t>שומר</t>
  </si>
  <si>
    <t>שומר (נקבה)</t>
  </si>
  <si>
    <t>שמפניון (מארז)</t>
  </si>
  <si>
    <t>שרי אדום (מארז)</t>
  </si>
  <si>
    <t>10.90</t>
  </si>
  <si>
    <t>9.96</t>
  </si>
  <si>
    <t>שרי טריפל (מארז)</t>
  </si>
  <si>
    <t>שרי צהוב (מארז)</t>
  </si>
  <si>
    <t>שרי צהוב</t>
  </si>
  <si>
    <t>שרי שוקו (מארז)</t>
  </si>
  <si>
    <t>תירס (מארז)</t>
  </si>
  <si>
    <t>תירס (מארז) "סיוון"</t>
  </si>
  <si>
    <t>תפו"א למיקרוגל (מארז)</t>
  </si>
  <si>
    <t>תפוח אדמה אדום</t>
  </si>
  <si>
    <t>תפוח אדמה אדום בתפזורת</t>
  </si>
  <si>
    <t>תפוח אדמה לבן</t>
  </si>
  <si>
    <t>תפוח אדמה לבן דוד משה
(מארז)
3 ק"ג</t>
  </si>
  <si>
    <t>אורגנו</t>
  </si>
  <si>
    <t>אנדיב</t>
  </si>
  <si>
    <t>אנדיב (מארז)</t>
  </si>
  <si>
    <t>אספרגוס</t>
  </si>
  <si>
    <t>בזיליקום</t>
  </si>
  <si>
    <t>3.90</t>
  </si>
  <si>
    <t>7.9</t>
  </si>
  <si>
    <t>בזיליקום אדום</t>
  </si>
  <si>
    <t>בצל ירוק</t>
  </si>
  <si>
    <r>
      <rPr/>
      <t xml:space="preserve">צרור</t>
    </r>
  </si>
  <si>
    <t>6.9</t>
  </si>
  <si>
    <t>ברוקולי</t>
  </si>
  <si>
    <t>25.90</t>
  </si>
  <si>
    <t>ג'ינג'ר</t>
  </si>
  <si>
    <t>29.9</t>
  </si>
  <si>
    <t>חסה סלנובה</t>
  </si>
  <si>
    <t>13.9</t>
  </si>
  <si>
    <t>חסה סלנובה מסולסלת (באן) - מארז צמד</t>
  </si>
  <si>
    <t>חסה עגולה</t>
  </si>
  <si>
    <t>יחידה</t>
  </si>
  <si>
    <t>חסה עגולה אייסברג</t>
  </si>
  <si>
    <t>8.9</t>
  </si>
  <si>
    <t>כוסברה</t>
  </si>
  <si>
    <t>4.9</t>
  </si>
  <si>
    <t>2.90</t>
  </si>
  <si>
    <t>לבבות חסה</t>
  </si>
  <si>
    <t>11.9</t>
  </si>
  <si>
    <t>לוף/כרישה</t>
  </si>
  <si>
    <t>6.50</t>
  </si>
  <si>
    <t>לוף/כרישה (מארז)</t>
  </si>
  <si>
    <t>18.9</t>
  </si>
  <si>
    <t>מרווה</t>
  </si>
  <si>
    <t>נבטים סיניים</t>
  </si>
  <si>
    <t>נענע</t>
  </si>
  <si>
    <t>סלק עלים / מנגולד</t>
  </si>
  <si>
    <t>סלק עלים /</t>
  </si>
  <si>
    <t>סלק עלים / מנגולד (מארז</t>
  </si>
  <si>
    <t>סלרי עלים</t>
  </si>
  <si>
    <t>5.9</t>
  </si>
  <si>
    <t>סלרי ראש</t>
  </si>
  <si>
    <t>עירית</t>
  </si>
  <si>
    <t>עלי בייבי</t>
  </si>
  <si>
    <t>עלי תרד</t>
  </si>
  <si>
    <t>פטרוזיליה</t>
  </si>
  <si>
    <t>קורנית/טימין</t>
  </si>
  <si>
    <t>קורנית/טימין (מארז)</t>
  </si>
  <si>
    <t>קייל</t>
  </si>
  <si>
    <r>
      <rPr/>
      <t xml:space="preserve">חבילה</t>
    </r>
  </si>
  <si>
    <t>14.9</t>
  </si>
  <si>
    <t>קייל - מסולסל</t>
  </si>
  <si>
    <t>רוזמרין</t>
  </si>
  <si>
    <t>רוקולה</t>
  </si>
  <si>
    <t>שורש</t>
  </si>
  <si>
    <t>שורש פטרוזיליה</t>
  </si>
  <si>
    <t>שיבה</t>
  </si>
  <si>
    <t>שמיר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</si>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</sst>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; ##0.00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NumberFormat="1" numFmtId="164" applyAlignment="1">
      <alignment horizontal="center" vertical="center"/>
    </xf>
    <xf applyFont="1" fontId="0" applyFill="1" fillId="2" applyBorder="1" borderId="1" applyAlignment="1">
      <alignment horizontal="center" vertical="center"/>
    </xf>
    <xf applyFont="1" fontId="0" applyFill="1" fillId="3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showGridLines="1" workbookViewId="0" rightToLeft="true" zoomScale="100" zoomScaleNormal="100" zoomScalePageLayoutView="100"/>
  </sheetViews>
  <sheetFormatPr baseColWidth="10" defaultRowHeight="16"/>
  <cols>
    <col min="1" max="1" width="22" customWidth="1"/>
    <col min="2" max="2" width="12" customWidth="1"/>
    <col min="3" max="3" width="12" customWidth="1"/>
    <col min="4" max="4" width="22" customWidth="1"/>
    <col min="5" max="5" width="12" customWidth="1"/>
    <col min="6" max="6" width="12" customWidth="1"/>
    <col min="7" max="7" width="22" customWidth="1"/>
    <col min="10" max="10" width="22" customWidth="1"/>
    <col min="11" max="11" width="22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11</v>
      </c>
      <c r="H2" s="1" t="s">
        <v>15</v>
      </c>
      <c r="I2" s="1" t="s">
        <v>16</v>
      </c>
      <c r="J2" s="1">
        <f>C2 - F2</f>
      </c>
      <c r="K2" s="1">
        <f>C2 - I2</f>
      </c>
      <c r="L2" s="1">
        <f>C2 / F2 * 100</f>
      </c>
      <c r="M2" s="1">
        <f>C2 / I2 * 100</f>
      </c>
    </row>
    <row r="3" spans="1:13">
      <c r="A3" s="1" t="s">
        <v>17</v>
      </c>
      <c r="B3" s="1" t="s">
        <v>12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17</v>
      </c>
      <c r="H3" s="1" t="s">
        <v>15</v>
      </c>
      <c r="I3" s="1" t="s">
        <v>21</v>
      </c>
      <c r="J3" s="1">
        <f>C3 - F3</f>
      </c>
      <c r="K3" s="1">
        <f>C3 - I3</f>
      </c>
      <c r="L3" s="1">
        <f>C3 / F3 * 100</f>
      </c>
      <c r="M3" s="1">
        <f>C3 / I3 * 100</f>
      </c>
    </row>
    <row r="4" spans="1:13">
      <c r="A4" s="1" t="s">
        <v>22</v>
      </c>
      <c r="B4" s="1" t="s">
        <v>12</v>
      </c>
      <c r="C4" s="1" t="s">
        <v>23</v>
      </c>
      <c r="D4" s="1" t="s">
        <v>22</v>
      </c>
      <c r="E4" s="1" t="s">
        <v>24</v>
      </c>
      <c r="F4" s="1" t="s">
        <v>25</v>
      </c>
      <c r="G4" s="1" t="s">
        <v>22</v>
      </c>
      <c r="H4" s="1" t="s">
        <v>26</v>
      </c>
      <c r="I4" s="1" t="s">
        <v>27</v>
      </c>
      <c r="J4" s="1">
        <f>C4 - F4</f>
      </c>
      <c r="K4" s="1">
        <f>C4 - I4</f>
      </c>
      <c r="L4" s="1">
        <f>C4 / F4 * 100</f>
      </c>
      <c r="M4" s="1">
        <f>C4 / I4 * 100</f>
      </c>
    </row>
    <row r="5" spans="1:13">
      <c r="A5" s="1" t="s">
        <v>28</v>
      </c>
      <c r="B5" s="1" t="s">
        <v>12</v>
      </c>
      <c r="C5" s="1" t="s">
        <v>29</v>
      </c>
      <c r="D5" s="1" t="s">
        <v>28</v>
      </c>
      <c r="E5" s="1" t="s">
        <v>24</v>
      </c>
      <c r="F5" s="1" t="s">
        <v>30</v>
      </c>
      <c r="G5" s="1" t="s">
        <v>28</v>
      </c>
      <c r="H5" s="1" t="s">
        <v>31</v>
      </c>
      <c r="I5" s="1" t="s">
        <v>32</v>
      </c>
      <c r="J5" s="1">
        <f>C5 - F5</f>
      </c>
      <c r="K5" s="1">
        <f>C5 - I5</f>
      </c>
      <c r="L5" s="1">
        <f>C5 / F5 * 100</f>
      </c>
      <c r="M5" s="1">
        <f>C5 / I5 * 100</f>
      </c>
    </row>
    <row r="6" spans="1:13">
      <c r="A6" s="1" t="s">
        <v>33</v>
      </c>
      <c r="B6" s="1" t="s">
        <v>12</v>
      </c>
      <c r="C6" s="1" t="s">
        <v>34</v>
      </c>
      <c r="D6" s="1" t="s">
        <v>33</v>
      </c>
      <c r="E6" s="1" t="s">
        <v>12</v>
      </c>
      <c r="F6" s="1" t="s">
        <v>20</v>
      </c>
      <c r="G6" s="1" t="s">
        <v>33</v>
      </c>
      <c r="H6" s="1" t="s">
        <v>15</v>
      </c>
      <c r="I6" s="1" t="s">
        <v>21</v>
      </c>
      <c r="J6" s="1">
        <f>C6 - F6</f>
      </c>
      <c r="K6" s="1">
        <f>C6 - I6</f>
      </c>
      <c r="L6" s="1">
        <f>C6 / F6 * 100</f>
      </c>
      <c r="M6" s="1">
        <f>C6 / I6 * 100</f>
      </c>
    </row>
    <row r="7" spans="1:13">
      <c r="A7" s="1" t="s">
        <v>35</v>
      </c>
      <c r="B7" s="1" t="s">
        <v>12</v>
      </c>
      <c r="C7" s="1" t="s">
        <v>36</v>
      </c>
      <c r="D7" s="1" t="s">
        <v>35</v>
      </c>
      <c r="E7" s="1" t="s">
        <v>12</v>
      </c>
      <c r="F7" s="1" t="s">
        <v>37</v>
      </c>
      <c r="G7" s="1" t="s">
        <v>35</v>
      </c>
      <c r="H7" s="1" t="s">
        <v>15</v>
      </c>
      <c r="I7" s="1" t="s">
        <v>36</v>
      </c>
      <c r="J7" s="1">
        <f>C7 - F7</f>
      </c>
      <c r="K7" s="1">
        <f>C7 - I7</f>
      </c>
      <c r="L7" s="1">
        <f>C7 / F7 * 100</f>
      </c>
      <c r="M7" s="1">
        <f>C7 / I7 * 100</f>
      </c>
    </row>
    <row r="8" spans="1:13">
      <c r="A8" s="1" t="s">
        <v>38</v>
      </c>
      <c r="B8" s="1" t="s">
        <v>12</v>
      </c>
      <c r="C8" s="1" t="s">
        <v>30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>
        <f>C8 - F8</f>
      </c>
      <c r="K8" s="1">
        <f>C8 - I8</f>
      </c>
      <c r="L8" s="1">
        <f>C8 / F8 * 100</f>
      </c>
      <c r="M8" s="1">
        <f>C8 / I8 * 100</f>
      </c>
    </row>
    <row r="9" spans="1:13">
      <c r="A9" s="1" t="s">
        <v>39</v>
      </c>
      <c r="B9" s="1" t="s">
        <v>12</v>
      </c>
      <c r="C9" s="1" t="s">
        <v>40</v>
      </c>
      <c r="D9" s="1" t="s">
        <v>39</v>
      </c>
      <c r="E9" s="1" t="s">
        <v>12</v>
      </c>
      <c r="F9" s="1" t="s">
        <v>41</v>
      </c>
      <c r="G9" s="1" t="s">
        <v>39</v>
      </c>
      <c r="H9" s="1" t="s">
        <v>15</v>
      </c>
      <c r="I9" s="1" t="s">
        <v>42</v>
      </c>
      <c r="J9" s="1">
        <f>C9 - F9</f>
      </c>
      <c r="K9" s="1">
        <f>C9 - I9</f>
      </c>
      <c r="L9" s="1">
        <f>C9 / F9 * 100</f>
      </c>
      <c r="M9" s="1">
        <f>C9 / I9 * 100</f>
      </c>
    </row>
    <row r="10" spans="1:13">
      <c r="A10" s="1" t="s">
        <v>43</v>
      </c>
      <c r="B10" s="1" t="s">
        <v>12</v>
      </c>
      <c r="C10" s="1" t="s">
        <v>44</v>
      </c>
      <c r="D10" s="1" t="s">
        <v>43</v>
      </c>
      <c r="E10" s="1" t="s">
        <v>12</v>
      </c>
      <c r="F10" s="1" t="s">
        <v>20</v>
      </c>
      <c r="G10" s="1" t="s">
        <v>45</v>
      </c>
      <c r="H10" s="1" t="s">
        <v>15</v>
      </c>
      <c r="I10" s="1" t="s">
        <v>44</v>
      </c>
      <c r="J10" s="1">
        <f>C10 - F10</f>
      </c>
      <c r="K10" s="1">
        <f>C10 - I10</f>
      </c>
      <c r="L10" s="1">
        <f>C10 / F10 * 100</f>
      </c>
      <c r="M10" s="1">
        <f>C10 / I10 * 100</f>
      </c>
    </row>
    <row r="11" spans="1:13">
      <c r="A11" s="1" t="s">
        <v>46</v>
      </c>
      <c r="B11" s="1" t="s">
        <v>12</v>
      </c>
      <c r="C11" s="1" t="s">
        <v>47</v>
      </c>
      <c r="D11" s="1" t="s">
        <v>46</v>
      </c>
      <c r="E11" s="1" t="s">
        <v>12</v>
      </c>
      <c r="F11" s="1" t="s">
        <v>48</v>
      </c>
      <c r="G11" s="1" t="s">
        <v>49</v>
      </c>
      <c r="H11" s="1" t="s">
        <v>15</v>
      </c>
      <c r="I11" s="1" t="s">
        <v>50</v>
      </c>
      <c r="J11" s="1">
        <f>C11 - F11</f>
      </c>
      <c r="K11" s="1">
        <f>C11 - I11</f>
      </c>
      <c r="L11" s="1">
        <f>C11 / F11 * 100</f>
      </c>
      <c r="M11" s="1">
        <f>C11 / I11 * 100</f>
      </c>
    </row>
    <row r="12" spans="1:13">
      <c r="A12" s="1" t="s">
        <v>51</v>
      </c>
      <c r="B12" s="1" t="s">
        <v>12</v>
      </c>
      <c r="C12" s="1" t="s">
        <v>27</v>
      </c>
      <c r="D12" s="1" t="s">
        <v>52</v>
      </c>
      <c r="E12" s="1" t="s">
        <v>24</v>
      </c>
      <c r="F12" s="1" t="s">
        <v>25</v>
      </c>
      <c r="G12" s="1" t="s">
        <v>53</v>
      </c>
      <c r="H12" s="1" t="s">
        <v>31</v>
      </c>
      <c r="I12" s="1" t="s">
        <v>27</v>
      </c>
      <c r="J12" s="1">
        <f>C12 - F12</f>
      </c>
      <c r="K12" s="1">
        <f>C12 - I12</f>
      </c>
      <c r="L12" s="1">
        <f>C12 / F12 * 100</f>
      </c>
      <c r="M12" s="1">
        <f>C12 / I12 * 100</f>
      </c>
    </row>
    <row r="13" spans="1:13">
      <c r="A13" s="1" t="s">
        <v>54</v>
      </c>
      <c r="B13" s="1" t="s">
        <v>12</v>
      </c>
      <c r="C13" s="1" t="s">
        <v>55</v>
      </c>
      <c r="D13" s="1" t="s">
        <v>54</v>
      </c>
      <c r="E13" s="1" t="s">
        <v>12</v>
      </c>
      <c r="F13" s="1" t="s">
        <v>56</v>
      </c>
      <c r="G13" s="1" t="s">
        <v>57</v>
      </c>
      <c r="H13" s="1" t="s">
        <v>15</v>
      </c>
      <c r="I13" s="1" t="s">
        <v>58</v>
      </c>
      <c r="J13" s="1">
        <f>C13 - F13</f>
      </c>
      <c r="K13" s="1">
        <f>C13 - I13</f>
      </c>
      <c r="L13" s="1">
        <f>C13 / F13 * 100</f>
      </c>
      <c r="M13" s="1">
        <f>C13 / I13 * 100</f>
      </c>
    </row>
    <row r="14" spans="1:13">
      <c r="A14" s="1" t="s">
        <v>59</v>
      </c>
      <c r="B14" s="1" t="s">
        <v>12</v>
      </c>
      <c r="C14" s="1" t="s">
        <v>55</v>
      </c>
      <c r="D14" s="1" t="s">
        <v>60</v>
      </c>
      <c r="E14" s="1" t="s">
        <v>12</v>
      </c>
      <c r="F14" s="1" t="s">
        <v>56</v>
      </c>
      <c r="G14" s="1" t="s">
        <v>60</v>
      </c>
      <c r="H14" s="1" t="s">
        <v>15</v>
      </c>
      <c r="I14" s="1" t="s">
        <v>58</v>
      </c>
      <c r="J14" s="1">
        <f>C14 - F14</f>
      </c>
      <c r="K14" s="1">
        <f>C14 - I14</f>
      </c>
      <c r="L14" s="1">
        <f>C14 / F14 * 100</f>
      </c>
      <c r="M14" s="1">
        <f>C14 / I14 * 100</f>
      </c>
    </row>
    <row r="15" spans="1:13">
      <c r="A15" s="1" t="s">
        <v>61</v>
      </c>
      <c r="B15" s="1" t="s">
        <v>12</v>
      </c>
      <c r="C15" s="1" t="s">
        <v>23</v>
      </c>
      <c r="D15" s="1" t="s">
        <v>62</v>
      </c>
      <c r="E15" s="1" t="s">
        <v>12</v>
      </c>
      <c r="F15" s="1" t="s">
        <v>25</v>
      </c>
      <c r="G15" s="1" t="s">
        <v>63</v>
      </c>
      <c r="H15" s="1" t="s">
        <v>15</v>
      </c>
      <c r="I15" s="1" t="s">
        <v>27</v>
      </c>
      <c r="J15" s="1">
        <f>C15 - F15</f>
      </c>
      <c r="K15" s="1">
        <f>C15 - I15</f>
      </c>
      <c r="L15" s="1">
        <f>C15 / F15 * 100</f>
      </c>
      <c r="M15" s="1">
        <f>C15 / I15 * 100</f>
      </c>
    </row>
    <row r="16" spans="1:13">
      <c r="A16" s="1" t="s">
        <v>64</v>
      </c>
      <c r="B16" s="1" t="s">
        <v>12</v>
      </c>
      <c r="C16" s="1" t="s">
        <v>30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>
        <f>C16 - F16</f>
      </c>
      <c r="K16" s="1">
        <f>C16 - I16</f>
      </c>
      <c r="L16" s="1">
        <f>C16 / F16 * 100</f>
      </c>
      <c r="M16" s="1">
        <f>C16 / I16 * 100</f>
      </c>
    </row>
    <row r="17" spans="1:13">
      <c r="A17" s="1" t="s">
        <v>65</v>
      </c>
      <c r="B17" s="1" t="s">
        <v>12</v>
      </c>
      <c r="C17" s="1" t="s">
        <v>18</v>
      </c>
      <c r="D17" s="1" t="s">
        <v>65</v>
      </c>
      <c r="E17" s="1" t="s">
        <v>12</v>
      </c>
      <c r="F17" s="1" t="s">
        <v>20</v>
      </c>
      <c r="G17" s="1" t="s">
        <v>65</v>
      </c>
      <c r="H17" s="1" t="s">
        <v>15</v>
      </c>
      <c r="I17" s="1" t="s">
        <v>21</v>
      </c>
      <c r="J17" s="1">
        <f>C17 - F17</f>
      </c>
      <c r="K17" s="1">
        <f>C17 - I17</f>
      </c>
      <c r="L17" s="1">
        <f>C17 / F17 * 100</f>
      </c>
      <c r="M17" s="1">
        <f>C17 / I17 * 100</f>
      </c>
    </row>
    <row r="18" spans="1:13">
      <c r="A18" s="1" t="s">
        <v>66</v>
      </c>
      <c r="B18" s="1" t="s">
        <v>12</v>
      </c>
      <c r="C18" s="1" t="s">
        <v>23</v>
      </c>
      <c r="D18" s="1" t="s">
        <v>14</v>
      </c>
      <c r="E18" s="1" t="s">
        <v>14</v>
      </c>
      <c r="F18" s="1" t="s">
        <v>14</v>
      </c>
      <c r="G18" s="1" t="s">
        <v>67</v>
      </c>
      <c r="H18" s="1" t="s">
        <v>15</v>
      </c>
      <c r="I18" s="1" t="s">
        <v>68</v>
      </c>
      <c r="J18" s="1">
        <f>C18 - F18</f>
      </c>
      <c r="K18" s="1">
        <f>C18 - I18</f>
      </c>
      <c r="L18" s="1">
        <f>C18 / F18 * 100</f>
      </c>
      <c r="M18" s="1">
        <f>C18 / I18 * 100</f>
      </c>
    </row>
    <row r="19" spans="1:13">
      <c r="A19" s="1" t="s">
        <v>69</v>
      </c>
      <c r="B19" s="1" t="s">
        <v>12</v>
      </c>
      <c r="C19" s="1" t="s">
        <v>32</v>
      </c>
      <c r="D19" s="1" t="s">
        <v>70</v>
      </c>
      <c r="E19" s="1" t="s">
        <v>12</v>
      </c>
      <c r="F19" s="1" t="s">
        <v>71</v>
      </c>
      <c r="G19" s="1" t="s">
        <v>72</v>
      </c>
      <c r="H19" s="1" t="s">
        <v>15</v>
      </c>
      <c r="I19" s="1" t="s">
        <v>32</v>
      </c>
      <c r="J19" s="1">
        <f>C19 - F19</f>
      </c>
      <c r="K19" s="1">
        <f>C19 - I19</f>
      </c>
      <c r="L19" s="1">
        <f>C19 / F19 * 100</f>
      </c>
      <c r="M19" s="1">
        <f>C19 / I19 * 100</f>
      </c>
    </row>
    <row r="20" spans="1:13">
      <c r="A20" s="1" t="s">
        <v>73</v>
      </c>
      <c r="B20" s="1" t="s">
        <v>12</v>
      </c>
      <c r="C20" s="1" t="s">
        <v>74</v>
      </c>
      <c r="D20" s="1" t="s">
        <v>75</v>
      </c>
      <c r="E20" s="1" t="s">
        <v>12</v>
      </c>
      <c r="F20" s="1" t="s">
        <v>76</v>
      </c>
      <c r="G20" s="1" t="s">
        <v>77</v>
      </c>
      <c r="H20" s="1" t="s">
        <v>15</v>
      </c>
      <c r="I20" s="1" t="s">
        <v>29</v>
      </c>
      <c r="J20" s="1">
        <f>C20 - F20</f>
      </c>
      <c r="K20" s="1">
        <f>C20 - I20</f>
      </c>
      <c r="L20" s="1">
        <f>C20 / F20 * 100</f>
      </c>
      <c r="M20" s="1">
        <f>C20 / I20 * 100</f>
      </c>
    </row>
    <row r="21" spans="1:13">
      <c r="A21" s="1" t="s">
        <v>78</v>
      </c>
      <c r="B21" s="1" t="s">
        <v>12</v>
      </c>
      <c r="C21" s="1" t="s">
        <v>79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>
        <f>C21 - F21</f>
      </c>
      <c r="K21" s="1">
        <f>C21 - I21</f>
      </c>
      <c r="L21" s="1">
        <f>C21 / F21 * 100</f>
      </c>
      <c r="M21" s="1">
        <f>C21 / I21 * 100</f>
      </c>
    </row>
    <row r="22" spans="1:13">
      <c r="A22" s="1" t="s">
        <v>80</v>
      </c>
      <c r="B22" s="1" t="s">
        <v>12</v>
      </c>
      <c r="C22" s="1" t="s">
        <v>18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>
        <f>C22 - F22</f>
      </c>
      <c r="K22" s="1">
        <f>C22 - I22</f>
      </c>
      <c r="L22" s="1">
        <f>C22 / F22 * 100</f>
      </c>
      <c r="M22" s="1">
        <f>C22 / I22 * 100</f>
      </c>
    </row>
    <row r="23" spans="1:13">
      <c r="A23" s="1" t="s">
        <v>81</v>
      </c>
      <c r="B23" s="1" t="s">
        <v>12</v>
      </c>
      <c r="C23" s="1" t="s">
        <v>29</v>
      </c>
      <c r="D23" s="1" t="s">
        <v>81</v>
      </c>
      <c r="E23" s="1" t="s">
        <v>12</v>
      </c>
      <c r="F23" s="1" t="s">
        <v>82</v>
      </c>
      <c r="G23" s="1" t="s">
        <v>81</v>
      </c>
      <c r="H23" s="1" t="s">
        <v>15</v>
      </c>
      <c r="I23" s="1" t="s">
        <v>29</v>
      </c>
      <c r="J23" s="1">
        <f>C23 - F23</f>
      </c>
      <c r="K23" s="1">
        <f>C23 - I23</f>
      </c>
      <c r="L23" s="1">
        <f>C23 / F23 * 100</f>
      </c>
      <c r="M23" s="1">
        <f>C23 / I23 * 100</f>
      </c>
    </row>
    <row r="24" spans="1:13">
      <c r="A24" s="1" t="s">
        <v>83</v>
      </c>
      <c r="B24" s="1" t="s">
        <v>12</v>
      </c>
      <c r="C24" s="1" t="s">
        <v>84</v>
      </c>
      <c r="D24" s="1" t="s">
        <v>83</v>
      </c>
      <c r="E24" s="1" t="s">
        <v>12</v>
      </c>
      <c r="F24" s="1" t="s">
        <v>82</v>
      </c>
      <c r="G24" s="1" t="s">
        <v>14</v>
      </c>
      <c r="H24" s="1" t="s">
        <v>14</v>
      </c>
      <c r="I24" s="1" t="s">
        <v>14</v>
      </c>
      <c r="J24" s="1">
        <f>C24 - F24</f>
      </c>
      <c r="K24" s="1">
        <f>C24 - I24</f>
      </c>
      <c r="L24" s="1">
        <f>C24 / F24 * 100</f>
      </c>
      <c r="M24" s="1">
        <f>C24 / I24 * 100</f>
      </c>
    </row>
    <row r="25" spans="1:13">
      <c r="A25" s="1" t="s">
        <v>85</v>
      </c>
      <c r="B25" s="1" t="s">
        <v>12</v>
      </c>
      <c r="C25" s="1" t="s">
        <v>36</v>
      </c>
      <c r="D25" s="1" t="s">
        <v>14</v>
      </c>
      <c r="E25" s="1" t="s">
        <v>14</v>
      </c>
      <c r="F25" s="1" t="s">
        <v>14</v>
      </c>
      <c r="G25" s="1" t="s">
        <v>85</v>
      </c>
      <c r="H25" s="1" t="s">
        <v>15</v>
      </c>
      <c r="I25" s="1" t="s">
        <v>79</v>
      </c>
      <c r="J25" s="1">
        <f>C25 - F25</f>
      </c>
      <c r="K25" s="1">
        <f>C25 - I25</f>
      </c>
      <c r="L25" s="1">
        <f>C25 / F25 * 100</f>
      </c>
      <c r="M25" s="1">
        <f>C25 / I25 * 100</f>
      </c>
    </row>
    <row r="26" spans="1:13">
      <c r="A26" s="1" t="s">
        <v>86</v>
      </c>
      <c r="B26" s="1" t="s">
        <v>12</v>
      </c>
      <c r="C26" s="1" t="s">
        <v>40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>
        <f>C26 - F26</f>
      </c>
      <c r="K26" s="1">
        <f>C26 - I26</f>
      </c>
      <c r="L26" s="1">
        <f>C26 / F26 * 100</f>
      </c>
      <c r="M26" s="1">
        <f>C26 / I26 * 100</f>
      </c>
    </row>
    <row r="27" spans="1:13">
      <c r="A27" s="1" t="s">
        <v>87</v>
      </c>
      <c r="B27" s="1" t="s">
        <v>12</v>
      </c>
      <c r="C27" s="1" t="s">
        <v>88</v>
      </c>
      <c r="D27" s="1" t="s">
        <v>87</v>
      </c>
      <c r="E27" s="1" t="s">
        <v>12</v>
      </c>
      <c r="F27" s="1" t="s">
        <v>89</v>
      </c>
      <c r="G27" s="1" t="s">
        <v>87</v>
      </c>
      <c r="H27" s="1" t="s">
        <v>15</v>
      </c>
      <c r="I27" s="1" t="s">
        <v>79</v>
      </c>
      <c r="J27" s="1">
        <f>C27 - F27</f>
      </c>
      <c r="K27" s="1">
        <f>C27 - I27</f>
      </c>
      <c r="L27" s="1">
        <f>C27 / F27 * 100</f>
      </c>
      <c r="M27" s="1">
        <f>C27 / I27 * 100</f>
      </c>
    </row>
    <row r="28" spans="1:13">
      <c r="A28" s="1" t="s">
        <v>90</v>
      </c>
      <c r="B28" s="1" t="s">
        <v>12</v>
      </c>
      <c r="C28" s="1" t="s">
        <v>34</v>
      </c>
      <c r="D28" s="1" t="s">
        <v>90</v>
      </c>
      <c r="E28" s="1" t="s">
        <v>12</v>
      </c>
      <c r="F28" s="1" t="s">
        <v>91</v>
      </c>
      <c r="G28" s="1" t="s">
        <v>90</v>
      </c>
      <c r="H28" s="1" t="s">
        <v>15</v>
      </c>
      <c r="I28" s="1" t="s">
        <v>21</v>
      </c>
      <c r="J28" s="1">
        <f>C28 - F28</f>
      </c>
      <c r="K28" s="1">
        <f>C28 - I28</f>
      </c>
      <c r="L28" s="1">
        <f>C28 / F28 * 100</f>
      </c>
      <c r="M28" s="1">
        <f>C28 / I28 * 100</f>
      </c>
    </row>
    <row r="29" spans="1:13">
      <c r="A29" s="1" t="s">
        <v>92</v>
      </c>
      <c r="B29" s="1" t="s">
        <v>12</v>
      </c>
      <c r="C29" s="1" t="s">
        <v>30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>
        <f>C29 - F29</f>
      </c>
      <c r="K29" s="1">
        <f>C29 - I29</f>
      </c>
      <c r="L29" s="1">
        <f>C29 / F29 * 100</f>
      </c>
      <c r="M29" s="1">
        <f>C29 / I29 * 100</f>
      </c>
    </row>
    <row r="30" spans="1:13">
      <c r="A30" s="1" t="s">
        <v>93</v>
      </c>
      <c r="B30" s="1" t="s">
        <v>12</v>
      </c>
      <c r="C30" s="1" t="s">
        <v>30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>
        <f>C30 - F30</f>
      </c>
      <c r="K30" s="1">
        <f>C30 - I30</f>
      </c>
      <c r="L30" s="1">
        <f>C30 / F30 * 100</f>
      </c>
      <c r="M30" s="1">
        <f>C30 / I30 * 100</f>
      </c>
    </row>
    <row r="31" spans="1:13">
      <c r="A31" s="1" t="s">
        <v>94</v>
      </c>
      <c r="B31" s="1" t="s">
        <v>12</v>
      </c>
      <c r="C31" s="1" t="s">
        <v>95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>
        <f>C31 - F31</f>
      </c>
      <c r="K31" s="1">
        <f>C31 - I31</f>
      </c>
      <c r="L31" s="1">
        <f>C31 / F31 * 100</f>
      </c>
      <c r="M31" s="1">
        <f>C31 / I31 * 100</f>
      </c>
    </row>
    <row r="32" spans="1:13">
      <c r="A32" s="1" t="s">
        <v>96</v>
      </c>
      <c r="B32" s="1" t="s">
        <v>12</v>
      </c>
      <c r="C32" s="1" t="s">
        <v>36</v>
      </c>
      <c r="D32" s="1" t="s">
        <v>14</v>
      </c>
      <c r="E32" s="1" t="s">
        <v>14</v>
      </c>
      <c r="F32" s="1" t="s">
        <v>14</v>
      </c>
      <c r="G32" s="1" t="s">
        <v>96</v>
      </c>
      <c r="H32" s="1" t="s">
        <v>15</v>
      </c>
      <c r="I32" s="1" t="s">
        <v>95</v>
      </c>
      <c r="J32" s="1">
        <f>C32 - F32</f>
      </c>
      <c r="K32" s="1">
        <f>C32 - I32</f>
      </c>
      <c r="L32" s="1">
        <f>C32 / F32 * 100</f>
      </c>
      <c r="M32" s="1">
        <f>C32 / I32 * 100</f>
      </c>
    </row>
    <row r="33" spans="1:13">
      <c r="A33" s="1" t="s">
        <v>97</v>
      </c>
      <c r="B33" s="1" t="s">
        <v>12</v>
      </c>
      <c r="C33" s="1" t="s">
        <v>95</v>
      </c>
      <c r="D33" s="1" t="s">
        <v>97</v>
      </c>
      <c r="E33" s="1" t="s">
        <v>12</v>
      </c>
      <c r="F33" s="1" t="s">
        <v>98</v>
      </c>
      <c r="G33" s="1" t="s">
        <v>97</v>
      </c>
      <c r="H33" s="1" t="s">
        <v>15</v>
      </c>
      <c r="I33" s="1" t="s">
        <v>95</v>
      </c>
      <c r="J33" s="1">
        <f>C33 - F33</f>
      </c>
      <c r="K33" s="1">
        <f>C33 - I33</f>
      </c>
      <c r="L33" s="1">
        <f>C33 / F33 * 100</f>
      </c>
      <c r="M33" s="1">
        <f>C33 / I33 * 100</f>
      </c>
    </row>
    <row r="34" spans="1:13">
      <c r="A34" s="1" t="s">
        <v>99</v>
      </c>
      <c r="B34" s="1" t="s">
        <v>12</v>
      </c>
      <c r="C34" s="1" t="s">
        <v>36</v>
      </c>
      <c r="D34" s="1" t="s">
        <v>99</v>
      </c>
      <c r="E34" s="1" t="s">
        <v>12</v>
      </c>
      <c r="F34" s="1" t="s">
        <v>98</v>
      </c>
      <c r="G34" s="1" t="s">
        <v>99</v>
      </c>
      <c r="H34" s="1" t="s">
        <v>15</v>
      </c>
      <c r="I34" s="1" t="s">
        <v>95</v>
      </c>
      <c r="J34" s="1">
        <f>C34 - F34</f>
      </c>
      <c r="K34" s="1">
        <f>C34 - I34</f>
      </c>
      <c r="L34" s="1">
        <f>C34 / F34 * 100</f>
      </c>
      <c r="M34" s="1">
        <f>C34 / I34 * 100</f>
      </c>
    </row>
    <row r="35" spans="1:13">
      <c r="A35" s="1" t="s">
        <v>100</v>
      </c>
      <c r="B35" s="1" t="s">
        <v>12</v>
      </c>
      <c r="C35" s="1" t="s">
        <v>18</v>
      </c>
      <c r="D35" s="1" t="s">
        <v>101</v>
      </c>
      <c r="E35" s="1" t="s">
        <v>12</v>
      </c>
      <c r="F35" s="1" t="s">
        <v>20</v>
      </c>
      <c r="G35" s="1" t="s">
        <v>101</v>
      </c>
      <c r="H35" s="1" t="s">
        <v>15</v>
      </c>
      <c r="I35" s="1" t="s">
        <v>21</v>
      </c>
      <c r="J35" s="1">
        <f>C35 - F35</f>
      </c>
      <c r="K35" s="1">
        <f>C35 - I35</f>
      </c>
      <c r="L35" s="1">
        <f>C35 / F35 * 100</f>
      </c>
      <c r="M35" s="1">
        <f>C35 / I35 * 100</f>
      </c>
    </row>
    <row r="36" spans="10:13">
      <c r="J36" s="1">
        <f>C36 - F36</f>
      </c>
      <c r="K36" s="1">
        <f>C36 - I36</f>
      </c>
      <c r="L36" s="1">
        <f>C36 / F36 * 100</f>
      </c>
      <c r="M36" s="1">
        <f>C36 / I36 * 100</f>
      </c>
    </row>
    <row r="37" spans="1:13">
      <c r="A37" s="1" t="s">
        <v>102</v>
      </c>
      <c r="B37" s="1" t="s">
        <v>12</v>
      </c>
      <c r="C37" s="1" t="s">
        <v>23</v>
      </c>
      <c r="D37" s="1" t="s">
        <v>14</v>
      </c>
      <c r="E37" s="1" t="s">
        <v>14</v>
      </c>
      <c r="F37" s="1" t="s">
        <v>14</v>
      </c>
      <c r="G37" s="1" t="s">
        <v>103</v>
      </c>
      <c r="H37" s="1" t="s">
        <v>15</v>
      </c>
      <c r="I37" s="1" t="s">
        <v>27</v>
      </c>
      <c r="J37" s="1">
        <f>C37 - F37</f>
      </c>
      <c r="K37" s="1">
        <f>C37 - I37</f>
      </c>
      <c r="L37" s="1">
        <f>C37 / F37 * 100</f>
      </c>
      <c r="M37" s="1">
        <f>C37 / I37 * 100</f>
      </c>
    </row>
    <row r="38" spans="1:13">
      <c r="A38" s="1" t="s">
        <v>104</v>
      </c>
      <c r="B38" s="1" t="s">
        <v>12</v>
      </c>
      <c r="C38" s="1" t="s">
        <v>105</v>
      </c>
      <c r="D38" s="1" t="s">
        <v>104</v>
      </c>
      <c r="E38" s="1" t="s">
        <v>106</v>
      </c>
      <c r="F38" s="1" t="s">
        <v>48</v>
      </c>
      <c r="G38" s="1" t="s">
        <v>104</v>
      </c>
      <c r="H38" s="1" t="s">
        <v>15</v>
      </c>
      <c r="I38" s="1" t="s">
        <v>44</v>
      </c>
      <c r="J38" s="1">
        <f>C38 - F38</f>
      </c>
      <c r="K38" s="1">
        <f>C38 - I38</f>
      </c>
      <c r="L38" s="1">
        <f>C38 / F38 * 100</f>
      </c>
      <c r="M38" s="1">
        <f>C38 / I38 * 100</f>
      </c>
    </row>
    <row r="39" spans="1:13">
      <c r="A39" s="1" t="s">
        <v>107</v>
      </c>
      <c r="B39" s="1" t="s">
        <v>12</v>
      </c>
      <c r="C39" s="1" t="s">
        <v>108</v>
      </c>
      <c r="D39" s="1" t="s">
        <v>107</v>
      </c>
      <c r="E39" s="1" t="s">
        <v>106</v>
      </c>
      <c r="F39" s="1" t="s">
        <v>109</v>
      </c>
      <c r="G39" s="1" t="s">
        <v>107</v>
      </c>
      <c r="H39" s="1" t="s">
        <v>15</v>
      </c>
      <c r="I39" s="1" t="s">
        <v>42</v>
      </c>
      <c r="J39" s="1">
        <f>C39 - F39</f>
      </c>
      <c r="K39" s="1">
        <f>C39 - I39</f>
      </c>
      <c r="L39" s="1">
        <f>C39 / F39 * 100</f>
      </c>
      <c r="M39" s="1">
        <f>C39 / I39 * 100</f>
      </c>
    </row>
    <row r="40" spans="1:13">
      <c r="A40" s="1" t="s">
        <v>110</v>
      </c>
      <c r="B40" s="1" t="s">
        <v>12</v>
      </c>
      <c r="C40" s="1" t="s">
        <v>58</v>
      </c>
      <c r="D40" s="1" t="s">
        <v>110</v>
      </c>
      <c r="E40" s="1" t="s">
        <v>106</v>
      </c>
      <c r="F40" s="1" t="s">
        <v>111</v>
      </c>
      <c r="G40" s="1" t="s">
        <v>110</v>
      </c>
      <c r="H40" s="1" t="s">
        <v>15</v>
      </c>
      <c r="I40" s="1" t="s">
        <v>58</v>
      </c>
      <c r="J40" s="1">
        <f>C40 - F40</f>
      </c>
      <c r="K40" s="1">
        <f>C40 - I40</f>
      </c>
      <c r="L40" s="1">
        <f>C40 / F40 * 100</f>
      </c>
      <c r="M40" s="1">
        <f>C40 / I40 * 100</f>
      </c>
    </row>
    <row r="41" spans="1:13">
      <c r="A41" s="1" t="s">
        <v>112</v>
      </c>
      <c r="B41" s="1" t="s">
        <v>24</v>
      </c>
      <c r="C41" s="1" t="s">
        <v>79</v>
      </c>
      <c r="D41" s="1" t="s">
        <v>113</v>
      </c>
      <c r="E41" s="1" t="s">
        <v>26</v>
      </c>
      <c r="F41" s="1" t="s">
        <v>20</v>
      </c>
      <c r="G41" s="1" t="s">
        <v>14</v>
      </c>
      <c r="H41" s="1" t="s">
        <v>14</v>
      </c>
      <c r="I41" s="1" t="s">
        <v>14</v>
      </c>
      <c r="J41" s="1">
        <f>C41 - F41</f>
      </c>
      <c r="K41" s="1">
        <f>C41 - I41</f>
      </c>
      <c r="L41" s="1">
        <f>C41 / F41 * 100</f>
      </c>
      <c r="M41" s="1">
        <f>C41 / I41 * 100</f>
      </c>
    </row>
    <row r="42" spans="1:13">
      <c r="A42" s="1" t="s">
        <v>114</v>
      </c>
      <c r="B42" s="1" t="s">
        <v>12</v>
      </c>
      <c r="C42" s="1" t="s">
        <v>108</v>
      </c>
      <c r="D42" s="1" t="s">
        <v>115</v>
      </c>
      <c r="E42" s="1" t="s">
        <v>106</v>
      </c>
      <c r="F42" s="1" t="s">
        <v>41</v>
      </c>
      <c r="G42" s="1" t="s">
        <v>114</v>
      </c>
      <c r="H42" s="1" t="s">
        <v>15</v>
      </c>
      <c r="I42" s="1" t="s">
        <v>116</v>
      </c>
      <c r="J42" s="1">
        <f>C42 - F42</f>
      </c>
      <c r="K42" s="1">
        <f>C42 - I42</f>
      </c>
      <c r="L42" s="1">
        <f>C42 / F42 * 100</f>
      </c>
      <c r="M42" s="1">
        <f>C42 / I42 * 100</f>
      </c>
    </row>
    <row r="43" spans="1:13">
      <c r="A43" s="1" t="s">
        <v>117</v>
      </c>
      <c r="B43" s="1" t="s">
        <v>24</v>
      </c>
      <c r="C43" s="1" t="s">
        <v>50</v>
      </c>
      <c r="D43" s="1" t="s">
        <v>14</v>
      </c>
      <c r="E43" s="1" t="s">
        <v>14</v>
      </c>
      <c r="F43" s="1" t="s">
        <v>14</v>
      </c>
      <c r="G43" s="1" t="s">
        <v>117</v>
      </c>
      <c r="H43" s="1" t="s">
        <v>26</v>
      </c>
      <c r="I43" s="1" t="s">
        <v>21</v>
      </c>
      <c r="J43" s="1">
        <f>C43 - F43</f>
      </c>
      <c r="K43" s="1">
        <f>C43 - I43</f>
      </c>
      <c r="L43" s="1">
        <f>C43 / F43 * 100</f>
      </c>
      <c r="M43" s="1">
        <f>C43 / I43 * 100</f>
      </c>
    </row>
    <row r="44" spans="1:13">
      <c r="A44" s="1" t="s">
        <v>118</v>
      </c>
      <c r="B44" s="1" t="s">
        <v>12</v>
      </c>
      <c r="C44" s="1" t="s">
        <v>58</v>
      </c>
      <c r="D44" s="1" t="s">
        <v>118</v>
      </c>
      <c r="E44" s="1" t="s">
        <v>106</v>
      </c>
      <c r="F44" s="1" t="s">
        <v>119</v>
      </c>
      <c r="G44" s="1" t="s">
        <v>118</v>
      </c>
      <c r="H44" s="1" t="s">
        <v>15</v>
      </c>
      <c r="I44" s="1" t="s">
        <v>120</v>
      </c>
      <c r="J44" s="1">
        <f>C44 - F44</f>
      </c>
      <c r="K44" s="1">
        <f>C44 - I44</f>
      </c>
      <c r="L44" s="1">
        <f>C44 / F44 * 100</f>
      </c>
      <c r="M44" s="1">
        <f>C44 / I44 * 100</f>
      </c>
    </row>
    <row r="45" spans="1:13">
      <c r="A45" s="1" t="s">
        <v>121</v>
      </c>
      <c r="B45" s="1" t="s">
        <v>12</v>
      </c>
      <c r="C45" s="1" t="s">
        <v>116</v>
      </c>
      <c r="D45" s="1" t="s">
        <v>121</v>
      </c>
      <c r="E45" s="1" t="s">
        <v>106</v>
      </c>
      <c r="F45" s="1" t="s">
        <v>109</v>
      </c>
      <c r="G45" s="1" t="s">
        <v>121</v>
      </c>
      <c r="H45" s="1" t="s">
        <v>15</v>
      </c>
      <c r="I45" s="1" t="s">
        <v>116</v>
      </c>
      <c r="J45" s="1">
        <f>C45 - F45</f>
      </c>
      <c r="K45" s="1">
        <f>C45 - I45</f>
      </c>
      <c r="L45" s="1">
        <f>C45 / F45 * 100</f>
      </c>
      <c r="M45" s="1">
        <f>C45 / I45 * 100</f>
      </c>
    </row>
    <row r="46" spans="1:13">
      <c r="A46" s="1" t="s">
        <v>122</v>
      </c>
      <c r="B46" s="1" t="s">
        <v>12</v>
      </c>
      <c r="C46" s="1" t="s">
        <v>55</v>
      </c>
      <c r="D46" s="1" t="s">
        <v>122</v>
      </c>
      <c r="E46" s="1" t="s">
        <v>106</v>
      </c>
      <c r="F46" s="1" t="s">
        <v>123</v>
      </c>
      <c r="G46" s="1" t="s">
        <v>122</v>
      </c>
      <c r="H46" s="1" t="s">
        <v>15</v>
      </c>
      <c r="I46" s="1" t="s">
        <v>55</v>
      </c>
      <c r="J46" s="1">
        <f>C46 - F46</f>
      </c>
      <c r="K46" s="1">
        <f>C46 - I46</f>
      </c>
      <c r="L46" s="1">
        <f>C46 / F46 * 100</f>
      </c>
      <c r="M46" s="1">
        <f>C46 / I46 * 100</f>
      </c>
    </row>
    <row r="47" spans="1:13">
      <c r="A47" s="1" t="s">
        <v>124</v>
      </c>
      <c r="B47" s="1" t="s">
        <v>12</v>
      </c>
      <c r="C47" s="1" t="s">
        <v>47</v>
      </c>
      <c r="D47" s="1" t="s">
        <v>125</v>
      </c>
      <c r="E47" s="1" t="s">
        <v>126</v>
      </c>
      <c r="F47" s="1" t="s">
        <v>89</v>
      </c>
      <c r="G47" s="1" t="s">
        <v>14</v>
      </c>
      <c r="H47" s="1" t="s">
        <v>14</v>
      </c>
      <c r="I47" s="1" t="s">
        <v>14</v>
      </c>
      <c r="J47" s="1">
        <f>C47 - F47</f>
      </c>
      <c r="K47" s="1">
        <f>C47 - I47</f>
      </c>
      <c r="L47" s="1">
        <f>C47 / F47 * 100</f>
      </c>
      <c r="M47" s="1">
        <f>C47 / I47 * 100</f>
      </c>
    </row>
    <row r="48" spans="1:13">
      <c r="A48" s="1" t="s">
        <v>127</v>
      </c>
      <c r="B48" s="1" t="s">
        <v>24</v>
      </c>
      <c r="C48" s="1" t="s">
        <v>34</v>
      </c>
      <c r="D48" s="1" t="s">
        <v>14</v>
      </c>
      <c r="E48" s="1" t="s">
        <v>14</v>
      </c>
      <c r="F48" s="1" t="s">
        <v>14</v>
      </c>
      <c r="G48" s="1" t="s">
        <v>127</v>
      </c>
      <c r="H48" s="1" t="s">
        <v>15</v>
      </c>
      <c r="I48" s="1" t="s">
        <v>128</v>
      </c>
      <c r="J48" s="1">
        <f>C48 - F48</f>
      </c>
      <c r="K48" s="1">
        <f>C48 - I48</f>
      </c>
      <c r="L48" s="1">
        <f>C48 / F48 * 100</f>
      </c>
      <c r="M48" s="1">
        <f>C48 / I48 * 100</f>
      </c>
    </row>
    <row r="49" spans="1:13">
      <c r="A49" s="1" t="s">
        <v>129</v>
      </c>
      <c r="B49" s="1" t="s">
        <v>12</v>
      </c>
      <c r="C49" s="1" t="s">
        <v>88</v>
      </c>
      <c r="D49" s="1" t="s">
        <v>129</v>
      </c>
      <c r="E49" s="1" t="s">
        <v>106</v>
      </c>
      <c r="F49" s="1" t="s">
        <v>130</v>
      </c>
      <c r="G49" s="1" t="s">
        <v>129</v>
      </c>
      <c r="H49" s="1" t="s">
        <v>15</v>
      </c>
      <c r="I49" s="1" t="s">
        <v>95</v>
      </c>
      <c r="J49" s="1">
        <f>C49 - F49</f>
      </c>
      <c r="K49" s="1">
        <f>C49 - I49</f>
      </c>
      <c r="L49" s="1">
        <f>C49 / F49 * 100</f>
      </c>
      <c r="M49" s="1">
        <f>C49 / I49 * 100</f>
      </c>
    </row>
    <row r="50" spans="1:13">
      <c r="A50" s="1" t="s">
        <v>131</v>
      </c>
      <c r="B50" s="1" t="s">
        <v>24</v>
      </c>
      <c r="C50" s="1" t="s">
        <v>88</v>
      </c>
      <c r="D50" s="1" t="s">
        <v>14</v>
      </c>
      <c r="E50" s="1" t="s">
        <v>14</v>
      </c>
      <c r="F50" s="1" t="s">
        <v>14</v>
      </c>
      <c r="G50" s="1" t="s">
        <v>132</v>
      </c>
      <c r="H50" s="1" t="s">
        <v>26</v>
      </c>
      <c r="I50" s="1" t="s">
        <v>79</v>
      </c>
      <c r="J50" s="1">
        <f>C50 - F50</f>
      </c>
      <c r="K50" s="1">
        <f>C50 - I50</f>
      </c>
      <c r="L50" s="1">
        <f>C50 / F50 * 100</f>
      </c>
      <c r="M50" s="1">
        <f>C50 / I50 * 100</f>
      </c>
    </row>
    <row r="51" spans="1:13">
      <c r="A51" s="1" t="s">
        <v>133</v>
      </c>
      <c r="B51" s="1" t="s">
        <v>12</v>
      </c>
      <c r="C51" s="1" t="s">
        <v>42</v>
      </c>
      <c r="D51" s="1" t="s">
        <v>133</v>
      </c>
      <c r="E51" s="1" t="s">
        <v>106</v>
      </c>
      <c r="F51" s="1" t="s">
        <v>41</v>
      </c>
      <c r="G51" s="1" t="s">
        <v>133</v>
      </c>
      <c r="H51" s="1" t="s">
        <v>15</v>
      </c>
      <c r="I51" s="1" t="s">
        <v>55</v>
      </c>
      <c r="J51" s="1">
        <f>C51 - F51</f>
      </c>
      <c r="K51" s="1">
        <f>C51 - I51</f>
      </c>
      <c r="L51" s="1">
        <f>C51 / F51 * 100</f>
      </c>
      <c r="M51" s="1">
        <f>C51 / I51 * 100</f>
      </c>
    </row>
    <row r="52" spans="1:13">
      <c r="A52" s="1" t="s">
        <v>134</v>
      </c>
      <c r="B52" s="1" t="s">
        <v>24</v>
      </c>
      <c r="C52" s="1" t="s">
        <v>88</v>
      </c>
      <c r="D52" s="1" t="s">
        <v>14</v>
      </c>
      <c r="E52" s="1" t="s">
        <v>14</v>
      </c>
      <c r="F52" s="1" t="s">
        <v>14</v>
      </c>
      <c r="G52" s="1" t="s">
        <v>134</v>
      </c>
      <c r="H52" s="1" t="s">
        <v>26</v>
      </c>
      <c r="I52" s="1" t="s">
        <v>88</v>
      </c>
      <c r="J52" s="1">
        <f>C52 - F52</f>
      </c>
      <c r="K52" s="1">
        <f>C52 - I52</f>
      </c>
      <c r="L52" s="1">
        <f>C52 / F52 * 100</f>
      </c>
      <c r="M52" s="1">
        <f>C52 / I52 * 100</f>
      </c>
    </row>
    <row r="53" spans="1:13">
      <c r="A53" s="1" t="s">
        <v>135</v>
      </c>
      <c r="B53" s="1" t="s">
        <v>24</v>
      </c>
      <c r="C53" s="1" t="s">
        <v>18</v>
      </c>
      <c r="D53" s="1" t="s">
        <v>14</v>
      </c>
      <c r="E53" s="1" t="s">
        <v>14</v>
      </c>
      <c r="F53" s="1" t="s">
        <v>14</v>
      </c>
      <c r="G53" s="1" t="s">
        <v>135</v>
      </c>
      <c r="H53" s="1" t="s">
        <v>15</v>
      </c>
      <c r="I53" s="1" t="s">
        <v>34</v>
      </c>
      <c r="J53" s="1">
        <f>C53 - F53</f>
      </c>
      <c r="K53" s="1">
        <f>C53 - I53</f>
      </c>
      <c r="L53" s="1">
        <f>C53 / F53 * 100</f>
      </c>
      <c r="M53" s="1">
        <f>C53 / I53 * 100</f>
      </c>
    </row>
    <row r="54" spans="1:13">
      <c r="A54" s="1" t="s">
        <v>136</v>
      </c>
      <c r="B54" s="1" t="s">
        <v>12</v>
      </c>
      <c r="C54" s="1" t="s">
        <v>88</v>
      </c>
      <c r="D54" s="1" t="s">
        <v>136</v>
      </c>
      <c r="E54" s="1" t="s">
        <v>106</v>
      </c>
      <c r="F54" s="1" t="s">
        <v>98</v>
      </c>
      <c r="G54" s="1" t="s">
        <v>136</v>
      </c>
      <c r="H54" s="1" t="s">
        <v>15</v>
      </c>
      <c r="I54" s="1" t="s">
        <v>95</v>
      </c>
      <c r="J54" s="1">
        <f>C54 - F54</f>
      </c>
      <c r="K54" s="1">
        <f>C54 - I54</f>
      </c>
      <c r="L54" s="1">
        <f>C54 / F54 * 100</f>
      </c>
      <c r="M54" s="1">
        <f>C54 / I54 * 100</f>
      </c>
    </row>
    <row r="55" spans="1:13">
      <c r="A55" s="1" t="s">
        <v>137</v>
      </c>
      <c r="B55" s="1" t="s">
        <v>12</v>
      </c>
      <c r="C55" s="1" t="s">
        <v>44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>
        <f>C55 - F55</f>
      </c>
      <c r="K55" s="1">
        <f>C55 - I55</f>
      </c>
      <c r="L55" s="1">
        <f>C55 / F55 * 100</f>
      </c>
      <c r="M55" s="1">
        <f>C55 / I55 * 100</f>
      </c>
    </row>
    <row r="56" spans="1:13">
      <c r="A56" s="1" t="s">
        <v>138</v>
      </c>
      <c r="B56" s="1" t="s">
        <v>24</v>
      </c>
      <c r="C56" s="1" t="s">
        <v>120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>
        <f>C56 - F56</f>
      </c>
      <c r="K56" s="1">
        <f>C56 - I56</f>
      </c>
      <c r="L56" s="1">
        <f>C56 / F56 * 100</f>
      </c>
      <c r="M56" s="1">
        <f>C56 / I56 * 100</f>
      </c>
    </row>
    <row r="57" spans="1:13">
      <c r="A57" s="1" t="s">
        <v>139</v>
      </c>
      <c r="B57" s="1" t="s">
        <v>12</v>
      </c>
      <c r="C57" s="1" t="s">
        <v>95</v>
      </c>
      <c r="D57" s="1" t="s">
        <v>139</v>
      </c>
      <c r="E57" s="1" t="s">
        <v>106</v>
      </c>
      <c r="F57" s="1" t="s">
        <v>140</v>
      </c>
      <c r="G57" s="1" t="s">
        <v>139</v>
      </c>
      <c r="H57" s="1" t="s">
        <v>15</v>
      </c>
      <c r="I57" s="1" t="s">
        <v>44</v>
      </c>
      <c r="J57" s="1">
        <f>C57 - F57</f>
      </c>
      <c r="K57" s="1">
        <f>C57 - I57</f>
      </c>
      <c r="L57" s="1">
        <f>C57 / F57 * 100</f>
      </c>
      <c r="M57" s="1">
        <f>C57 / I57 * 100</f>
      </c>
    </row>
    <row r="58" spans="1:13">
      <c r="A58" s="1" t="s">
        <v>141</v>
      </c>
      <c r="B58" s="1" t="s">
        <v>12</v>
      </c>
      <c r="C58" s="1" t="s">
        <v>36</v>
      </c>
      <c r="D58" s="1" t="s">
        <v>142</v>
      </c>
      <c r="E58" s="1" t="s">
        <v>106</v>
      </c>
      <c r="F58" s="1" t="s">
        <v>143</v>
      </c>
      <c r="G58" s="1" t="s">
        <v>141</v>
      </c>
      <c r="H58" s="1" t="s">
        <v>15</v>
      </c>
      <c r="I58" s="1" t="s">
        <v>79</v>
      </c>
      <c r="J58" s="1">
        <f>C58 - F58</f>
      </c>
      <c r="K58" s="1">
        <f>C58 - I58</f>
      </c>
      <c r="L58" s="1">
        <f>C58 / F58 * 100</f>
      </c>
      <c r="M58" s="1">
        <f>C58 / I58 * 100</f>
      </c>
    </row>
    <row r="59" spans="1:13">
      <c r="A59" s="1" t="s">
        <v>142</v>
      </c>
      <c r="B59" s="1" t="s">
        <v>12</v>
      </c>
      <c r="C59" s="1" t="s">
        <v>120</v>
      </c>
      <c r="D59" s="1" t="s">
        <v>142</v>
      </c>
      <c r="E59" s="1" t="s">
        <v>106</v>
      </c>
      <c r="F59" s="1" t="s">
        <v>143</v>
      </c>
      <c r="G59" s="1" t="s">
        <v>141</v>
      </c>
      <c r="H59" s="1" t="s">
        <v>15</v>
      </c>
      <c r="I59" s="1" t="s">
        <v>79</v>
      </c>
      <c r="J59" s="1">
        <f>C59 - F59</f>
      </c>
      <c r="K59" s="1">
        <f>C59 - I59</f>
      </c>
      <c r="L59" s="1">
        <f>C59 / F59 * 100</f>
      </c>
      <c r="M59" s="1">
        <f>C59 / I59 * 100</f>
      </c>
    </row>
    <row r="60" spans="1:13">
      <c r="A60" s="1" t="s">
        <v>144</v>
      </c>
      <c r="B60" s="1" t="s">
        <v>24</v>
      </c>
      <c r="C60" s="1" t="s">
        <v>58</v>
      </c>
      <c r="D60" s="1" t="s">
        <v>145</v>
      </c>
      <c r="E60" s="1" t="s">
        <v>26</v>
      </c>
      <c r="F60" s="1" t="s">
        <v>56</v>
      </c>
      <c r="G60" s="1" t="s">
        <v>144</v>
      </c>
      <c r="H60" s="1" t="s">
        <v>26</v>
      </c>
      <c r="I60" s="1" t="s">
        <v>42</v>
      </c>
      <c r="J60" s="1">
        <f>C60 - F60</f>
      </c>
      <c r="K60" s="1">
        <f>C60 - I60</f>
      </c>
      <c r="L60" s="1">
        <f>C60 / F60 * 100</f>
      </c>
      <c r="M60" s="1">
        <f>C60 / I60 * 100</f>
      </c>
    </row>
    <row r="61" spans="1:13">
      <c r="A61" s="1" t="s">
        <v>146</v>
      </c>
      <c r="B61" s="1" t="s">
        <v>12</v>
      </c>
      <c r="C61" s="1" t="s">
        <v>95</v>
      </c>
      <c r="D61" s="1" t="s">
        <v>146</v>
      </c>
      <c r="E61" s="1" t="s">
        <v>106</v>
      </c>
      <c r="F61" s="1" t="s">
        <v>140</v>
      </c>
      <c r="G61" s="1" t="s">
        <v>146</v>
      </c>
      <c r="H61" s="1" t="s">
        <v>15</v>
      </c>
      <c r="I61" s="1" t="s">
        <v>44</v>
      </c>
      <c r="J61" s="1">
        <f>C61 - F61</f>
      </c>
      <c r="K61" s="1">
        <f>C61 - I61</f>
      </c>
      <c r="L61" s="1">
        <f>C61 / F61 * 100</f>
      </c>
      <c r="M61" s="1">
        <f>C61 / I61 * 100</f>
      </c>
    </row>
    <row r="62" spans="1:13">
      <c r="A62" s="1" t="s">
        <v>147</v>
      </c>
      <c r="B62" s="1" t="s">
        <v>24</v>
      </c>
      <c r="C62" s="1" t="s">
        <v>88</v>
      </c>
      <c r="D62" s="1" t="s">
        <v>14</v>
      </c>
      <c r="E62" s="1" t="s">
        <v>14</v>
      </c>
      <c r="F62" s="1" t="s">
        <v>14</v>
      </c>
      <c r="G62" s="1" t="s">
        <v>148</v>
      </c>
      <c r="H62" s="1" t="s">
        <v>26</v>
      </c>
      <c r="I62" s="1" t="s">
        <v>88</v>
      </c>
      <c r="J62" s="1">
        <f>C62 - F62</f>
      </c>
      <c r="K62" s="1">
        <f>C62 - I62</f>
      </c>
      <c r="L62" s="1">
        <f>C62 / F62 * 100</f>
      </c>
      <c r="M62" s="1">
        <f>C62 / I62 * 100</f>
      </c>
    </row>
    <row r="63" spans="1:13">
      <c r="A63" s="1" t="s">
        <v>149</v>
      </c>
      <c r="B63" s="1" t="s">
        <v>12</v>
      </c>
      <c r="C63" s="1" t="s">
        <v>42</v>
      </c>
      <c r="D63" s="1" t="s">
        <v>149</v>
      </c>
      <c r="E63" s="1" t="s">
        <v>26</v>
      </c>
      <c r="F63" s="1" t="s">
        <v>123</v>
      </c>
      <c r="G63" s="1" t="s">
        <v>150</v>
      </c>
      <c r="H63" s="1" t="s">
        <v>26</v>
      </c>
      <c r="I63" s="1" t="s">
        <v>55</v>
      </c>
      <c r="J63" s="1">
        <f>C63 - F63</f>
      </c>
      <c r="K63" s="1">
        <f>C63 - I63</f>
      </c>
      <c r="L63" s="1">
        <f>C63 / F63 * 100</f>
      </c>
      <c r="M63" s="1">
        <f>C63 / I63 * 100</f>
      </c>
    </row>
    <row r="64" spans="1:13">
      <c r="A64" s="1" t="s">
        <v>151</v>
      </c>
      <c r="B64" s="1" t="s">
        <v>12</v>
      </c>
      <c r="C64" s="1" t="s">
        <v>47</v>
      </c>
      <c r="D64" s="1" t="s">
        <v>151</v>
      </c>
      <c r="E64" s="1" t="s">
        <v>106</v>
      </c>
      <c r="F64" s="1" t="s">
        <v>140</v>
      </c>
      <c r="G64" s="1" t="s">
        <v>151</v>
      </c>
      <c r="H64" s="1" t="s">
        <v>15</v>
      </c>
      <c r="I64" s="1" t="s">
        <v>44</v>
      </c>
      <c r="J64" s="1">
        <f>C64 - F64</f>
      </c>
      <c r="K64" s="1">
        <f>C64 - I64</f>
      </c>
      <c r="L64" s="1">
        <f>C64 / F64 * 100</f>
      </c>
      <c r="M64" s="1">
        <f>C64 / I64 * 100</f>
      </c>
    </row>
    <row r="65" spans="1:13">
      <c r="A65" s="1" t="s">
        <v>152</v>
      </c>
      <c r="B65" s="1" t="s">
        <v>12</v>
      </c>
      <c r="C65" s="1" t="s">
        <v>120</v>
      </c>
      <c r="D65" s="1" t="s">
        <v>152</v>
      </c>
      <c r="E65" s="1" t="s">
        <v>106</v>
      </c>
      <c r="F65" s="1" t="s">
        <v>130</v>
      </c>
      <c r="G65" s="1" t="s">
        <v>152</v>
      </c>
      <c r="H65" s="1" t="s">
        <v>15</v>
      </c>
      <c r="I65" s="1" t="s">
        <v>88</v>
      </c>
      <c r="J65" s="1">
        <f>C65 - F65</f>
      </c>
      <c r="K65" s="1">
        <f>C65 - I65</f>
      </c>
      <c r="L65" s="1">
        <f>C65 / F65 * 100</f>
      </c>
      <c r="M65" s="1">
        <f>C65 / I65 * 100</f>
      </c>
    </row>
    <row r="66" spans="1:13">
      <c r="A66" s="1" t="s">
        <v>153</v>
      </c>
      <c r="B66" s="1" t="s">
        <v>12</v>
      </c>
      <c r="C66" s="1" t="s">
        <v>154</v>
      </c>
      <c r="D66" s="1" t="s">
        <v>14</v>
      </c>
      <c r="E66" s="1" t="s">
        <v>14</v>
      </c>
      <c r="F66" s="1" t="s">
        <v>14</v>
      </c>
      <c r="G66" s="1" t="s">
        <v>153</v>
      </c>
      <c r="H66" s="1" t="s">
        <v>12</v>
      </c>
      <c r="I66" s="1" t="s">
        <v>155</v>
      </c>
      <c r="J66" s="1">
        <f>C66 - F66</f>
      </c>
      <c r="K66" s="1">
        <f>C66 - I66</f>
      </c>
      <c r="L66" s="1">
        <f>C66 / F66 * 100</f>
      </c>
      <c r="M66" s="1">
        <f>C66 / I66 * 100</f>
      </c>
    </row>
    <row r="67" spans="1:13">
      <c r="A67" s="1" t="s">
        <v>156</v>
      </c>
      <c r="B67" s="1" t="s">
        <v>12</v>
      </c>
      <c r="C67" s="1" t="s">
        <v>120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>
        <f>C67 - F67</f>
      </c>
      <c r="K67" s="1">
        <f>C67 - I67</f>
      </c>
      <c r="L67" s="1">
        <f>C67 / F67 * 100</f>
      </c>
      <c r="M67" s="1">
        <f>C67 / I67 * 100</f>
      </c>
    </row>
    <row r="68" spans="1:13">
      <c r="A68" s="1" t="s">
        <v>157</v>
      </c>
      <c r="B68" s="1" t="s">
        <v>24</v>
      </c>
      <c r="C68" s="1" t="s">
        <v>79</v>
      </c>
      <c r="D68" s="1" t="s">
        <v>14</v>
      </c>
      <c r="E68" s="1" t="s">
        <v>14</v>
      </c>
      <c r="F68" s="1" t="s">
        <v>14</v>
      </c>
      <c r="G68" s="1" t="s">
        <v>158</v>
      </c>
      <c r="H68" s="1" t="s">
        <v>26</v>
      </c>
      <c r="I68" s="1" t="s">
        <v>159</v>
      </c>
      <c r="J68" s="1">
        <f>C68 - F68</f>
      </c>
      <c r="K68" s="1">
        <f>C68 - I68</f>
      </c>
      <c r="L68" s="1">
        <f>C68 / F68 * 100</f>
      </c>
      <c r="M68" s="1">
        <f>C68 / I68 * 100</f>
      </c>
    </row>
    <row r="69" spans="1:13">
      <c r="A69" s="1" t="s">
        <v>160</v>
      </c>
      <c r="B69" s="1" t="s">
        <v>12</v>
      </c>
      <c r="C69" s="1" t="s">
        <v>47</v>
      </c>
      <c r="D69" s="1" t="s">
        <v>14</v>
      </c>
      <c r="E69" s="1" t="s">
        <v>14</v>
      </c>
      <c r="F69" s="1" t="s">
        <v>14</v>
      </c>
      <c r="G69" s="1" t="s">
        <v>161</v>
      </c>
      <c r="H69" s="1" t="s">
        <v>15</v>
      </c>
      <c r="I69" s="1" t="s">
        <v>50</v>
      </c>
      <c r="J69" s="1">
        <f>C69 - F69</f>
      </c>
      <c r="K69" s="1">
        <f>C69 - I69</f>
      </c>
      <c r="L69" s="1">
        <f>C69 / F69 * 100</f>
      </c>
      <c r="M69" s="1">
        <f>C69 / I69 * 100</f>
      </c>
    </row>
    <row r="70" spans="1:13">
      <c r="A70" s="1" t="s">
        <v>162</v>
      </c>
      <c r="B70" s="1" t="s">
        <v>24</v>
      </c>
      <c r="C70" s="1" t="s">
        <v>120</v>
      </c>
      <c r="D70" s="1" t="s">
        <v>162</v>
      </c>
      <c r="E70" s="1" t="s">
        <v>26</v>
      </c>
      <c r="F70" s="1" t="s">
        <v>130</v>
      </c>
      <c r="G70" s="1" t="s">
        <v>162</v>
      </c>
      <c r="H70" s="1" t="s">
        <v>31</v>
      </c>
      <c r="I70" s="1" t="s">
        <v>58</v>
      </c>
      <c r="J70" s="1">
        <f>C70 - F70</f>
      </c>
      <c r="K70" s="1">
        <f>C70 - I70</f>
      </c>
      <c r="L70" s="1">
        <f>C70 / F70 * 100</f>
      </c>
      <c r="M70" s="1">
        <f>C70 / I70 * 100</f>
      </c>
    </row>
    <row r="71" spans="1:13">
      <c r="A71" s="1" t="s">
        <v>163</v>
      </c>
      <c r="B71" s="1" t="s">
        <v>24</v>
      </c>
      <c r="C71" s="1" t="s">
        <v>164</v>
      </c>
      <c r="D71" s="1" t="s">
        <v>14</v>
      </c>
      <c r="E71" s="1" t="s">
        <v>14</v>
      </c>
      <c r="F71" s="1" t="s">
        <v>14</v>
      </c>
      <c r="G71" s="1" t="s">
        <v>163</v>
      </c>
      <c r="H71" s="1" t="s">
        <v>15</v>
      </c>
      <c r="I71" s="1" t="s">
        <v>165</v>
      </c>
      <c r="J71" s="1">
        <f>C71 - F71</f>
      </c>
      <c r="K71" s="1">
        <f>C71 - I71</f>
      </c>
      <c r="L71" s="1">
        <f>C71 / F71 * 100</f>
      </c>
      <c r="M71" s="1">
        <f>C71 / I71 * 100</f>
      </c>
    </row>
    <row r="72" spans="1:13">
      <c r="A72" s="1" t="s">
        <v>166</v>
      </c>
      <c r="B72" s="1" t="s">
        <v>24</v>
      </c>
      <c r="C72" s="1" t="s">
        <v>36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>
        <f>C72 - F72</f>
      </c>
      <c r="K72" s="1">
        <f>C72 - I72</f>
      </c>
      <c r="L72" s="1">
        <f>C72 / F72 * 100</f>
      </c>
      <c r="M72" s="1">
        <f>C72 / I72 * 100</f>
      </c>
    </row>
    <row r="73" spans="1:13">
      <c r="A73" s="1" t="s">
        <v>167</v>
      </c>
      <c r="B73" s="1" t="s">
        <v>24</v>
      </c>
      <c r="C73" s="1" t="s">
        <v>164</v>
      </c>
      <c r="D73" s="1" t="s">
        <v>14</v>
      </c>
      <c r="E73" s="1" t="s">
        <v>14</v>
      </c>
      <c r="F73" s="1" t="s">
        <v>14</v>
      </c>
      <c r="G73" s="1" t="s">
        <v>168</v>
      </c>
      <c r="H73" s="1" t="s">
        <v>15</v>
      </c>
      <c r="I73" s="1" t="s">
        <v>165</v>
      </c>
      <c r="J73" s="1">
        <f>C73 - F73</f>
      </c>
      <c r="K73" s="1">
        <f>C73 - I73</f>
      </c>
      <c r="L73" s="1">
        <f>C73 / F73 * 100</f>
      </c>
      <c r="M73" s="1">
        <f>C73 / I73 * 100</f>
      </c>
    </row>
    <row r="74" spans="1:13">
      <c r="A74" s="1" t="s">
        <v>169</v>
      </c>
      <c r="B74" s="1" t="s">
        <v>24</v>
      </c>
      <c r="C74" s="1" t="s">
        <v>79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>
        <f>C74 - F74</f>
      </c>
      <c r="K74" s="1">
        <f>C74 - I74</f>
      </c>
      <c r="L74" s="1">
        <f>C74 / F74 * 100</f>
      </c>
      <c r="M74" s="1">
        <f>C74 / I74 * 100</f>
      </c>
    </row>
    <row r="75" spans="1:13">
      <c r="A75" s="1" t="s">
        <v>170</v>
      </c>
      <c r="B75" s="1" t="s">
        <v>24</v>
      </c>
      <c r="C75" s="1" t="s">
        <v>95</v>
      </c>
      <c r="D75" s="1" t="s">
        <v>170</v>
      </c>
      <c r="E75" s="1" t="s">
        <v>26</v>
      </c>
      <c r="F75" s="1" t="s">
        <v>98</v>
      </c>
      <c r="G75" s="1" t="s">
        <v>171</v>
      </c>
      <c r="H75" s="1" t="s">
        <v>15</v>
      </c>
      <c r="I75" s="1" t="s">
        <v>21</v>
      </c>
      <c r="J75" s="1">
        <f>C75 - F75</f>
      </c>
      <c r="K75" s="1">
        <f>C75 - I75</f>
      </c>
      <c r="L75" s="1">
        <f>C75 / F75 * 100</f>
      </c>
      <c r="M75" s="1">
        <f>C75 / I75 * 100</f>
      </c>
    </row>
    <row r="76" spans="1:13">
      <c r="A76" s="1" t="s">
        <v>172</v>
      </c>
      <c r="B76" s="1" t="s">
        <v>24</v>
      </c>
      <c r="C76" s="1" t="s">
        <v>120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>
        <f>C76 - F76</f>
      </c>
      <c r="K76" s="1">
        <f>C76 - I76</f>
      </c>
      <c r="L76" s="1">
        <f>C76 / F76 * 100</f>
      </c>
      <c r="M76" s="1">
        <f>C76 / I76 * 100</f>
      </c>
    </row>
    <row r="77" spans="1:13">
      <c r="A77" s="1" t="s">
        <v>173</v>
      </c>
      <c r="B77" s="1" t="s">
        <v>12</v>
      </c>
      <c r="C77" s="1" t="s">
        <v>42</v>
      </c>
      <c r="D77" s="1" t="s">
        <v>174</v>
      </c>
      <c r="E77" s="1" t="s">
        <v>106</v>
      </c>
      <c r="F77" s="1" t="s">
        <v>41</v>
      </c>
      <c r="G77" s="1" t="s">
        <v>173</v>
      </c>
      <c r="H77" s="1" t="s">
        <v>15</v>
      </c>
      <c r="I77" s="1" t="s">
        <v>55</v>
      </c>
      <c r="J77" s="1">
        <f>C77 - F77</f>
      </c>
      <c r="K77" s="1">
        <f>C77 - I77</f>
      </c>
      <c r="L77" s="1">
        <f>C77 / F77 * 100</f>
      </c>
      <c r="M77" s="1">
        <f>C77 / I77 * 100</f>
      </c>
    </row>
    <row r="78" spans="1:13">
      <c r="A78" s="1" t="s">
        <v>175</v>
      </c>
      <c r="B78" s="1" t="s">
        <v>12</v>
      </c>
      <c r="C78" s="1" t="s">
        <v>42</v>
      </c>
      <c r="D78" s="1" t="s">
        <v>175</v>
      </c>
      <c r="E78" s="1" t="s">
        <v>106</v>
      </c>
      <c r="F78" s="1" t="s">
        <v>41</v>
      </c>
      <c r="G78" s="1" t="s">
        <v>176</v>
      </c>
      <c r="H78" s="1" t="s">
        <v>26</v>
      </c>
      <c r="I78" s="1" t="s">
        <v>159</v>
      </c>
      <c r="J78" s="1">
        <f>C78 - F78</f>
      </c>
      <c r="K78" s="1">
        <f>C78 - I78</f>
      </c>
      <c r="L78" s="1">
        <f>C78 / F78 * 100</f>
      </c>
      <c r="M78" s="1">
        <f>C78 / I78 * 100</f>
      </c>
    </row>
    <row r="79" spans="10:13">
      <c r="J79" s="1">
        <f>C79 - F79</f>
      </c>
      <c r="K79" s="1">
        <f>C79 - I79</f>
      </c>
      <c r="L79" s="1">
        <f>C79 / F79 * 100</f>
      </c>
      <c r="M79" s="1">
        <f>C79 / I79 * 100</f>
      </c>
    </row>
    <row r="80" spans="1:13">
      <c r="A80" s="1" t="s">
        <v>177</v>
      </c>
      <c r="B80" s="1" t="s">
        <v>24</v>
      </c>
      <c r="C80" s="1" t="s">
        <v>108</v>
      </c>
      <c r="D80" s="1" t="s">
        <v>14</v>
      </c>
      <c r="E80" s="1" t="s">
        <v>14</v>
      </c>
      <c r="F80" s="1" t="s">
        <v>14</v>
      </c>
      <c r="G80" s="1" t="s">
        <v>177</v>
      </c>
      <c r="H80" s="1" t="s">
        <v>31</v>
      </c>
      <c r="I80" s="1" t="s">
        <v>116</v>
      </c>
      <c r="J80" s="1">
        <f>C80 - F80</f>
      </c>
      <c r="K80" s="1">
        <f>C80 - I80</f>
      </c>
      <c r="L80" s="1">
        <f>C80 / F80 * 100</f>
      </c>
      <c r="M80" s="1">
        <f>C80 / I80 * 100</f>
      </c>
    </row>
    <row r="81" spans="1:13">
      <c r="A81" s="1" t="s">
        <v>178</v>
      </c>
      <c r="B81" s="1" t="s">
        <v>24</v>
      </c>
      <c r="C81" s="1" t="s">
        <v>50</v>
      </c>
      <c r="D81" s="1" t="s">
        <v>14</v>
      </c>
      <c r="E81" s="1" t="s">
        <v>14</v>
      </c>
      <c r="F81" s="1" t="s">
        <v>14</v>
      </c>
      <c r="G81" s="1" t="s">
        <v>179</v>
      </c>
      <c r="H81" s="1" t="s">
        <v>26</v>
      </c>
      <c r="I81" s="1" t="s">
        <v>21</v>
      </c>
      <c r="J81" s="1">
        <f>C81 - F81</f>
      </c>
      <c r="K81" s="1">
        <f>C81 - I81</f>
      </c>
      <c r="L81" s="1">
        <f>C81 / F81 * 100</f>
      </c>
      <c r="M81" s="1">
        <f>C81 / I81 * 100</f>
      </c>
    </row>
    <row r="82" spans="1:13">
      <c r="A82" s="1" t="s">
        <v>180</v>
      </c>
      <c r="B82" s="1" t="s">
        <v>24</v>
      </c>
      <c r="C82" s="1" t="s">
        <v>21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>
        <f>C82 - F82</f>
      </c>
      <c r="K82" s="1">
        <f>C82 - I82</f>
      </c>
      <c r="L82" s="1">
        <f>C82 / F82 * 100</f>
      </c>
      <c r="M82" s="1">
        <f>C82 / I82 * 100</f>
      </c>
    </row>
    <row r="83" spans="1:13">
      <c r="A83" s="1" t="s">
        <v>181</v>
      </c>
      <c r="B83" s="1" t="s">
        <v>24</v>
      </c>
      <c r="C83" s="1" t="s">
        <v>182</v>
      </c>
      <c r="D83" s="1" t="s">
        <v>181</v>
      </c>
      <c r="E83" s="1" t="s">
        <v>26</v>
      </c>
      <c r="F83" s="1" t="s">
        <v>183</v>
      </c>
      <c r="G83" s="1" t="s">
        <v>184</v>
      </c>
      <c r="H83" s="1" t="s">
        <v>31</v>
      </c>
      <c r="I83" s="1" t="s">
        <v>55</v>
      </c>
      <c r="J83" s="1">
        <f>C83 - F83</f>
      </c>
      <c r="K83" s="1">
        <f>C83 - I83</f>
      </c>
      <c r="L83" s="1">
        <f>C83 / F83 * 100</f>
      </c>
      <c r="M83" s="1">
        <f>C83 / I83 * 100</f>
      </c>
    </row>
    <row r="84" spans="1:13">
      <c r="A84" s="1" t="s">
        <v>185</v>
      </c>
      <c r="B84" s="1" t="s">
        <v>24</v>
      </c>
      <c r="C84" s="1" t="s">
        <v>116</v>
      </c>
      <c r="D84" s="1" t="s">
        <v>185</v>
      </c>
      <c r="E84" s="1" t="s">
        <v>186</v>
      </c>
      <c r="F84" s="1" t="s">
        <v>187</v>
      </c>
      <c r="G84" s="1" t="s">
        <v>185</v>
      </c>
      <c r="H84" s="1" t="s">
        <v>31</v>
      </c>
      <c r="I84" s="1" t="s">
        <v>116</v>
      </c>
      <c r="J84" s="1">
        <f>C84 - F84</f>
      </c>
      <c r="K84" s="1">
        <f>C84 - I84</f>
      </c>
      <c r="L84" s="1">
        <f>C84 / F84 * 100</f>
      </c>
      <c r="M84" s="1">
        <f>C84 / I84 * 100</f>
      </c>
    </row>
    <row r="85" spans="1:13">
      <c r="A85" s="1" t="s">
        <v>188</v>
      </c>
      <c r="B85" s="1" t="s">
        <v>24</v>
      </c>
      <c r="C85" s="1" t="s">
        <v>120</v>
      </c>
      <c r="D85" s="1" t="s">
        <v>14</v>
      </c>
      <c r="E85" s="1" t="s">
        <v>14</v>
      </c>
      <c r="F85" s="1" t="s">
        <v>14</v>
      </c>
      <c r="G85" s="1" t="s">
        <v>188</v>
      </c>
      <c r="H85" s="1" t="s">
        <v>15</v>
      </c>
      <c r="I85" s="1" t="s">
        <v>189</v>
      </c>
      <c r="J85" s="1">
        <f>C85 - F85</f>
      </c>
      <c r="K85" s="1">
        <f>C85 - I85</f>
      </c>
      <c r="L85" s="1">
        <f>C85 / F85 * 100</f>
      </c>
      <c r="M85" s="1">
        <f>C85 / I85 * 100</f>
      </c>
    </row>
    <row r="86" spans="1:13">
      <c r="A86" s="1" t="s">
        <v>190</v>
      </c>
      <c r="B86" s="1" t="s">
        <v>24</v>
      </c>
      <c r="C86" s="1" t="s">
        <v>88</v>
      </c>
      <c r="D86" s="1" t="s">
        <v>190</v>
      </c>
      <c r="E86" s="1" t="s">
        <v>106</v>
      </c>
      <c r="F86" s="1" t="s">
        <v>191</v>
      </c>
      <c r="G86" s="1" t="s">
        <v>190</v>
      </c>
      <c r="H86" s="1" t="s">
        <v>15</v>
      </c>
      <c r="I86" s="1" t="s">
        <v>68</v>
      </c>
      <c r="J86" s="1">
        <f>C86 - F86</f>
      </c>
      <c r="K86" s="1">
        <f>C86 - I86</f>
      </c>
      <c r="L86" s="1">
        <f>C86 / F86 * 100</f>
      </c>
      <c r="M86" s="1">
        <f>C86 / I86 * 100</f>
      </c>
    </row>
    <row r="87" spans="1:13">
      <c r="A87" s="1" t="s">
        <v>192</v>
      </c>
      <c r="B87" s="1" t="s">
        <v>24</v>
      </c>
      <c r="C87" s="1" t="s">
        <v>79</v>
      </c>
      <c r="D87" s="1" t="s">
        <v>192</v>
      </c>
      <c r="E87" s="1" t="s">
        <v>126</v>
      </c>
      <c r="F87" s="1" t="s">
        <v>193</v>
      </c>
      <c r="G87" s="1" t="s">
        <v>194</v>
      </c>
      <c r="H87" s="1" t="s">
        <v>26</v>
      </c>
      <c r="I87" s="1" t="s">
        <v>95</v>
      </c>
      <c r="J87" s="1">
        <f>C87 - F87</f>
      </c>
      <c r="K87" s="1">
        <f>C87 - I87</f>
      </c>
      <c r="L87" s="1">
        <f>C87 / F87 * 100</f>
      </c>
      <c r="M87" s="1">
        <f>C87 / I87 * 100</f>
      </c>
    </row>
    <row r="88" spans="1:13">
      <c r="A88" s="1" t="s">
        <v>195</v>
      </c>
      <c r="B88" s="1" t="s">
        <v>196</v>
      </c>
      <c r="C88" s="1" t="s">
        <v>55</v>
      </c>
      <c r="D88" s="1" t="s">
        <v>197</v>
      </c>
      <c r="E88" s="1" t="s">
        <v>126</v>
      </c>
      <c r="F88" s="1" t="s">
        <v>198</v>
      </c>
      <c r="G88" s="1" t="s">
        <v>195</v>
      </c>
      <c r="H88" s="1" t="s">
        <v>31</v>
      </c>
      <c r="I88" s="1" t="s">
        <v>42</v>
      </c>
      <c r="J88" s="1">
        <f>C88 - F88</f>
      </c>
      <c r="K88" s="1">
        <f>C88 - I88</f>
      </c>
      <c r="L88" s="1">
        <f>C88 / F88 * 100</f>
      </c>
      <c r="M88" s="1">
        <f>C88 / I88 * 100</f>
      </c>
    </row>
    <row r="89" spans="1:13">
      <c r="A89" s="1" t="s">
        <v>199</v>
      </c>
      <c r="B89" s="1" t="s">
        <v>24</v>
      </c>
      <c r="C89" s="1" t="s">
        <v>182</v>
      </c>
      <c r="D89" s="1" t="s">
        <v>199</v>
      </c>
      <c r="E89" s="1" t="s">
        <v>186</v>
      </c>
      <c r="F89" s="1" t="s">
        <v>200</v>
      </c>
      <c r="G89" s="1" t="s">
        <v>199</v>
      </c>
      <c r="H89" s="1" t="s">
        <v>31</v>
      </c>
      <c r="I89" s="1" t="s">
        <v>201</v>
      </c>
      <c r="J89" s="1">
        <f>C89 - F89</f>
      </c>
      <c r="K89" s="1">
        <f>C89 - I89</f>
      </c>
      <c r="L89" s="1">
        <f>C89 / F89 * 100</f>
      </c>
      <c r="M89" s="1">
        <f>C89 / I89 * 100</f>
      </c>
    </row>
    <row r="90" spans="1:13">
      <c r="A90" s="1" t="s">
        <v>202</v>
      </c>
      <c r="B90" s="1" t="s">
        <v>24</v>
      </c>
      <c r="C90" s="1" t="s">
        <v>88</v>
      </c>
      <c r="D90" s="1" t="s">
        <v>202</v>
      </c>
      <c r="E90" s="1" t="s">
        <v>26</v>
      </c>
      <c r="F90" s="1" t="s">
        <v>203</v>
      </c>
      <c r="G90" s="1" t="s">
        <v>202</v>
      </c>
      <c r="H90" s="1" t="s">
        <v>26</v>
      </c>
      <c r="I90" s="1" t="s">
        <v>79</v>
      </c>
      <c r="J90" s="1">
        <f>C90 - F90</f>
      </c>
      <c r="K90" s="1">
        <f>C90 - I90</f>
      </c>
      <c r="L90" s="1">
        <f>C90 / F90 * 100</f>
      </c>
      <c r="M90" s="1">
        <f>C90 / I90 * 100</f>
      </c>
    </row>
    <row r="91" spans="1:13">
      <c r="A91" s="1" t="s">
        <v>204</v>
      </c>
      <c r="B91" s="1" t="s">
        <v>24</v>
      </c>
      <c r="C91" s="1" t="s">
        <v>205</v>
      </c>
      <c r="D91" s="1" t="s">
        <v>206</v>
      </c>
      <c r="E91" s="1" t="s">
        <v>106</v>
      </c>
      <c r="F91" s="1" t="s">
        <v>207</v>
      </c>
      <c r="G91" s="1" t="s">
        <v>204</v>
      </c>
      <c r="H91" s="1" t="s">
        <v>15</v>
      </c>
      <c r="I91" s="1" t="s">
        <v>21</v>
      </c>
      <c r="J91" s="1">
        <f>C91 - F91</f>
      </c>
      <c r="K91" s="1">
        <f>C91 - I91</f>
      </c>
      <c r="L91" s="1">
        <f>C91 / F91 * 100</f>
      </c>
      <c r="M91" s="1">
        <f>C91 / I91 * 100</f>
      </c>
    </row>
    <row r="92" spans="1:13">
      <c r="A92" s="1" t="s">
        <v>208</v>
      </c>
      <c r="B92" s="1" t="s">
        <v>24</v>
      </c>
      <c r="C92" s="1" t="s">
        <v>116</v>
      </c>
      <c r="D92" s="1" t="s">
        <v>208</v>
      </c>
      <c r="E92" s="1" t="s">
        <v>186</v>
      </c>
      <c r="F92" s="1" t="s">
        <v>183</v>
      </c>
      <c r="G92" s="1" t="s">
        <v>208</v>
      </c>
      <c r="H92" s="1" t="s">
        <v>31</v>
      </c>
      <c r="I92" s="1" t="s">
        <v>116</v>
      </c>
      <c r="J92" s="1">
        <f>C92 - F92</f>
      </c>
      <c r="K92" s="1">
        <f>C92 - I92</f>
      </c>
      <c r="L92" s="1">
        <f>C92 / F92 * 100</f>
      </c>
      <c r="M92" s="1">
        <f>C92 / I92 * 100</f>
      </c>
    </row>
    <row r="93" spans="1:13">
      <c r="A93" s="1" t="s">
        <v>209</v>
      </c>
      <c r="B93" s="1" t="s">
        <v>24</v>
      </c>
      <c r="C93" s="1" t="s">
        <v>58</v>
      </c>
      <c r="D93" s="1" t="s">
        <v>14</v>
      </c>
      <c r="E93" s="1" t="s">
        <v>14</v>
      </c>
      <c r="F93" s="1" t="s">
        <v>14</v>
      </c>
      <c r="G93" s="1" t="s">
        <v>209</v>
      </c>
      <c r="H93" s="1" t="s">
        <v>31</v>
      </c>
      <c r="I93" s="1" t="s">
        <v>58</v>
      </c>
      <c r="J93" s="1">
        <f>C93 - F93</f>
      </c>
      <c r="K93" s="1">
        <f>C93 - I93</f>
      </c>
      <c r="L93" s="1">
        <f>C93 / F93 * 100</f>
      </c>
      <c r="M93" s="1">
        <f>C93 / I93 * 100</f>
      </c>
    </row>
    <row r="94" spans="1:13">
      <c r="A94" s="1" t="s">
        <v>210</v>
      </c>
      <c r="B94" s="1" t="s">
        <v>24</v>
      </c>
      <c r="C94" s="1" t="s">
        <v>182</v>
      </c>
      <c r="D94" s="1" t="s">
        <v>210</v>
      </c>
      <c r="E94" s="1" t="s">
        <v>186</v>
      </c>
      <c r="F94" s="1" t="s">
        <v>200</v>
      </c>
      <c r="G94" s="1" t="s">
        <v>210</v>
      </c>
      <c r="H94" s="1" t="s">
        <v>31</v>
      </c>
      <c r="I94" s="1" t="s">
        <v>201</v>
      </c>
      <c r="J94" s="1">
        <f>C94 - F94</f>
      </c>
      <c r="K94" s="1">
        <f>C94 - I94</f>
      </c>
      <c r="L94" s="1">
        <f>C94 / F94 * 100</f>
      </c>
      <c r="M94" s="1">
        <f>C94 / I94 * 100</f>
      </c>
    </row>
    <row r="95" spans="1:13">
      <c r="A95" s="1" t="s">
        <v>211</v>
      </c>
      <c r="B95" s="1" t="s">
        <v>24</v>
      </c>
      <c r="C95" s="1" t="s">
        <v>55</v>
      </c>
      <c r="D95" s="1" t="s">
        <v>212</v>
      </c>
      <c r="E95" s="1" t="s">
        <v>186</v>
      </c>
      <c r="F95" s="1" t="s">
        <v>198</v>
      </c>
      <c r="G95" s="1" t="s">
        <v>213</v>
      </c>
      <c r="H95" s="1" t="s">
        <v>31</v>
      </c>
      <c r="I95" s="1" t="s">
        <v>55</v>
      </c>
      <c r="J95" s="1">
        <f>C95 - F95</f>
      </c>
      <c r="K95" s="1">
        <f>C95 - I95</f>
      </c>
      <c r="L95" s="1">
        <f>C95 / F95 * 100</f>
      </c>
      <c r="M95" s="1">
        <f>C95 / I95 * 100</f>
      </c>
    </row>
    <row r="96" spans="1:13">
      <c r="A96" s="1" t="s">
        <v>214</v>
      </c>
      <c r="B96" s="1" t="s">
        <v>24</v>
      </c>
      <c r="C96" s="1" t="s">
        <v>116</v>
      </c>
      <c r="D96" s="1" t="s">
        <v>214</v>
      </c>
      <c r="E96" s="1" t="s">
        <v>186</v>
      </c>
      <c r="F96" s="1" t="s">
        <v>215</v>
      </c>
      <c r="G96" s="1" t="s">
        <v>214</v>
      </c>
      <c r="H96" s="1" t="s">
        <v>31</v>
      </c>
      <c r="I96" s="1" t="s">
        <v>42</v>
      </c>
      <c r="J96" s="1">
        <f>C96 - F96</f>
      </c>
      <c r="K96" s="1">
        <f>C96 - I96</f>
      </c>
      <c r="L96" s="1">
        <f>C96 / F96 * 100</f>
      </c>
      <c r="M96" s="1">
        <f>C96 / I96 * 100</f>
      </c>
    </row>
    <row r="97" spans="1:13">
      <c r="A97" s="1" t="s">
        <v>216</v>
      </c>
      <c r="B97" s="1" t="s">
        <v>24</v>
      </c>
      <c r="C97" s="1" t="s">
        <v>116</v>
      </c>
      <c r="D97" s="1" t="s">
        <v>14</v>
      </c>
      <c r="E97" s="1" t="s">
        <v>14</v>
      </c>
      <c r="F97" s="1" t="s">
        <v>14</v>
      </c>
      <c r="G97" s="1" t="s">
        <v>216</v>
      </c>
      <c r="H97" s="1" t="s">
        <v>31</v>
      </c>
      <c r="I97" s="1" t="s">
        <v>116</v>
      </c>
      <c r="J97" s="1">
        <f>C97 - F97</f>
      </c>
      <c r="K97" s="1">
        <f>C97 - I97</f>
      </c>
      <c r="L97" s="1">
        <f>C97 / F97 * 100</f>
      </c>
      <c r="M97" s="1">
        <f>C97 / I97 * 100</f>
      </c>
    </row>
    <row r="98" spans="1:13">
      <c r="A98" s="1" t="s">
        <v>217</v>
      </c>
      <c r="B98" s="1" t="s">
        <v>24</v>
      </c>
      <c r="C98" s="1" t="s">
        <v>116</v>
      </c>
      <c r="D98" s="1" t="s">
        <v>217</v>
      </c>
      <c r="E98" s="1" t="s">
        <v>186</v>
      </c>
      <c r="F98" s="1" t="s">
        <v>187</v>
      </c>
      <c r="G98" s="1" t="s">
        <v>217</v>
      </c>
      <c r="H98" s="1" t="s">
        <v>31</v>
      </c>
      <c r="I98" s="1" t="s">
        <v>116</v>
      </c>
      <c r="J98" s="1">
        <f>C98 - F98</f>
      </c>
      <c r="K98" s="1">
        <f>C98 - I98</f>
      </c>
      <c r="L98" s="1">
        <f>C98 / F98 * 100</f>
      </c>
      <c r="M98" s="1">
        <f>C98 / I98 * 100</f>
      </c>
    </row>
    <row r="99" spans="1:13">
      <c r="A99" s="1" t="s">
        <v>218</v>
      </c>
      <c r="B99" s="1" t="s">
        <v>24</v>
      </c>
      <c r="C99" s="1" t="s">
        <v>120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>
        <f>C99 - F99</f>
      </c>
      <c r="K99" s="1">
        <f>C99 - I99</f>
      </c>
      <c r="L99" s="1">
        <f>C99 / F99 * 100</f>
      </c>
      <c r="M99" s="1">
        <f>C99 / I99 * 100</f>
      </c>
    </row>
    <row r="100" spans="1:13">
      <c r="A100" s="1" t="s">
        <v>219</v>
      </c>
      <c r="B100" s="1" t="s">
        <v>24</v>
      </c>
      <c r="C100" s="1" t="s">
        <v>120</v>
      </c>
      <c r="D100" s="1" t="s">
        <v>14</v>
      </c>
      <c r="E100" s="1" t="s">
        <v>14</v>
      </c>
      <c r="F100" s="1" t="s">
        <v>14</v>
      </c>
      <c r="G100" s="1" t="s">
        <v>219</v>
      </c>
      <c r="H100" s="1" t="s">
        <v>26</v>
      </c>
      <c r="I100" s="1" t="s">
        <v>88</v>
      </c>
      <c r="J100" s="1">
        <f>C100 - F100</f>
      </c>
      <c r="K100" s="1">
        <f>C100 - I100</f>
      </c>
      <c r="L100" s="1">
        <f>C100 / F100 * 100</f>
      </c>
      <c r="M100" s="1">
        <f>C100 / I100 * 100</f>
      </c>
    </row>
    <row r="101" spans="1:13">
      <c r="A101" s="1" t="s">
        <v>220</v>
      </c>
      <c r="B101" s="1" t="s">
        <v>24</v>
      </c>
      <c r="C101" s="1" t="s">
        <v>182</v>
      </c>
      <c r="D101" s="1" t="s">
        <v>220</v>
      </c>
      <c r="E101" s="1" t="s">
        <v>186</v>
      </c>
      <c r="F101" s="1" t="s">
        <v>200</v>
      </c>
      <c r="G101" s="1" t="s">
        <v>220</v>
      </c>
      <c r="H101" s="1" t="s">
        <v>31</v>
      </c>
      <c r="I101" s="1" t="s">
        <v>201</v>
      </c>
      <c r="J101" s="1">
        <f>C101 - F101</f>
      </c>
      <c r="K101" s="1">
        <f>C101 - I101</f>
      </c>
      <c r="L101" s="1">
        <f>C101 / F101 * 100</f>
      </c>
      <c r="M101" s="1">
        <f>C101 / I101 * 100</f>
      </c>
    </row>
    <row r="102" spans="1:13">
      <c r="A102" s="1" t="s">
        <v>221</v>
      </c>
      <c r="B102" s="1" t="s">
        <v>24</v>
      </c>
      <c r="C102" s="1" t="s">
        <v>116</v>
      </c>
      <c r="D102" s="1" t="s">
        <v>14</v>
      </c>
      <c r="E102" s="1" t="s">
        <v>14</v>
      </c>
      <c r="F102" s="1" t="s">
        <v>14</v>
      </c>
      <c r="G102" s="1" t="s">
        <v>222</v>
      </c>
      <c r="H102" s="1" t="s">
        <v>31</v>
      </c>
      <c r="I102" s="1" t="s">
        <v>116</v>
      </c>
      <c r="J102" s="1">
        <f>C102 - F102</f>
      </c>
      <c r="K102" s="1">
        <f>C102 - I102</f>
      </c>
      <c r="L102" s="1">
        <f>C102 / F102 * 100</f>
      </c>
      <c r="M102" s="1">
        <f>C102 / I102 * 100</f>
      </c>
    </row>
    <row r="103" spans="1:13">
      <c r="A103" s="1" t="s">
        <v>223</v>
      </c>
      <c r="B103" s="1" t="s">
        <v>24</v>
      </c>
      <c r="C103" s="1" t="s">
        <v>79</v>
      </c>
      <c r="D103" s="1" t="s">
        <v>223</v>
      </c>
      <c r="E103" s="1" t="s">
        <v>224</v>
      </c>
      <c r="F103" s="1" t="s">
        <v>225</v>
      </c>
      <c r="G103" s="1" t="s">
        <v>226</v>
      </c>
      <c r="H103" s="1" t="s">
        <v>26</v>
      </c>
      <c r="I103" s="1" t="s">
        <v>36</v>
      </c>
      <c r="J103" s="1">
        <f>C103 - F103</f>
      </c>
      <c r="K103" s="1">
        <f>C103 - I103</f>
      </c>
      <c r="L103" s="1">
        <f>C103 / F103 * 100</f>
      </c>
      <c r="M103" s="1">
        <f>C103 / I103 * 100</f>
      </c>
    </row>
    <row r="104" spans="1:13">
      <c r="A104" s="1" t="s">
        <v>227</v>
      </c>
      <c r="B104" s="1" t="s">
        <v>24</v>
      </c>
      <c r="C104" s="1" t="s">
        <v>116</v>
      </c>
      <c r="D104" s="1" t="s">
        <v>227</v>
      </c>
      <c r="E104" s="1" t="s">
        <v>186</v>
      </c>
      <c r="F104" s="1" t="s">
        <v>187</v>
      </c>
      <c r="G104" s="1" t="s">
        <v>227</v>
      </c>
      <c r="H104" s="1" t="s">
        <v>31</v>
      </c>
      <c r="I104" s="1" t="s">
        <v>116</v>
      </c>
      <c r="J104" s="1">
        <f>C104 - F104</f>
      </c>
      <c r="K104" s="1">
        <f>C104 - I104</f>
      </c>
      <c r="L104" s="1">
        <f>C104 / F104 * 100</f>
      </c>
      <c r="M104" s="1">
        <f>C104 / I104 * 100</f>
      </c>
    </row>
    <row r="105" spans="1:13">
      <c r="A105" s="1" t="s">
        <v>228</v>
      </c>
      <c r="B105" s="1" t="s">
        <v>24</v>
      </c>
      <c r="C105" s="1" t="s">
        <v>116</v>
      </c>
      <c r="D105" s="1" t="s">
        <v>14</v>
      </c>
      <c r="E105" s="1" t="s">
        <v>14</v>
      </c>
      <c r="F105" s="1" t="s">
        <v>14</v>
      </c>
      <c r="G105" s="1" t="s">
        <v>228</v>
      </c>
      <c r="H105" s="1" t="s">
        <v>31</v>
      </c>
      <c r="I105" s="1" t="s">
        <v>116</v>
      </c>
      <c r="J105" s="1">
        <f>C105 - F105</f>
      </c>
      <c r="K105" s="1">
        <f>C105 - I105</f>
      </c>
      <c r="L105" s="1">
        <f>C105 / F105 * 100</f>
      </c>
      <c r="M105" s="1">
        <f>C105 / I105 * 100</f>
      </c>
    </row>
    <row r="106" spans="1:13">
      <c r="A106" s="1" t="s">
        <v>229</v>
      </c>
      <c r="B106" s="1" t="s">
        <v>196</v>
      </c>
      <c r="C106" s="1" t="s">
        <v>116</v>
      </c>
      <c r="D106" s="1" t="s">
        <v>14</v>
      </c>
      <c r="E106" s="1" t="s">
        <v>14</v>
      </c>
      <c r="F106" s="1" t="s">
        <v>14</v>
      </c>
      <c r="G106" s="1" t="s">
        <v>230</v>
      </c>
      <c r="H106" s="1" t="s">
        <v>31</v>
      </c>
      <c r="I106" s="1" t="s">
        <v>116</v>
      </c>
      <c r="J106" s="1">
        <f>C106 - F106</f>
      </c>
      <c r="K106" s="1">
        <f>C106 - I106</f>
      </c>
      <c r="L106" s="1">
        <f>C106 / F106 * 100</f>
      </c>
      <c r="M106" s="1">
        <f>C106 / I106 * 100</f>
      </c>
    </row>
    <row r="107" spans="1:9">
      <c r="A107" s="1" t="s">
        <v>231</v>
      </c>
      <c r="B107" s="1" t="s">
        <v>24</v>
      </c>
      <c r="C107" s="1" t="s">
        <v>116</v>
      </c>
      <c r="D107" s="1" t="s">
        <v>14</v>
      </c>
      <c r="E107" s="1" t="s">
        <v>14</v>
      </c>
      <c r="F107" s="1" t="s">
        <v>14</v>
      </c>
      <c r="G107" s="1" t="s">
        <v>231</v>
      </c>
      <c r="H107" s="1" t="s">
        <v>31</v>
      </c>
      <c r="I107" s="1" t="s">
        <v>42</v>
      </c>
    </row>
    <row r="108" spans="1:9">
      <c r="A108" s="1" t="s">
        <v>232</v>
      </c>
      <c r="B108" s="1" t="s">
        <v>24</v>
      </c>
      <c r="C108" s="1" t="s">
        <v>182</v>
      </c>
      <c r="D108" s="1" t="s">
        <v>232</v>
      </c>
      <c r="E108" s="1" t="s">
        <v>186</v>
      </c>
      <c r="F108" s="1" t="s">
        <v>233</v>
      </c>
      <c r="G108" s="1" t="s">
        <v>232</v>
      </c>
      <c r="H108" s="1" t="s">
        <v>31</v>
      </c>
      <c r="I108" s="1" t="s">
        <v>201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2020-09-08T23:47:48.478Z</dcterms:created>
  <dcterms:modified xsi:type="dcterms:W3CDTF">2020-09-08T23:47:48.478Z</dcterms:modified>
</cp:coreProperties>
</file>