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Sheet 1" sheetId="2" r:id="rId2"/>
  </sheets>
</workbook>
</file>

<file path=xl/sharedStrings.xml><?xml version="1.0" encoding="utf-8"?>
<sst xmlns="http://schemas.openxmlformats.org/spreadsheetml/2006/main" count="165" uniqueCount="165">
  <si>
    <t>מוצר ריפרש</t>
  </si>
  <si>
    <t>מארז/יחידה/קילו</t>
  </si>
  <si>
    <t>מחיר ריפרש</t>
  </si>
  <si>
    <t>מוצר שוקיט</t>
  </si>
  <si>
    <t>מחיר שוקיט</t>
  </si>
  <si>
    <t>מוצר כרמלה</t>
  </si>
  <si>
    <t>מחיר כרמלה</t>
  </si>
  <si>
    <t>הפרש ריפרש שוקיט</t>
  </si>
  <si>
    <t>הפרש ריפרש כרמלה</t>
  </si>
  <si>
    <t>אחוז משוקיט</t>
  </si>
  <si>
    <t>אחוז מכרמלה</t>
  </si>
  <si>
    <t>אגס</t>
  </si>
  <si>
    <t>ק"ג</t>
  </si>
  <si>
    <t>17.90</t>
  </si>
  <si>
    <t>אגס ירוק</t>
  </si>
  <si>
    <r>
      <rPr/>
      <t xml:space="preserve">19.9</t>
    </r>
  </si>
  <si>
    <t>אגס אירופאי (אדום)</t>
  </si>
  <si>
    <r>
      <rPr/>
      <t xml:space="preserve">ק״ג</t>
    </r>
  </si>
  <si>
    <t>19.90</t>
  </si>
  <si>
    <t>אננס</t>
  </si>
  <si>
    <t>37.90</t>
  </si>
  <si>
    <t>אננס ישראלי טרי</t>
  </si>
  <si>
    <t>יחידה</t>
  </si>
  <si>
    <r>
      <rPr/>
      <t xml:space="preserve">44.9</t>
    </r>
  </si>
  <si>
    <r>
      <rPr/>
      <t xml:space="preserve">יח׳</t>
    </r>
  </si>
  <si>
    <t>39.90</t>
  </si>
  <si>
    <t>אפרסק</t>
  </si>
  <si>
    <t>18.90</t>
  </si>
  <si>
    <t>בננה</t>
  </si>
  <si>
    <t>12.90</t>
  </si>
  <si>
    <r>
      <rPr/>
      <t xml:space="preserve">14.9</t>
    </r>
  </si>
  <si>
    <t>13.90</t>
  </si>
  <si>
    <t>חצי אבטיח</t>
  </si>
  <si>
    <t>5.50</t>
  </si>
  <si>
    <r>
      <rPr/>
      <t xml:space="preserve">6.9</t>
    </r>
  </si>
  <si>
    <t>5.90</t>
  </si>
  <si>
    <t>ליים</t>
  </si>
  <si>
    <t>14.90</t>
  </si>
  <si>
    <t>15.9</t>
  </si>
  <si>
    <t>ליים אמיתי</t>
  </si>
  <si>
    <t>15.90</t>
  </si>
  <si>
    <t>מארז תמר מג'הול (בונבון) - 400 גרם</t>
  </si>
  <si>
    <t>24.90</t>
  </si>
  <si>
    <t>-</t>
  </si>
  <si>
    <t>מארז תמר מג'הול סופר עסיסי
'בונבון'
400 גרם</t>
  </si>
  <si>
    <t>מלון כתום</t>
  </si>
  <si>
    <t>4.90</t>
  </si>
  <si>
    <r>
      <rPr/>
      <t xml:space="preserve">9.9</t>
    </r>
  </si>
  <si>
    <t>מלון כתום דבש</t>
  </si>
  <si>
    <t>מלון ספרדי מתוק</t>
  </si>
  <si>
    <t>6.90</t>
  </si>
  <si>
    <t>מלון ספרדי</t>
  </si>
  <si>
    <t>8.9</t>
  </si>
  <si>
    <t>7.90</t>
  </si>
  <si>
    <t>מנגו</t>
  </si>
  <si>
    <t>27.90</t>
  </si>
  <si>
    <t>מנגו ׳מאיה׳</t>
  </si>
  <si>
    <r>
      <rPr/>
      <t xml:space="preserve">29.9</t>
    </r>
  </si>
  <si>
    <t>מנגו 'מאיה'</t>
  </si>
  <si>
    <t>29.90</t>
  </si>
  <si>
    <t>נקטרינה</t>
  </si>
  <si>
    <t>ענבים אדומים</t>
  </si>
  <si>
    <t>23.90</t>
  </si>
  <si>
    <t>ענבים אדומים 'טלי'
(מארז כ- 1.6 ק"ג)</t>
  </si>
  <si>
    <t>ענבים ירוקים</t>
  </si>
  <si>
    <t>ענבים ירוקים - ישראלי (כ-1.3 ק״ג)</t>
  </si>
  <si>
    <r>
      <rPr/>
      <t xml:space="preserve">34.9</t>
    </r>
  </si>
  <si>
    <t>ענבים ירוקים 'טלי- אוטום קריספ'
(מארז כ - 1.5 ק"ג)
</t>
  </si>
  <si>
    <t>ענבים שחורים</t>
  </si>
  <si>
    <t>33.90</t>
  </si>
  <si>
    <t>ענבים שחורים 'סייבל- טלי'
(מארז כ- 1.3 ק"ג)</t>
  </si>
  <si>
    <t>35.90</t>
  </si>
  <si>
    <t>קיווי צהוב</t>
  </si>
  <si>
    <t>34.90</t>
  </si>
  <si>
    <r>
      <rPr/>
      <t xml:space="preserve">38.9</t>
    </r>
  </si>
  <si>
    <t>קלמנטינה</t>
  </si>
  <si>
    <t>0</t>
  </si>
  <si>
    <t>11.90</t>
  </si>
  <si>
    <t>שזיף אדום</t>
  </si>
  <si>
    <t>19.9</t>
  </si>
  <si>
    <t>תפוז למיץ</t>
  </si>
  <si>
    <t>8.90</t>
  </si>
  <si>
    <t>תפוח חרמון</t>
  </si>
  <si>
    <r>
      <rPr/>
      <t xml:space="preserve">13.9</t>
    </r>
  </si>
  <si>
    <t>תפוח סמית</t>
  </si>
  <si>
    <t>תפוח פינק ליידי</t>
  </si>
  <si>
    <t>תפוח פינק</t>
  </si>
  <si>
    <t>בטטה</t>
  </si>
  <si>
    <t>15.50</t>
  </si>
  <si>
    <r>
      <rPr/>
      <t xml:space="preserve">ק"ג</t>
    </r>
  </si>
  <si>
    <r>
      <rPr/>
      <t xml:space="preserve">17.9</t>
    </r>
  </si>
  <si>
    <t>בצל</t>
  </si>
  <si>
    <t>4.50</t>
  </si>
  <si>
    <r>
      <rPr/>
      <t xml:space="preserve">5.9</t>
    </r>
  </si>
  <si>
    <t>בצל סגול</t>
  </si>
  <si>
    <r>
      <rPr/>
      <t xml:space="preserve">7.9</t>
    </r>
  </si>
  <si>
    <t>בצלצלי שאלוט (מארז)</t>
  </si>
  <si>
    <t>בצלצלי שאלוט</t>
  </si>
  <si>
    <r>
      <rPr/>
      <t xml:space="preserve">מארז</t>
    </r>
  </si>
  <si>
    <t>גזר</t>
  </si>
  <si>
    <t>גזר בתפזורת</t>
  </si>
  <si>
    <t>גזר צבעוני (מארז)</t>
  </si>
  <si>
    <t>9.90</t>
  </si>
  <si>
    <t>חציל</t>
  </si>
  <si>
    <r>
      <rPr/>
      <t xml:space="preserve">10.9</t>
    </r>
  </si>
  <si>
    <t>חציל בייבי (מארז)
500 גרם</t>
  </si>
  <si>
    <t>כרוב לבן</t>
  </si>
  <si>
    <t>כרוב סגול</t>
  </si>
  <si>
    <t>מלפפון מובחר</t>
  </si>
  <si>
    <r>
      <rPr/>
      <t xml:space="preserve">12.9</t>
    </r>
  </si>
  <si>
    <t>עגבניה מובחרת</t>
  </si>
  <si>
    <t>פלפל אדום</t>
  </si>
  <si>
    <t>פלפל ירוק</t>
  </si>
  <si>
    <t>פלפל ירוק חריף</t>
  </si>
  <si>
    <r>
      <rPr/>
      <t xml:space="preserve">11.9</t>
    </r>
  </si>
  <si>
    <t>פלפל צהוב</t>
  </si>
  <si>
    <t>צנונית</t>
  </si>
  <si>
    <t>צנונית (מארז)
450 גרם</t>
  </si>
  <si>
    <t>קולורבי</t>
  </si>
  <si>
    <t>קישוא</t>
  </si>
  <si>
    <t>10.90</t>
  </si>
  <si>
    <t>שומר</t>
  </si>
  <si>
    <t>שומר (נקבה)</t>
  </si>
  <si>
    <t>16.90</t>
  </si>
  <si>
    <t>שעועית ירוקה</t>
  </si>
  <si>
    <r>
      <rPr/>
      <t xml:space="preserve">24.9</t>
    </r>
  </si>
  <si>
    <t>25.90</t>
  </si>
  <si>
    <t>תפוח אדמה אדום</t>
  </si>
  <si>
    <t>תפוח אדמה אדום בתפזורת</t>
  </si>
  <si>
    <t>תפוח אדמה לבן</t>
  </si>
  <si>
    <t>תפוח אדמה לבן דוד משה
(מארז)
3 ק"ג</t>
  </si>
  <si>
    <t>21.90</t>
  </si>
  <si>
    <t>אורגנו</t>
  </si>
  <si>
    <t>מארז</t>
  </si>
  <si>
    <t>אספרגוס</t>
  </si>
  <si>
    <t>אספרגוס לבן
(מארז)
400 גרם</t>
  </si>
  <si>
    <t>בזיליקום</t>
  </si>
  <si>
    <t>בזיליקום אדום</t>
  </si>
  <si>
    <t>בצל ירוק</t>
  </si>
  <si>
    <r>
      <rPr/>
      <t xml:space="preserve">צרור</t>
    </r>
  </si>
  <si>
    <t>ברוקולי</t>
  </si>
  <si>
    <t>ג'ינג'ר</t>
  </si>
  <si>
    <t>חסה סלנובה</t>
  </si>
  <si>
    <r>
      <rPr/>
      <t xml:space="preserve">יחידה</t>
    </r>
  </si>
  <si>
    <t>חסה סלנובה מסולסלת (באן) - מארז צמד</t>
  </si>
  <si>
    <t>כוסברה</t>
  </si>
  <si>
    <t>3.90</t>
  </si>
  <si>
    <r>
      <rPr/>
      <t xml:space="preserve">4.9</t>
    </r>
  </si>
  <si>
    <t>2.90</t>
  </si>
  <si>
    <t>כורכום טרי</t>
  </si>
  <si>
    <r>
      <rPr/>
      <t xml:space="preserve">18.6</t>
    </r>
  </si>
  <si>
    <t>לבבות חסה</t>
  </si>
  <si>
    <t>מרווה</t>
  </si>
  <si>
    <t>נענע</t>
  </si>
  <si>
    <t>עירית</t>
  </si>
  <si>
    <t>פטרוזיליה</t>
  </si>
  <si>
    <t>קייל</t>
  </si>
  <si>
    <r>
      <rPr/>
      <t xml:space="preserve">חבילה</t>
    </r>
  </si>
  <si>
    <t>קייל - מסולסל</t>
  </si>
  <si>
    <t>רוזמרין</t>
  </si>
  <si>
    <t>שורש</t>
  </si>
  <si>
    <t>שורש כורכום טרי
200 גרם</t>
  </si>
  <si>
    <t>שיבה</t>
  </si>
  <si>
    <t>שמיר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</si>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</sst>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#0.00; ##0.00; -" numFmtId="164"/>
  </numFmts>
  <fonts count="1">
    <font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7C7C7"/>
      </patternFill>
    </fill>
    <fill>
      <patternFill patternType="solid">
        <fgColor rgb="FFFFA500"/>
      </patternFill>
    </fill>
  </fills>
  <borders count="1">
    <border>
      <left/>
      <right/>
      <top/>
      <bottom/>
      <diagonal/>
    </border>
  </borders>
  <cellXfs count="4">
    <xf applyFont="1" fontId="0"/>
    <xf applyFont="1" fontId="0" applyNumberFormat="1" numFmtId="164" applyAlignment="1">
      <alignment horizontal="center" vertical="center"/>
    </xf>
    <xf applyFont="1" fontId="0" applyFill="1" fillId="2" applyAlignment="1">
      <alignment horizontal="center" vertical="center"/>
    </xf>
    <xf applyFont="1" fontId="0" applyFill="1" fillId="3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2"/>
  <sheetViews>
    <sheetView showGridLines="1" workbookViewId="0" rightToLeft="0" zoomScale="100" zoomScaleNormal="100" zoomScalePageLayoutView="100"/>
  </sheetViews>
  <sheetFormatPr baseColWidth="10" defaultRowHeight="16"/>
  <cols>
    <col min="1" max="1" width="22" customWidth="1"/>
    <col min="2" max="2" width="12" customWidth="1"/>
    <col min="3" max="3" width="12" customWidth="1"/>
    <col min="4" max="4" width="22" customWidth="1"/>
    <col min="5" max="5" width="12" customWidth="1"/>
    <col min="6" max="6" width="12" customWidth="1"/>
    <col min="7" max="7" width="22" customWidth="1"/>
    <col min="10" max="10" width="22" customWidth="1"/>
    <col min="11" max="11" width="22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1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1" t="s">
        <v>11</v>
      </c>
      <c r="B2" s="1" t="s">
        <v>12</v>
      </c>
      <c r="C2" s="1" t="s">
        <v>13</v>
      </c>
      <c r="D2" s="1" t="s">
        <v>14</v>
      </c>
      <c r="E2" s="1" t="s">
        <v>12</v>
      </c>
      <c r="F2" s="1" t="s">
        <v>15</v>
      </c>
      <c r="G2" s="1" t="s">
        <v>16</v>
      </c>
      <c r="H2" s="1" t="s">
        <v>17</v>
      </c>
      <c r="I2" s="1" t="s">
        <v>18</v>
      </c>
      <c r="J2" s="1">
        <f>C2 - F2</f>
      </c>
      <c r="K2" s="1">
        <f>C2 - I2</f>
      </c>
      <c r="L2" s="1">
        <f>C2 / F2 * 100</f>
      </c>
      <c r="M2" s="1">
        <f>C2 / I2 * 100</f>
      </c>
    </row>
    <row r="3" spans="1:13">
      <c r="A3" s="1" t="s">
        <v>19</v>
      </c>
      <c r="B3" s="1" t="s">
        <v>12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19</v>
      </c>
      <c r="H3" s="1" t="s">
        <v>24</v>
      </c>
      <c r="I3" s="1" t="s">
        <v>25</v>
      </c>
      <c r="J3" s="1">
        <f>C3 - F3</f>
      </c>
      <c r="K3" s="1">
        <f>C3 - I3</f>
      </c>
      <c r="L3" s="1">
        <f>C3 / F3 * 100</f>
      </c>
      <c r="M3" s="1">
        <f>C3 / I3 * 100</f>
      </c>
    </row>
    <row r="4" spans="1:13">
      <c r="A4" s="1" t="s">
        <v>26</v>
      </c>
      <c r="B4" s="1" t="s">
        <v>12</v>
      </c>
      <c r="C4" s="1" t="s">
        <v>27</v>
      </c>
      <c r="D4" s="1" t="s">
        <v>26</v>
      </c>
      <c r="E4" s="1" t="s">
        <v>12</v>
      </c>
      <c r="F4" s="1" t="s">
        <v>15</v>
      </c>
      <c r="G4" s="1" t="s">
        <v>26</v>
      </c>
      <c r="H4" s="1" t="s">
        <v>17</v>
      </c>
      <c r="I4" s="1" t="s">
        <v>18</v>
      </c>
      <c r="J4" s="1">
        <f>C4 - F4</f>
      </c>
      <c r="K4" s="1">
        <f>C4 - I4</f>
      </c>
      <c r="L4" s="1">
        <f>C4 / F4 * 100</f>
      </c>
      <c r="M4" s="1">
        <f>C4 / I4 * 100</f>
      </c>
    </row>
    <row r="5" spans="1:13">
      <c r="A5" s="1" t="s">
        <v>28</v>
      </c>
      <c r="B5" s="1" t="s">
        <v>12</v>
      </c>
      <c r="C5" s="1" t="s">
        <v>29</v>
      </c>
      <c r="D5" s="1" t="s">
        <v>28</v>
      </c>
      <c r="E5" s="1" t="s">
        <v>12</v>
      </c>
      <c r="F5" s="1" t="s">
        <v>30</v>
      </c>
      <c r="G5" s="1" t="s">
        <v>28</v>
      </c>
      <c r="H5" s="1" t="s">
        <v>17</v>
      </c>
      <c r="I5" s="1" t="s">
        <v>31</v>
      </c>
      <c r="J5" s="1">
        <f>C5 - F5</f>
      </c>
      <c r="K5" s="1">
        <f>C5 - I5</f>
      </c>
      <c r="L5" s="1">
        <f>C5 / F5 * 100</f>
      </c>
      <c r="M5" s="1">
        <f>C5 / I5 * 100</f>
      </c>
    </row>
    <row r="6" spans="1:13">
      <c r="A6" s="1" t="s">
        <v>32</v>
      </c>
      <c r="B6" s="1" t="s">
        <v>12</v>
      </c>
      <c r="C6" s="1" t="s">
        <v>33</v>
      </c>
      <c r="D6" s="1" t="s">
        <v>32</v>
      </c>
      <c r="E6" s="1" t="s">
        <v>12</v>
      </c>
      <c r="F6" s="1" t="s">
        <v>34</v>
      </c>
      <c r="G6" s="1" t="s">
        <v>32</v>
      </c>
      <c r="H6" s="1" t="s">
        <v>17</v>
      </c>
      <c r="I6" s="1" t="s">
        <v>35</v>
      </c>
      <c r="J6" s="1">
        <f>C6 - F6</f>
      </c>
      <c r="K6" s="1">
        <f>C6 - I6</f>
      </c>
      <c r="L6" s="1">
        <f>C6 / F6 * 100</f>
      </c>
      <c r="M6" s="1">
        <f>C6 / I6 * 100</f>
      </c>
    </row>
    <row r="7" spans="1:13">
      <c r="A7" s="1" t="s">
        <v>36</v>
      </c>
      <c r="B7" s="1" t="s">
        <v>12</v>
      </c>
      <c r="C7" s="1" t="s">
        <v>37</v>
      </c>
      <c r="D7" s="1" t="s">
        <v>36</v>
      </c>
      <c r="E7" s="1" t="s">
        <v>12</v>
      </c>
      <c r="F7" s="1" t="s">
        <v>38</v>
      </c>
      <c r="G7" s="1" t="s">
        <v>39</v>
      </c>
      <c r="H7" s="1" t="s">
        <v>17</v>
      </c>
      <c r="I7" s="1" t="s">
        <v>40</v>
      </c>
      <c r="J7" s="1">
        <f>C7 - F7</f>
      </c>
      <c r="K7" s="1">
        <f>C7 - I7</f>
      </c>
      <c r="L7" s="1">
        <f>C7 / F7 * 100</f>
      </c>
      <c r="M7" s="1">
        <f>C7 / I7 * 100</f>
      </c>
    </row>
    <row r="8" spans="1:13">
      <c r="A8" s="1" t="s">
        <v>41</v>
      </c>
      <c r="B8" s="1" t="s">
        <v>12</v>
      </c>
      <c r="C8" s="1" t="s">
        <v>42</v>
      </c>
      <c r="D8" s="1" t="s">
        <v>43</v>
      </c>
      <c r="E8" s="1" t="s">
        <v>43</v>
      </c>
      <c r="F8" s="1" t="s">
        <v>43</v>
      </c>
      <c r="G8" s="1" t="s">
        <v>44</v>
      </c>
      <c r="H8" s="1" t="s">
        <v>24</v>
      </c>
      <c r="I8" s="1" t="s">
        <v>42</v>
      </c>
      <c r="J8" s="1">
        <f>C8 - F8</f>
      </c>
      <c r="K8" s="1">
        <f>C8 - I8</f>
      </c>
      <c r="L8" s="1">
        <f>C8 / F8 * 100</f>
      </c>
      <c r="M8" s="1">
        <f>C8 / I8 * 100</f>
      </c>
    </row>
    <row r="9" spans="1:13">
      <c r="A9" s="1" t="s">
        <v>45</v>
      </c>
      <c r="B9" s="1" t="s">
        <v>12</v>
      </c>
      <c r="C9" s="1" t="s">
        <v>46</v>
      </c>
      <c r="D9" s="1" t="s">
        <v>45</v>
      </c>
      <c r="E9" s="1" t="s">
        <v>12</v>
      </c>
      <c r="F9" s="1" t="s">
        <v>47</v>
      </c>
      <c r="G9" s="1" t="s">
        <v>48</v>
      </c>
      <c r="H9" s="1" t="s">
        <v>17</v>
      </c>
      <c r="I9" s="1" t="s">
        <v>46</v>
      </c>
      <c r="J9" s="1">
        <f>C9 - F9</f>
      </c>
      <c r="K9" s="1">
        <f>C9 - I9</f>
      </c>
      <c r="L9" s="1">
        <f>C9 / F9 * 100</f>
      </c>
      <c r="M9" s="1">
        <f>C9 / I9 * 100</f>
      </c>
    </row>
    <row r="10" spans="1:13">
      <c r="A10" s="1" t="s">
        <v>49</v>
      </c>
      <c r="B10" s="1" t="s">
        <v>12</v>
      </c>
      <c r="C10" s="1" t="s">
        <v>50</v>
      </c>
      <c r="D10" s="1" t="s">
        <v>51</v>
      </c>
      <c r="E10" s="1" t="s">
        <v>12</v>
      </c>
      <c r="F10" s="1" t="s">
        <v>52</v>
      </c>
      <c r="G10" s="1" t="s">
        <v>51</v>
      </c>
      <c r="H10" s="1" t="s">
        <v>17</v>
      </c>
      <c r="I10" s="1" t="s">
        <v>53</v>
      </c>
      <c r="J10" s="1">
        <f>C10 - F10</f>
      </c>
      <c r="K10" s="1">
        <f>C10 - I10</f>
      </c>
      <c r="L10" s="1">
        <f>C10 / F10 * 100</f>
      </c>
      <c r="M10" s="1">
        <f>C10 / I10 * 100</f>
      </c>
    </row>
    <row r="11" spans="1:13">
      <c r="A11" s="1" t="s">
        <v>54</v>
      </c>
      <c r="B11" s="1" t="s">
        <v>12</v>
      </c>
      <c r="C11" s="1" t="s">
        <v>55</v>
      </c>
      <c r="D11" s="1" t="s">
        <v>56</v>
      </c>
      <c r="E11" s="1" t="s">
        <v>12</v>
      </c>
      <c r="F11" s="1" t="s">
        <v>57</v>
      </c>
      <c r="G11" s="1" t="s">
        <v>58</v>
      </c>
      <c r="H11" s="1" t="s">
        <v>17</v>
      </c>
      <c r="I11" s="1" t="s">
        <v>59</v>
      </c>
      <c r="J11" s="1">
        <f>C11 - F11</f>
      </c>
      <c r="K11" s="1">
        <f>C11 - I11</f>
      </c>
      <c r="L11" s="1">
        <f>C11 / F11 * 100</f>
      </c>
      <c r="M11" s="1">
        <f>C11 / I11 * 100</f>
      </c>
    </row>
    <row r="12" spans="1:13">
      <c r="A12" s="1" t="s">
        <v>60</v>
      </c>
      <c r="B12" s="1" t="s">
        <v>12</v>
      </c>
      <c r="C12" s="1" t="s">
        <v>27</v>
      </c>
      <c r="D12" s="1" t="s">
        <v>60</v>
      </c>
      <c r="E12" s="1" t="s">
        <v>12</v>
      </c>
      <c r="F12" s="1" t="s">
        <v>15</v>
      </c>
      <c r="G12" s="1" t="s">
        <v>60</v>
      </c>
      <c r="H12" s="1" t="s">
        <v>17</v>
      </c>
      <c r="I12" s="1" t="s">
        <v>18</v>
      </c>
      <c r="J12" s="1">
        <f>C12 - F12</f>
      </c>
      <c r="K12" s="1">
        <f>C12 - I12</f>
      </c>
      <c r="L12" s="1">
        <f>C12 / F12 * 100</f>
      </c>
      <c r="M12" s="1">
        <f>C12 / I12 * 100</f>
      </c>
    </row>
    <row r="13" spans="1:13">
      <c r="A13" s="1" t="s">
        <v>61</v>
      </c>
      <c r="B13" s="1" t="s">
        <v>12</v>
      </c>
      <c r="C13" s="1" t="s">
        <v>62</v>
      </c>
      <c r="D13" s="1" t="s">
        <v>43</v>
      </c>
      <c r="E13" s="1" t="s">
        <v>43</v>
      </c>
      <c r="F13" s="1" t="s">
        <v>43</v>
      </c>
      <c r="G13" s="1" t="s">
        <v>63</v>
      </c>
      <c r="H13" s="1" t="s">
        <v>17</v>
      </c>
      <c r="I13" s="1" t="s">
        <v>59</v>
      </c>
      <c r="J13" s="1">
        <f>C13 - F13</f>
      </c>
      <c r="K13" s="1">
        <f>C13 - I13</f>
      </c>
      <c r="L13" s="1">
        <f>C13 / F13 * 100</f>
      </c>
      <c r="M13" s="1">
        <f>C13 / I13 * 100</f>
      </c>
    </row>
    <row r="14" spans="1:13">
      <c r="A14" s="1" t="s">
        <v>64</v>
      </c>
      <c r="B14" s="1" t="s">
        <v>12</v>
      </c>
      <c r="C14" s="1" t="s">
        <v>25</v>
      </c>
      <c r="D14" s="1" t="s">
        <v>65</v>
      </c>
      <c r="E14" s="1" t="s">
        <v>12</v>
      </c>
      <c r="F14" s="1" t="s">
        <v>66</v>
      </c>
      <c r="G14" s="1" t="s">
        <v>67</v>
      </c>
      <c r="H14" s="1" t="s">
        <v>17</v>
      </c>
      <c r="I14" s="1" t="s">
        <v>25</v>
      </c>
      <c r="J14" s="1">
        <f>C14 - F14</f>
      </c>
      <c r="K14" s="1">
        <f>C14 - I14</f>
      </c>
      <c r="L14" s="1">
        <f>C14 / F14 * 100</f>
      </c>
      <c r="M14" s="1">
        <f>C14 / I14 * 100</f>
      </c>
    </row>
    <row r="15" spans="1:13">
      <c r="A15" s="1" t="s">
        <v>68</v>
      </c>
      <c r="B15" s="1" t="s">
        <v>12</v>
      </c>
      <c r="C15" s="1" t="s">
        <v>69</v>
      </c>
      <c r="D15" s="1" t="s">
        <v>43</v>
      </c>
      <c r="E15" s="1" t="s">
        <v>43</v>
      </c>
      <c r="F15" s="1" t="s">
        <v>43</v>
      </c>
      <c r="G15" s="1" t="s">
        <v>70</v>
      </c>
      <c r="H15" s="1" t="s">
        <v>17</v>
      </c>
      <c r="I15" s="1" t="s">
        <v>71</v>
      </c>
      <c r="J15" s="1">
        <f>C15 - F15</f>
      </c>
      <c r="K15" s="1">
        <f>C15 - I15</f>
      </c>
      <c r="L15" s="1">
        <f>C15 / F15 * 100</f>
      </c>
      <c r="M15" s="1">
        <f>C15 / I15 * 100</f>
      </c>
    </row>
    <row r="16" spans="1:13">
      <c r="A16" s="1" t="s">
        <v>72</v>
      </c>
      <c r="B16" s="1" t="s">
        <v>12</v>
      </c>
      <c r="C16" s="1" t="s">
        <v>73</v>
      </c>
      <c r="D16" s="1" t="s">
        <v>72</v>
      </c>
      <c r="E16" s="1" t="s">
        <v>12</v>
      </c>
      <c r="F16" s="1" t="s">
        <v>74</v>
      </c>
      <c r="G16" s="1" t="s">
        <v>43</v>
      </c>
      <c r="H16" s="1" t="s">
        <v>43</v>
      </c>
      <c r="I16" s="1" t="s">
        <v>43</v>
      </c>
      <c r="J16" s="1">
        <f>C16 - F16</f>
      </c>
      <c r="K16" s="1">
        <f>C16 - I16</f>
      </c>
      <c r="L16" s="1">
        <f>C16 / F16 * 100</f>
      </c>
      <c r="M16" s="1">
        <f>C16 / I16 * 100</f>
      </c>
    </row>
    <row r="17" spans="1:13">
      <c r="A17" s="1" t="s">
        <v>75</v>
      </c>
      <c r="B17" s="1" t="s">
        <v>12</v>
      </c>
      <c r="C17" s="1" t="s">
        <v>76</v>
      </c>
      <c r="D17" s="1" t="s">
        <v>43</v>
      </c>
      <c r="E17" s="1" t="s">
        <v>43</v>
      </c>
      <c r="F17" s="1" t="s">
        <v>43</v>
      </c>
      <c r="G17" s="1" t="s">
        <v>75</v>
      </c>
      <c r="H17" s="1" t="s">
        <v>17</v>
      </c>
      <c r="I17" s="1" t="s">
        <v>77</v>
      </c>
      <c r="J17" s="1">
        <f>C17 - F17</f>
      </c>
      <c r="K17" s="1">
        <f>C17 - I17</f>
      </c>
      <c r="L17" s="1">
        <f>C17 / F17 * 100</f>
      </c>
      <c r="M17" s="1">
        <f>C17 / I17 * 100</f>
      </c>
    </row>
    <row r="18" spans="1:13">
      <c r="A18" s="1" t="s">
        <v>78</v>
      </c>
      <c r="B18" s="1" t="s">
        <v>12</v>
      </c>
      <c r="C18" s="1" t="s">
        <v>27</v>
      </c>
      <c r="D18" s="1" t="s">
        <v>78</v>
      </c>
      <c r="E18" s="1" t="s">
        <v>12</v>
      </c>
      <c r="F18" s="1" t="s">
        <v>79</v>
      </c>
      <c r="G18" s="1" t="s">
        <v>78</v>
      </c>
      <c r="H18" s="1" t="s">
        <v>17</v>
      </c>
      <c r="I18" s="1" t="s">
        <v>18</v>
      </c>
      <c r="J18" s="1">
        <f>C18 - F18</f>
      </c>
      <c r="K18" s="1">
        <f>C18 - I18</f>
      </c>
      <c r="L18" s="1">
        <f>C18 / F18 * 100</f>
      </c>
      <c r="M18" s="1">
        <f>C18 / I18 * 100</f>
      </c>
    </row>
    <row r="19" spans="1:13">
      <c r="A19" s="1" t="s">
        <v>80</v>
      </c>
      <c r="B19" s="1" t="s">
        <v>12</v>
      </c>
      <c r="C19" s="1" t="s">
        <v>81</v>
      </c>
      <c r="D19" s="1" t="s">
        <v>80</v>
      </c>
      <c r="E19" s="1" t="s">
        <v>12</v>
      </c>
      <c r="F19" s="1" t="s">
        <v>47</v>
      </c>
      <c r="G19" s="1" t="s">
        <v>80</v>
      </c>
      <c r="H19" s="1" t="s">
        <v>17</v>
      </c>
      <c r="I19" s="1" t="s">
        <v>53</v>
      </c>
      <c r="J19" s="1">
        <f>C19 - F19</f>
      </c>
      <c r="K19" s="1">
        <f>C19 - I19</f>
      </c>
      <c r="L19" s="1">
        <f>C19 / F19 * 100</f>
      </c>
      <c r="M19" s="1">
        <f>C19 / I19 * 100</f>
      </c>
    </row>
    <row r="20" spans="1:13">
      <c r="A20" s="1" t="s">
        <v>82</v>
      </c>
      <c r="B20" s="1" t="s">
        <v>12</v>
      </c>
      <c r="C20" s="1" t="s">
        <v>31</v>
      </c>
      <c r="D20" s="1" t="s">
        <v>82</v>
      </c>
      <c r="E20" s="1" t="s">
        <v>12</v>
      </c>
      <c r="F20" s="1" t="s">
        <v>83</v>
      </c>
      <c r="G20" s="1" t="s">
        <v>43</v>
      </c>
      <c r="H20" s="1" t="s">
        <v>43</v>
      </c>
      <c r="I20" s="1" t="s">
        <v>43</v>
      </c>
      <c r="J20" s="1">
        <f>C20 - F20</f>
      </c>
      <c r="K20" s="1">
        <f>C20 - I20</f>
      </c>
      <c r="L20" s="1">
        <f>C20 / F20 * 100</f>
      </c>
      <c r="M20" s="1">
        <f>C20 / I20 * 100</f>
      </c>
    </row>
    <row r="21" spans="1:13">
      <c r="A21" s="1" t="s">
        <v>84</v>
      </c>
      <c r="B21" s="1" t="s">
        <v>12</v>
      </c>
      <c r="C21" s="1" t="s">
        <v>29</v>
      </c>
      <c r="D21" s="1" t="s">
        <v>84</v>
      </c>
      <c r="E21" s="1" t="s">
        <v>12</v>
      </c>
      <c r="F21" s="1" t="s">
        <v>83</v>
      </c>
      <c r="G21" s="1" t="s">
        <v>84</v>
      </c>
      <c r="H21" s="1" t="s">
        <v>17</v>
      </c>
      <c r="I21" s="1" t="s">
        <v>31</v>
      </c>
      <c r="J21" s="1">
        <f>C21 - F21</f>
      </c>
      <c r="K21" s="1">
        <f>C21 - I21</f>
      </c>
      <c r="L21" s="1">
        <f>C21 / F21 * 100</f>
      </c>
      <c r="M21" s="1">
        <f>C21 / I21 * 100</f>
      </c>
    </row>
    <row r="22" spans="1:13">
      <c r="A22" s="1" t="s">
        <v>85</v>
      </c>
      <c r="B22" s="1" t="s">
        <v>12</v>
      </c>
      <c r="C22" s="1" t="s">
        <v>13</v>
      </c>
      <c r="D22" s="1" t="s">
        <v>86</v>
      </c>
      <c r="E22" s="1" t="s">
        <v>12</v>
      </c>
      <c r="F22" s="1" t="s">
        <v>15</v>
      </c>
      <c r="G22" s="1" t="s">
        <v>86</v>
      </c>
      <c r="H22" s="1" t="s">
        <v>17</v>
      </c>
      <c r="I22" s="1" t="s">
        <v>18</v>
      </c>
      <c r="J22" s="1">
        <f>C22 - F22</f>
      </c>
      <c r="K22" s="1">
        <f>C22 - I22</f>
      </c>
      <c r="L22" s="1">
        <f>C22 / F22 * 100</f>
      </c>
      <c r="M22" s="1">
        <f>C22 / I22 * 100</f>
      </c>
    </row>
    <row r="23" spans="1:13">
      <c r="A23" s="1" t="s">
        <v>87</v>
      </c>
      <c r="B23" s="1" t="s">
        <v>12</v>
      </c>
      <c r="C23" s="1" t="s">
        <v>88</v>
      </c>
      <c r="D23" s="1" t="s">
        <v>87</v>
      </c>
      <c r="E23" s="1" t="s">
        <v>89</v>
      </c>
      <c r="F23" s="1" t="s">
        <v>90</v>
      </c>
      <c r="G23" s="1" t="s">
        <v>87</v>
      </c>
      <c r="H23" s="1" t="s">
        <v>17</v>
      </c>
      <c r="I23" s="1" t="s">
        <v>40</v>
      </c>
      <c r="J23" s="1">
        <f>C23 - F23</f>
      </c>
      <c r="K23" s="1">
        <f>C23 - I23</f>
      </c>
      <c r="L23" s="1">
        <f>C23 / F23 * 100</f>
      </c>
      <c r="M23" s="1">
        <f>C23 / I23 * 100</f>
      </c>
    </row>
    <row r="24" spans="1:13">
      <c r="A24" s="1" t="s">
        <v>91</v>
      </c>
      <c r="B24" s="1" t="s">
        <v>12</v>
      </c>
      <c r="C24" s="1" t="s">
        <v>92</v>
      </c>
      <c r="D24" s="1" t="s">
        <v>91</v>
      </c>
      <c r="E24" s="1" t="s">
        <v>89</v>
      </c>
      <c r="F24" s="1" t="s">
        <v>93</v>
      </c>
      <c r="G24" s="1" t="s">
        <v>91</v>
      </c>
      <c r="H24" s="1" t="s">
        <v>17</v>
      </c>
      <c r="I24" s="1" t="s">
        <v>35</v>
      </c>
      <c r="J24" s="1">
        <f>C24 - F24</f>
      </c>
      <c r="K24" s="1">
        <f>C24 - I24</f>
      </c>
      <c r="L24" s="1">
        <f>C24 / F24 * 100</f>
      </c>
      <c r="M24" s="1">
        <f>C24 / I24 * 100</f>
      </c>
    </row>
    <row r="25" spans="1:13">
      <c r="A25" s="1" t="s">
        <v>94</v>
      </c>
      <c r="B25" s="1" t="s">
        <v>12</v>
      </c>
      <c r="C25" s="1" t="s">
        <v>50</v>
      </c>
      <c r="D25" s="1" t="s">
        <v>94</v>
      </c>
      <c r="E25" s="1" t="s">
        <v>89</v>
      </c>
      <c r="F25" s="1" t="s">
        <v>95</v>
      </c>
      <c r="G25" s="1" t="s">
        <v>94</v>
      </c>
      <c r="H25" s="1" t="s">
        <v>17</v>
      </c>
      <c r="I25" s="1" t="s">
        <v>53</v>
      </c>
      <c r="J25" s="1">
        <f>C25 - F25</f>
      </c>
      <c r="K25" s="1">
        <f>C25 - I25</f>
      </c>
      <c r="L25" s="1">
        <f>C25 / F25 * 100</f>
      </c>
      <c r="M25" s="1">
        <f>C25 / I25 * 100</f>
      </c>
    </row>
    <row r="26" spans="1:13">
      <c r="A26" s="1" t="s">
        <v>96</v>
      </c>
      <c r="B26" s="1" t="s">
        <v>12</v>
      </c>
      <c r="C26" s="1" t="s">
        <v>77</v>
      </c>
      <c r="D26" s="1" t="s">
        <v>97</v>
      </c>
      <c r="E26" s="1" t="s">
        <v>98</v>
      </c>
      <c r="F26" s="1" t="s">
        <v>15</v>
      </c>
      <c r="G26" s="1" t="s">
        <v>43</v>
      </c>
      <c r="H26" s="1" t="s">
        <v>43</v>
      </c>
      <c r="I26" s="1" t="s">
        <v>43</v>
      </c>
      <c r="J26" s="1">
        <f>C26 - F26</f>
      </c>
      <c r="K26" s="1">
        <f>C26 - I26</f>
      </c>
      <c r="L26" s="1">
        <f>C26 / F26 * 100</f>
      </c>
      <c r="M26" s="1">
        <f>C26 / I26 * 100</f>
      </c>
    </row>
    <row r="27" spans="1:13">
      <c r="A27" s="1" t="s">
        <v>99</v>
      </c>
      <c r="B27" s="1" t="s">
        <v>12</v>
      </c>
      <c r="C27" s="1" t="s">
        <v>92</v>
      </c>
      <c r="D27" s="1" t="s">
        <v>100</v>
      </c>
      <c r="E27" s="1" t="s">
        <v>89</v>
      </c>
      <c r="F27" s="1" t="s">
        <v>34</v>
      </c>
      <c r="G27" s="1" t="s">
        <v>101</v>
      </c>
      <c r="H27" s="1" t="s">
        <v>98</v>
      </c>
      <c r="I27" s="1" t="s">
        <v>102</v>
      </c>
      <c r="J27" s="1">
        <f>C27 - F27</f>
      </c>
      <c r="K27" s="1">
        <f>C27 - I27</f>
      </c>
      <c r="L27" s="1">
        <f>C27 / F27 * 100</f>
      </c>
      <c r="M27" s="1">
        <f>C27 / I27 * 100</f>
      </c>
    </row>
    <row r="28" spans="1:13">
      <c r="A28" s="1" t="s">
        <v>103</v>
      </c>
      <c r="B28" s="1" t="s">
        <v>12</v>
      </c>
      <c r="C28" s="1" t="s">
        <v>53</v>
      </c>
      <c r="D28" s="1" t="s">
        <v>103</v>
      </c>
      <c r="E28" s="1" t="s">
        <v>89</v>
      </c>
      <c r="F28" s="1" t="s">
        <v>104</v>
      </c>
      <c r="G28" s="1" t="s">
        <v>105</v>
      </c>
      <c r="H28" s="1" t="s">
        <v>98</v>
      </c>
      <c r="I28" s="1" t="s">
        <v>50</v>
      </c>
      <c r="J28" s="1">
        <f>C28 - F28</f>
      </c>
      <c r="K28" s="1">
        <f>C28 - I28</f>
      </c>
      <c r="L28" s="1">
        <f>C28 / F28 * 100</f>
      </c>
      <c r="M28" s="1">
        <f>C28 / I28 * 100</f>
      </c>
    </row>
    <row r="29" spans="1:13">
      <c r="A29" s="1" t="s">
        <v>106</v>
      </c>
      <c r="B29" s="1" t="s">
        <v>12</v>
      </c>
      <c r="C29" s="1" t="s">
        <v>46</v>
      </c>
      <c r="D29" s="1" t="s">
        <v>106</v>
      </c>
      <c r="E29" s="1" t="s">
        <v>89</v>
      </c>
      <c r="F29" s="1" t="s">
        <v>93</v>
      </c>
      <c r="G29" s="1" t="s">
        <v>106</v>
      </c>
      <c r="H29" s="1" t="s">
        <v>17</v>
      </c>
      <c r="I29" s="1" t="s">
        <v>46</v>
      </c>
      <c r="J29" s="1">
        <f>C29 - F29</f>
      </c>
      <c r="K29" s="1">
        <f>C29 - I29</f>
      </c>
      <c r="L29" s="1">
        <f>C29 / F29 * 100</f>
      </c>
      <c r="M29" s="1">
        <f>C29 / I29 * 100</f>
      </c>
    </row>
    <row r="30" spans="1:13">
      <c r="A30" s="1" t="s">
        <v>107</v>
      </c>
      <c r="B30" s="1" t="s">
        <v>12</v>
      </c>
      <c r="C30" s="1" t="s">
        <v>50</v>
      </c>
      <c r="D30" s="1" t="s">
        <v>107</v>
      </c>
      <c r="E30" s="1" t="s">
        <v>89</v>
      </c>
      <c r="F30" s="1" t="s">
        <v>95</v>
      </c>
      <c r="G30" s="1" t="s">
        <v>107</v>
      </c>
      <c r="H30" s="1" t="s">
        <v>17</v>
      </c>
      <c r="I30" s="1" t="s">
        <v>50</v>
      </c>
      <c r="J30" s="1">
        <f>C30 - F30</f>
      </c>
      <c r="K30" s="1">
        <f>C30 - I30</f>
      </c>
      <c r="L30" s="1">
        <f>C30 / F30 * 100</f>
      </c>
      <c r="M30" s="1">
        <f>C30 / I30 * 100</f>
      </c>
    </row>
    <row r="31" spans="1:13">
      <c r="A31" s="1" t="s">
        <v>108</v>
      </c>
      <c r="B31" s="1" t="s">
        <v>12</v>
      </c>
      <c r="C31" s="1" t="s">
        <v>102</v>
      </c>
      <c r="D31" s="1" t="s">
        <v>108</v>
      </c>
      <c r="E31" s="1" t="s">
        <v>89</v>
      </c>
      <c r="F31" s="1" t="s">
        <v>109</v>
      </c>
      <c r="G31" s="1" t="s">
        <v>108</v>
      </c>
      <c r="H31" s="1" t="s">
        <v>17</v>
      </c>
      <c r="I31" s="1" t="s">
        <v>29</v>
      </c>
      <c r="J31" s="1">
        <f>C31 - F31</f>
      </c>
      <c r="K31" s="1">
        <f>C31 - I31</f>
      </c>
      <c r="L31" s="1">
        <f>C31 / F31 * 100</f>
      </c>
      <c r="M31" s="1">
        <f>C31 / I31 * 100</f>
      </c>
    </row>
    <row r="32" spans="1:13">
      <c r="A32" s="1" t="s">
        <v>110</v>
      </c>
      <c r="B32" s="1" t="s">
        <v>12</v>
      </c>
      <c r="C32" s="1" t="s">
        <v>81</v>
      </c>
      <c r="D32" s="1" t="s">
        <v>110</v>
      </c>
      <c r="E32" s="1" t="s">
        <v>89</v>
      </c>
      <c r="F32" s="1" t="s">
        <v>109</v>
      </c>
      <c r="G32" s="1" t="s">
        <v>110</v>
      </c>
      <c r="H32" s="1" t="s">
        <v>17</v>
      </c>
      <c r="I32" s="1" t="s">
        <v>29</v>
      </c>
      <c r="J32" s="1">
        <f>C32 - F32</f>
      </c>
      <c r="K32" s="1">
        <f>C32 - I32</f>
      </c>
      <c r="L32" s="1">
        <f>C32 / F32 * 100</f>
      </c>
      <c r="M32" s="1">
        <f>C32 / I32 * 100</f>
      </c>
    </row>
    <row r="33" spans="1:13">
      <c r="A33" s="1" t="s">
        <v>111</v>
      </c>
      <c r="B33" s="1" t="s">
        <v>12</v>
      </c>
      <c r="C33" s="1" t="s">
        <v>31</v>
      </c>
      <c r="D33" s="1" t="s">
        <v>111</v>
      </c>
      <c r="E33" s="1" t="s">
        <v>89</v>
      </c>
      <c r="F33" s="1" t="s">
        <v>30</v>
      </c>
      <c r="G33" s="1" t="s">
        <v>111</v>
      </c>
      <c r="H33" s="1" t="s">
        <v>17</v>
      </c>
      <c r="I33" s="1" t="s">
        <v>37</v>
      </c>
      <c r="J33" s="1">
        <f>C33 - F33</f>
      </c>
      <c r="K33" s="1">
        <f>C33 - I33</f>
      </c>
      <c r="L33" s="1">
        <f>C33 / F33 * 100</f>
      </c>
      <c r="M33" s="1">
        <f>C33 / I33 * 100</f>
      </c>
    </row>
    <row r="34" spans="1:13">
      <c r="A34" s="1" t="s">
        <v>112</v>
      </c>
      <c r="B34" s="1" t="s">
        <v>12</v>
      </c>
      <c r="C34" s="1" t="s">
        <v>50</v>
      </c>
      <c r="D34" s="1" t="s">
        <v>113</v>
      </c>
      <c r="E34" s="1" t="s">
        <v>89</v>
      </c>
      <c r="F34" s="1" t="s">
        <v>114</v>
      </c>
      <c r="G34" s="1" t="s">
        <v>112</v>
      </c>
      <c r="H34" s="1" t="s">
        <v>17</v>
      </c>
      <c r="I34" s="1" t="s">
        <v>102</v>
      </c>
      <c r="J34" s="1">
        <f>C34 - F34</f>
      </c>
      <c r="K34" s="1">
        <f>C34 - I34</f>
      </c>
      <c r="L34" s="1">
        <f>C34 / F34 * 100</f>
      </c>
      <c r="M34" s="1">
        <f>C34 / I34 * 100</f>
      </c>
    </row>
    <row r="35" spans="1:13">
      <c r="A35" s="1" t="s">
        <v>113</v>
      </c>
      <c r="B35" s="1" t="s">
        <v>12</v>
      </c>
      <c r="C35" s="1" t="s">
        <v>81</v>
      </c>
      <c r="D35" s="1" t="s">
        <v>113</v>
      </c>
      <c r="E35" s="1" t="s">
        <v>89</v>
      </c>
      <c r="F35" s="1" t="s">
        <v>114</v>
      </c>
      <c r="G35" s="1" t="s">
        <v>112</v>
      </c>
      <c r="H35" s="1" t="s">
        <v>17</v>
      </c>
      <c r="I35" s="1" t="s">
        <v>102</v>
      </c>
      <c r="J35" s="1">
        <f>C35 - F35</f>
      </c>
      <c r="K35" s="1">
        <f>C35 - I35</f>
      </c>
      <c r="L35" s="1">
        <f>C35 / F35 * 100</f>
      </c>
      <c r="M35" s="1">
        <f>C35 / I35 * 100</f>
      </c>
    </row>
    <row r="36" spans="1:13">
      <c r="A36" s="1" t="s">
        <v>115</v>
      </c>
      <c r="B36" s="1" t="s">
        <v>12</v>
      </c>
      <c r="C36" s="1" t="s">
        <v>31</v>
      </c>
      <c r="D36" s="1" t="s">
        <v>115</v>
      </c>
      <c r="E36" s="1" t="s">
        <v>89</v>
      </c>
      <c r="F36" s="1" t="s">
        <v>30</v>
      </c>
      <c r="G36" s="1" t="s">
        <v>115</v>
      </c>
      <c r="H36" s="1" t="s">
        <v>17</v>
      </c>
      <c r="I36" s="1" t="s">
        <v>37</v>
      </c>
      <c r="J36" s="1">
        <f>C36 - F36</f>
      </c>
      <c r="K36" s="1">
        <f>C36 - I36</f>
      </c>
      <c r="L36" s="1">
        <f>C36 / F36 * 100</f>
      </c>
      <c r="M36" s="1">
        <f>C36 / I36 * 100</f>
      </c>
    </row>
    <row r="37" spans="1:13">
      <c r="A37" s="1" t="s">
        <v>116</v>
      </c>
      <c r="B37" s="1" t="s">
        <v>12</v>
      </c>
      <c r="C37" s="1" t="s">
        <v>35</v>
      </c>
      <c r="D37" s="1" t="s">
        <v>116</v>
      </c>
      <c r="E37" s="1" t="s">
        <v>98</v>
      </c>
      <c r="F37" s="1" t="s">
        <v>95</v>
      </c>
      <c r="G37" s="1" t="s">
        <v>117</v>
      </c>
      <c r="H37" s="1" t="s">
        <v>98</v>
      </c>
      <c r="I37" s="1" t="s">
        <v>50</v>
      </c>
      <c r="J37" s="1">
        <f>C37 - F37</f>
      </c>
      <c r="K37" s="1">
        <f>C37 - I37</f>
      </c>
      <c r="L37" s="1">
        <f>C37 / F37 * 100</f>
      </c>
      <c r="M37" s="1">
        <f>C37 / I37 * 100</f>
      </c>
    </row>
    <row r="38" spans="1:13">
      <c r="A38" s="1" t="s">
        <v>118</v>
      </c>
      <c r="B38" s="1" t="s">
        <v>12</v>
      </c>
      <c r="C38" s="1" t="s">
        <v>29</v>
      </c>
      <c r="D38" s="1" t="s">
        <v>118</v>
      </c>
      <c r="E38" s="1" t="s">
        <v>89</v>
      </c>
      <c r="F38" s="1" t="s">
        <v>30</v>
      </c>
      <c r="G38" s="1" t="s">
        <v>118</v>
      </c>
      <c r="H38" s="1" t="s">
        <v>17</v>
      </c>
      <c r="I38" s="1" t="s">
        <v>31</v>
      </c>
      <c r="J38" s="1">
        <f>C38 - F38</f>
      </c>
      <c r="K38" s="1">
        <f>C38 - I38</f>
      </c>
      <c r="L38" s="1">
        <f>C38 / F38 * 100</f>
      </c>
      <c r="M38" s="1">
        <f>C38 / I38 * 100</f>
      </c>
    </row>
    <row r="39" spans="1:13">
      <c r="A39" s="1" t="s">
        <v>119</v>
      </c>
      <c r="B39" s="1" t="s">
        <v>12</v>
      </c>
      <c r="C39" s="1" t="s">
        <v>120</v>
      </c>
      <c r="D39" s="1" t="s">
        <v>119</v>
      </c>
      <c r="E39" s="1" t="s">
        <v>89</v>
      </c>
      <c r="F39" s="1" t="s">
        <v>109</v>
      </c>
      <c r="G39" s="1" t="s">
        <v>119</v>
      </c>
      <c r="H39" s="1" t="s">
        <v>17</v>
      </c>
      <c r="I39" s="1" t="s">
        <v>77</v>
      </c>
      <c r="J39" s="1">
        <f>C39 - F39</f>
      </c>
      <c r="K39" s="1">
        <f>C39 - I39</f>
      </c>
      <c r="L39" s="1">
        <f>C39 / F39 * 100</f>
      </c>
      <c r="M39" s="1">
        <f>C39 / I39 * 100</f>
      </c>
    </row>
    <row r="40" spans="1:13">
      <c r="A40" s="1" t="s">
        <v>121</v>
      </c>
      <c r="B40" s="1" t="s">
        <v>12</v>
      </c>
      <c r="C40" s="1" t="s">
        <v>40</v>
      </c>
      <c r="D40" s="1" t="s">
        <v>121</v>
      </c>
      <c r="E40" s="1" t="s">
        <v>89</v>
      </c>
      <c r="F40" s="1" t="s">
        <v>90</v>
      </c>
      <c r="G40" s="1" t="s">
        <v>122</v>
      </c>
      <c r="H40" s="1" t="s">
        <v>17</v>
      </c>
      <c r="I40" s="1" t="s">
        <v>123</v>
      </c>
      <c r="J40" s="1">
        <f>C40 - F40</f>
      </c>
      <c r="K40" s="1">
        <f>C40 - I40</f>
      </c>
      <c r="L40" s="1">
        <f>C40 / F40 * 100</f>
      </c>
      <c r="M40" s="1">
        <f>C40 / I40 * 100</f>
      </c>
    </row>
    <row r="41" spans="1:13">
      <c r="A41" s="1" t="s">
        <v>124</v>
      </c>
      <c r="B41" s="1" t="s">
        <v>12</v>
      </c>
      <c r="C41" s="1" t="s">
        <v>62</v>
      </c>
      <c r="D41" s="1" t="s">
        <v>124</v>
      </c>
      <c r="E41" s="1" t="s">
        <v>89</v>
      </c>
      <c r="F41" s="1" t="s">
        <v>125</v>
      </c>
      <c r="G41" s="1" t="s">
        <v>124</v>
      </c>
      <c r="H41" s="1" t="s">
        <v>17</v>
      </c>
      <c r="I41" s="1" t="s">
        <v>126</v>
      </c>
      <c r="J41" s="1">
        <f>C41 - F41</f>
      </c>
      <c r="K41" s="1">
        <f>C41 - I41</f>
      </c>
      <c r="L41" s="1">
        <f>C41 / F41 * 100</f>
      </c>
      <c r="M41" s="1">
        <f>C41 / I41 * 100</f>
      </c>
    </row>
    <row r="42" spans="1:13">
      <c r="A42" s="1" t="s">
        <v>127</v>
      </c>
      <c r="B42" s="1" t="s">
        <v>12</v>
      </c>
      <c r="C42" s="1" t="s">
        <v>35</v>
      </c>
      <c r="D42" s="1" t="s">
        <v>128</v>
      </c>
      <c r="E42" s="1" t="s">
        <v>89</v>
      </c>
      <c r="F42" s="1" t="s">
        <v>95</v>
      </c>
      <c r="G42" s="1" t="s">
        <v>127</v>
      </c>
      <c r="H42" s="1" t="s">
        <v>17</v>
      </c>
      <c r="I42" s="1" t="s">
        <v>35</v>
      </c>
      <c r="J42" s="1">
        <f>C42 - F42</f>
      </c>
      <c r="K42" s="1">
        <f>C42 - I42</f>
      </c>
      <c r="L42" s="1">
        <f>C42 / F42 * 100</f>
      </c>
      <c r="M42" s="1">
        <f>C42 / I42 * 100</f>
      </c>
    </row>
    <row r="43" spans="1:13">
      <c r="A43" s="1" t="s">
        <v>129</v>
      </c>
      <c r="B43" s="1" t="s">
        <v>12</v>
      </c>
      <c r="C43" s="1" t="s">
        <v>35</v>
      </c>
      <c r="D43" s="1" t="s">
        <v>43</v>
      </c>
      <c r="E43" s="1" t="s">
        <v>43</v>
      </c>
      <c r="F43" s="1" t="s">
        <v>43</v>
      </c>
      <c r="G43" s="1" t="s">
        <v>130</v>
      </c>
      <c r="H43" s="1" t="s">
        <v>98</v>
      </c>
      <c r="I43" s="1" t="s">
        <v>131</v>
      </c>
      <c r="J43" s="1">
        <f>C43 - F43</f>
      </c>
      <c r="K43" s="1">
        <f>C43 - I43</f>
      </c>
      <c r="L43" s="1">
        <f>C43 / F43 * 100</f>
      </c>
      <c r="M43" s="1">
        <f>C43 / I43 * 100</f>
      </c>
    </row>
    <row r="44" spans="1:13">
      <c r="A44" s="1" t="s">
        <v>132</v>
      </c>
      <c r="B44" s="1" t="s">
        <v>133</v>
      </c>
      <c r="C44" s="1" t="s">
        <v>92</v>
      </c>
      <c r="D44" s="1" t="s">
        <v>43</v>
      </c>
      <c r="E44" s="1" t="s">
        <v>43</v>
      </c>
      <c r="F44" s="1" t="s">
        <v>43</v>
      </c>
      <c r="G44" s="1" t="s">
        <v>132</v>
      </c>
      <c r="H44" s="1" t="s">
        <v>24</v>
      </c>
      <c r="I44" s="1" t="s">
        <v>46</v>
      </c>
      <c r="J44" s="1">
        <f>C44 - F44</f>
      </c>
      <c r="K44" s="1">
        <f>C44 - I44</f>
      </c>
      <c r="L44" s="1">
        <f>C44 / F44 * 100</f>
      </c>
      <c r="M44" s="1">
        <f>C44 / I44 * 100</f>
      </c>
    </row>
    <row r="45" spans="1:13">
      <c r="A45" s="1" t="s">
        <v>134</v>
      </c>
      <c r="B45" s="1" t="s">
        <v>133</v>
      </c>
      <c r="C45" s="1" t="s">
        <v>18</v>
      </c>
      <c r="D45" s="1" t="s">
        <v>43</v>
      </c>
      <c r="E45" s="1" t="s">
        <v>43</v>
      </c>
      <c r="F45" s="1" t="s">
        <v>43</v>
      </c>
      <c r="G45" s="1" t="s">
        <v>135</v>
      </c>
      <c r="H45" s="1" t="s">
        <v>98</v>
      </c>
      <c r="I45" s="1" t="s">
        <v>59</v>
      </c>
      <c r="J45" s="1">
        <f>C45 - F45</f>
      </c>
      <c r="K45" s="1">
        <f>C45 - I45</f>
      </c>
      <c r="L45" s="1">
        <f>C45 / F45 * 100</f>
      </c>
      <c r="M45" s="1">
        <f>C45 / I45 * 100</f>
      </c>
    </row>
    <row r="46" spans="1:13">
      <c r="A46" s="1" t="s">
        <v>136</v>
      </c>
      <c r="B46" s="1" t="s">
        <v>133</v>
      </c>
      <c r="C46" s="1" t="s">
        <v>46</v>
      </c>
      <c r="D46" s="1" t="s">
        <v>136</v>
      </c>
      <c r="E46" s="1" t="s">
        <v>98</v>
      </c>
      <c r="F46" s="1" t="s">
        <v>95</v>
      </c>
      <c r="G46" s="1" t="s">
        <v>137</v>
      </c>
      <c r="H46" s="1" t="s">
        <v>24</v>
      </c>
      <c r="I46" s="1" t="s">
        <v>50</v>
      </c>
      <c r="J46" s="1">
        <f>C46 - F46</f>
      </c>
      <c r="K46" s="1">
        <f>C46 - I46</f>
      </c>
      <c r="L46" s="1">
        <f>C46 / F46 * 100</f>
      </c>
      <c r="M46" s="1">
        <f>C46 / I46 * 100</f>
      </c>
    </row>
    <row r="47" spans="1:13">
      <c r="A47" s="1" t="s">
        <v>138</v>
      </c>
      <c r="B47" s="1" t="s">
        <v>133</v>
      </c>
      <c r="C47" s="1" t="s">
        <v>46</v>
      </c>
      <c r="D47" s="1" t="s">
        <v>138</v>
      </c>
      <c r="E47" s="1" t="s">
        <v>139</v>
      </c>
      <c r="F47" s="1" t="s">
        <v>34</v>
      </c>
      <c r="G47" s="1" t="s">
        <v>138</v>
      </c>
      <c r="H47" s="1" t="s">
        <v>24</v>
      </c>
      <c r="I47" s="1" t="s">
        <v>46</v>
      </c>
      <c r="J47" s="1">
        <f>C47 - F47</f>
      </c>
      <c r="K47" s="1">
        <f>C47 - I47</f>
      </c>
      <c r="L47" s="1">
        <f>C47 / F47 * 100</f>
      </c>
      <c r="M47" s="1">
        <f>C47 / I47 * 100</f>
      </c>
    </row>
    <row r="48" spans="1:13">
      <c r="A48" s="1" t="s">
        <v>140</v>
      </c>
      <c r="B48" s="1" t="s">
        <v>133</v>
      </c>
      <c r="C48" s="1" t="s">
        <v>81</v>
      </c>
      <c r="D48" s="1" t="s">
        <v>43</v>
      </c>
      <c r="E48" s="1" t="s">
        <v>43</v>
      </c>
      <c r="F48" s="1" t="s">
        <v>43</v>
      </c>
      <c r="G48" s="1" t="s">
        <v>140</v>
      </c>
      <c r="H48" s="1" t="s">
        <v>17</v>
      </c>
      <c r="I48" s="1" t="s">
        <v>42</v>
      </c>
      <c r="J48" s="1">
        <f>C48 - F48</f>
      </c>
      <c r="K48" s="1">
        <f>C48 - I48</f>
      </c>
      <c r="L48" s="1">
        <f>C48 / F48 * 100</f>
      </c>
      <c r="M48" s="1">
        <f>C48 / I48 * 100</f>
      </c>
    </row>
    <row r="49" spans="1:13">
      <c r="A49" s="1" t="s">
        <v>141</v>
      </c>
      <c r="B49" s="1" t="s">
        <v>133</v>
      </c>
      <c r="C49" s="1" t="s">
        <v>102</v>
      </c>
      <c r="D49" s="1" t="s">
        <v>141</v>
      </c>
      <c r="E49" s="1" t="s">
        <v>89</v>
      </c>
      <c r="F49" s="1" t="s">
        <v>57</v>
      </c>
      <c r="G49" s="1" t="s">
        <v>43</v>
      </c>
      <c r="H49" s="1" t="s">
        <v>43</v>
      </c>
      <c r="I49" s="1" t="s">
        <v>43</v>
      </c>
      <c r="J49" s="1">
        <f>C49 - F49</f>
      </c>
      <c r="K49" s="1">
        <f>C49 - I49</f>
      </c>
      <c r="L49" s="1">
        <f>C49 / F49 * 100</f>
      </c>
      <c r="M49" s="1">
        <f>C49 / I49 * 100</f>
      </c>
    </row>
    <row r="50" spans="1:13">
      <c r="A50" s="1" t="s">
        <v>142</v>
      </c>
      <c r="B50" s="1" t="s">
        <v>133</v>
      </c>
      <c r="C50" s="1" t="s">
        <v>77</v>
      </c>
      <c r="D50" s="1" t="s">
        <v>142</v>
      </c>
      <c r="E50" s="1" t="s">
        <v>143</v>
      </c>
      <c r="F50" s="1" t="s">
        <v>83</v>
      </c>
      <c r="G50" s="1" t="s">
        <v>144</v>
      </c>
      <c r="H50" s="1" t="s">
        <v>98</v>
      </c>
      <c r="I50" s="1" t="s">
        <v>31</v>
      </c>
      <c r="J50" s="1">
        <f>C50 - F50</f>
      </c>
      <c r="K50" s="1">
        <f>C50 - I50</f>
      </c>
      <c r="L50" s="1">
        <f>C50 / F50 * 100</f>
      </c>
      <c r="M50" s="1">
        <f>C50 / I50 * 100</f>
      </c>
    </row>
    <row r="51" spans="1:13">
      <c r="A51" s="1" t="s">
        <v>145</v>
      </c>
      <c r="B51" s="1" t="s">
        <v>133</v>
      </c>
      <c r="C51" s="1" t="s">
        <v>146</v>
      </c>
      <c r="D51" s="1" t="s">
        <v>145</v>
      </c>
      <c r="E51" s="1" t="s">
        <v>139</v>
      </c>
      <c r="F51" s="1" t="s">
        <v>147</v>
      </c>
      <c r="G51" s="1" t="s">
        <v>145</v>
      </c>
      <c r="H51" s="1" t="s">
        <v>24</v>
      </c>
      <c r="I51" s="1" t="s">
        <v>148</v>
      </c>
      <c r="J51" s="1">
        <f>C51 - F51</f>
      </c>
      <c r="K51" s="1">
        <f>C51 - I51</f>
      </c>
      <c r="L51" s="1">
        <f>C51 / F51 * 100</f>
      </c>
      <c r="M51" s="1">
        <f>C51 / I51 * 100</f>
      </c>
    </row>
    <row r="52" spans="1:13">
      <c r="A52" s="1" t="s">
        <v>149</v>
      </c>
      <c r="B52" s="1" t="s">
        <v>133</v>
      </c>
      <c r="C52" s="1" t="s">
        <v>37</v>
      </c>
      <c r="D52" s="1" t="s">
        <v>149</v>
      </c>
      <c r="E52" s="1" t="s">
        <v>98</v>
      </c>
      <c r="F52" s="1" t="s">
        <v>150</v>
      </c>
      <c r="G52" s="1" t="s">
        <v>43</v>
      </c>
      <c r="H52" s="1" t="s">
        <v>43</v>
      </c>
      <c r="I52" s="1" t="s">
        <v>43</v>
      </c>
      <c r="J52" s="1">
        <f>C52 - F52</f>
      </c>
      <c r="K52" s="1">
        <f>C52 - I52</f>
      </c>
      <c r="L52" s="1">
        <f>C52 / F52 * 100</f>
      </c>
      <c r="M52" s="1">
        <f>C52 / I52 * 100</f>
      </c>
    </row>
    <row r="53" spans="1:13">
      <c r="A53" s="1" t="s">
        <v>151</v>
      </c>
      <c r="B53" s="1" t="s">
        <v>133</v>
      </c>
      <c r="C53" s="1" t="s">
        <v>102</v>
      </c>
      <c r="D53" s="1" t="s">
        <v>151</v>
      </c>
      <c r="E53" s="1" t="s">
        <v>98</v>
      </c>
      <c r="F53" s="1" t="s">
        <v>114</v>
      </c>
      <c r="G53" s="1" t="s">
        <v>43</v>
      </c>
      <c r="H53" s="1" t="s">
        <v>43</v>
      </c>
      <c r="I53" s="1" t="s">
        <v>43</v>
      </c>
      <c r="J53" s="1">
        <f>C53 - F53</f>
      </c>
      <c r="K53" s="1">
        <f>C53 - I53</f>
      </c>
      <c r="L53" s="1">
        <f>C53 / F53 * 100</f>
      </c>
      <c r="M53" s="1">
        <f>C53 / I53 * 100</f>
      </c>
    </row>
    <row r="54" spans="1:13">
      <c r="A54" s="1" t="s">
        <v>152</v>
      </c>
      <c r="B54" s="1" t="s">
        <v>133</v>
      </c>
      <c r="C54" s="1" t="s">
        <v>46</v>
      </c>
      <c r="D54" s="1" t="s">
        <v>152</v>
      </c>
      <c r="E54" s="1" t="s">
        <v>139</v>
      </c>
      <c r="F54" s="1" t="s">
        <v>95</v>
      </c>
      <c r="G54" s="1" t="s">
        <v>152</v>
      </c>
      <c r="H54" s="1" t="s">
        <v>24</v>
      </c>
      <c r="I54" s="1" t="s">
        <v>46</v>
      </c>
      <c r="J54" s="1">
        <f>C54 - F54</f>
      </c>
      <c r="K54" s="1">
        <f>C54 - I54</f>
      </c>
      <c r="L54" s="1">
        <f>C54 / F54 * 100</f>
      </c>
      <c r="M54" s="1">
        <f>C54 / I54 * 100</f>
      </c>
    </row>
    <row r="55" spans="1:13">
      <c r="A55" s="1" t="s">
        <v>153</v>
      </c>
      <c r="B55" s="1" t="s">
        <v>133</v>
      </c>
      <c r="C55" s="1" t="s">
        <v>146</v>
      </c>
      <c r="D55" s="1" t="s">
        <v>153</v>
      </c>
      <c r="E55" s="1" t="s">
        <v>139</v>
      </c>
      <c r="F55" s="1" t="s">
        <v>147</v>
      </c>
      <c r="G55" s="1" t="s">
        <v>153</v>
      </c>
      <c r="H55" s="1" t="s">
        <v>24</v>
      </c>
      <c r="I55" s="1" t="s">
        <v>148</v>
      </c>
      <c r="J55" s="1">
        <f>C55 - F55</f>
      </c>
      <c r="K55" s="1">
        <f>C55 - I55</f>
      </c>
      <c r="L55" s="1">
        <f>C55 / F55 * 100</f>
      </c>
      <c r="M55" s="1">
        <f>C55 / I55 * 100</f>
      </c>
    </row>
    <row r="56" spans="1:13">
      <c r="A56" s="1" t="s">
        <v>154</v>
      </c>
      <c r="B56" s="1" t="s">
        <v>133</v>
      </c>
      <c r="C56" s="1" t="s">
        <v>46</v>
      </c>
      <c r="D56" s="1" t="s">
        <v>154</v>
      </c>
      <c r="E56" s="1" t="s">
        <v>139</v>
      </c>
      <c r="F56" s="1" t="s">
        <v>34</v>
      </c>
      <c r="G56" s="1" t="s">
        <v>154</v>
      </c>
      <c r="H56" s="1" t="s">
        <v>24</v>
      </c>
      <c r="I56" s="1" t="s">
        <v>46</v>
      </c>
      <c r="J56" s="1">
        <f>C56 - F56</f>
      </c>
      <c r="K56" s="1">
        <f>C56 - I56</f>
      </c>
      <c r="L56" s="1">
        <f>C56 / F56 * 100</f>
      </c>
      <c r="M56" s="1">
        <f>C56 / I56 * 100</f>
      </c>
    </row>
    <row r="57" spans="1:13">
      <c r="A57" s="1" t="s">
        <v>155</v>
      </c>
      <c r="B57" s="1" t="s">
        <v>133</v>
      </c>
      <c r="C57" s="1" t="s">
        <v>146</v>
      </c>
      <c r="D57" s="1" t="s">
        <v>155</v>
      </c>
      <c r="E57" s="1" t="s">
        <v>139</v>
      </c>
      <c r="F57" s="1" t="s">
        <v>147</v>
      </c>
      <c r="G57" s="1" t="s">
        <v>155</v>
      </c>
      <c r="H57" s="1" t="s">
        <v>24</v>
      </c>
      <c r="I57" s="1" t="s">
        <v>148</v>
      </c>
      <c r="J57" s="1">
        <f>C57 - F57</f>
      </c>
      <c r="K57" s="1">
        <f>C57 - I57</f>
      </c>
      <c r="L57" s="1">
        <f>C57 / F57 * 100</f>
      </c>
      <c r="M57" s="1">
        <f>C57 / I57 * 100</f>
      </c>
    </row>
    <row r="58" spans="1:13">
      <c r="A58" s="1" t="s">
        <v>156</v>
      </c>
      <c r="B58" s="1" t="s">
        <v>133</v>
      </c>
      <c r="C58" s="1" t="s">
        <v>77</v>
      </c>
      <c r="D58" s="1" t="s">
        <v>156</v>
      </c>
      <c r="E58" s="1" t="s">
        <v>157</v>
      </c>
      <c r="F58" s="1" t="s">
        <v>30</v>
      </c>
      <c r="G58" s="1" t="s">
        <v>158</v>
      </c>
      <c r="H58" s="1" t="s">
        <v>98</v>
      </c>
      <c r="I58" s="1" t="s">
        <v>37</v>
      </c>
      <c r="J58" s="1">
        <f>C58 - F58</f>
      </c>
      <c r="K58" s="1">
        <f>C58 - I58</f>
      </c>
      <c r="L58" s="1">
        <f>C58 / F58 * 100</f>
      </c>
      <c r="M58" s="1">
        <f>C58 / I58 * 100</f>
      </c>
    </row>
    <row r="59" spans="1:13">
      <c r="A59" s="1" t="s">
        <v>159</v>
      </c>
      <c r="B59" s="1" t="s">
        <v>133</v>
      </c>
      <c r="C59" s="1" t="s">
        <v>46</v>
      </c>
      <c r="D59" s="1" t="s">
        <v>159</v>
      </c>
      <c r="E59" s="1" t="s">
        <v>139</v>
      </c>
      <c r="F59" s="1" t="s">
        <v>34</v>
      </c>
      <c r="G59" s="1" t="s">
        <v>159</v>
      </c>
      <c r="H59" s="1" t="s">
        <v>24</v>
      </c>
      <c r="I59" s="1" t="s">
        <v>46</v>
      </c>
      <c r="J59" s="1">
        <f>C59 - F59</f>
      </c>
      <c r="K59" s="1">
        <f>C59 - I59</f>
      </c>
      <c r="L59" s="1">
        <f>C59 / F59 * 100</f>
      </c>
      <c r="M59" s="1">
        <f>C59 / I59 * 100</f>
      </c>
    </row>
    <row r="60" spans="1:13">
      <c r="A60" s="1" t="s">
        <v>160</v>
      </c>
      <c r="B60" s="1" t="s">
        <v>133</v>
      </c>
      <c r="C60" s="1" t="s">
        <v>46</v>
      </c>
      <c r="D60" s="1" t="s">
        <v>43</v>
      </c>
      <c r="E60" s="1" t="s">
        <v>43</v>
      </c>
      <c r="F60" s="1" t="s">
        <v>43</v>
      </c>
      <c r="G60" s="1" t="s">
        <v>161</v>
      </c>
      <c r="H60" s="1" t="s">
        <v>24</v>
      </c>
      <c r="I60" s="1" t="s">
        <v>13</v>
      </c>
      <c r="J60" s="1">
        <f>C60 - F60</f>
      </c>
      <c r="K60" s="1">
        <f>C60 - I60</f>
      </c>
      <c r="L60" s="1">
        <f>C60 / F60 * 100</f>
      </c>
      <c r="M60" s="1">
        <f>C60 / I60 * 100</f>
      </c>
    </row>
    <row r="61" spans="1:13">
      <c r="A61" s="1" t="s">
        <v>162</v>
      </c>
      <c r="B61" s="1" t="s">
        <v>133</v>
      </c>
      <c r="C61" s="1" t="s">
        <v>46</v>
      </c>
      <c r="D61" s="1" t="s">
        <v>43</v>
      </c>
      <c r="E61" s="1" t="s">
        <v>43</v>
      </c>
      <c r="F61" s="1" t="s">
        <v>43</v>
      </c>
      <c r="G61" s="1" t="s">
        <v>162</v>
      </c>
      <c r="H61" s="1" t="s">
        <v>24</v>
      </c>
      <c r="I61" s="1" t="s">
        <v>35</v>
      </c>
      <c r="J61" s="1">
        <f>C61 - F61</f>
      </c>
      <c r="K61" s="1">
        <f>C61 - I61</f>
      </c>
      <c r="L61" s="1">
        <f>C61 / F61 * 100</f>
      </c>
      <c r="M61" s="1">
        <f>C61 / I61 * 100</f>
      </c>
    </row>
    <row r="62" spans="1:13">
      <c r="A62" s="1" t="s">
        <v>163</v>
      </c>
      <c r="B62" s="1" t="s">
        <v>133</v>
      </c>
      <c r="C62" s="1" t="s">
        <v>146</v>
      </c>
      <c r="D62" s="1" t="s">
        <v>163</v>
      </c>
      <c r="E62" s="1" t="s">
        <v>139</v>
      </c>
      <c r="F62" s="1" t="s">
        <v>164</v>
      </c>
      <c r="G62" s="1" t="s">
        <v>163</v>
      </c>
      <c r="H62" s="1" t="s">
        <v>24</v>
      </c>
      <c r="I62" s="1" t="s">
        <v>148</v>
      </c>
      <c r="J62" s="1">
        <f>C62 - F62</f>
      </c>
      <c r="K62" s="1">
        <f>C62 - I62</f>
      </c>
      <c r="L62" s="1">
        <f>C62 / F62 * 100</f>
      </c>
      <c r="M62" s="1">
        <f>C62 / I62 * 100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2"/>
  <sheetViews>
    <sheetView showGridLines="1" workbookViewId="0" rightToLeft="0" zoomScale="100" zoomScaleNormal="100" zoomScalePageLayoutView="100"/>
  </sheetViews>
  <sheetFormatPr baseColWidth="10" defaultRowHeight="16"/>
  <cols>
    <col min="1" max="1" width="22" customWidth="1"/>
    <col min="2" max="2" width="12" customWidth="1"/>
    <col min="3" max="3" width="12" customWidth="1"/>
    <col min="4" max="4" width="22" customWidth="1"/>
    <col min="5" max="5" width="12" customWidth="1"/>
    <col min="6" max="6" width="12" customWidth="1"/>
    <col min="7" max="7" width="22" customWidth="1"/>
    <col min="10" max="10" width="22" customWidth="1"/>
    <col min="11" max="11" width="22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1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1" t="s">
        <v>11</v>
      </c>
      <c r="B2" s="1" t="s">
        <v>12</v>
      </c>
      <c r="C2" s="1" t="s">
        <v>13</v>
      </c>
      <c r="D2" s="1" t="s">
        <v>14</v>
      </c>
      <c r="E2" s="1" t="s">
        <v>12</v>
      </c>
      <c r="F2" s="1" t="s">
        <v>15</v>
      </c>
      <c r="G2" s="1" t="s">
        <v>16</v>
      </c>
      <c r="H2" s="1" t="s">
        <v>17</v>
      </c>
      <c r="I2" s="1" t="s">
        <v>18</v>
      </c>
      <c r="J2" s="1">
        <f>C2 - F2</f>
      </c>
      <c r="K2" s="1">
        <f>C2 - I2</f>
      </c>
      <c r="L2" s="1">
        <f>C2 / F2 * 100</f>
      </c>
      <c r="M2" s="1">
        <f>C2 / I2 * 100</f>
      </c>
    </row>
    <row r="3" spans="1:13">
      <c r="A3" s="1" t="s">
        <v>19</v>
      </c>
      <c r="B3" s="1" t="s">
        <v>12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19</v>
      </c>
      <c r="H3" s="1" t="s">
        <v>24</v>
      </c>
      <c r="I3" s="1" t="s">
        <v>25</v>
      </c>
      <c r="J3" s="1">
        <f>C3 - F3</f>
      </c>
      <c r="K3" s="1">
        <f>C3 - I3</f>
      </c>
      <c r="L3" s="1">
        <f>C3 / F3 * 100</f>
      </c>
      <c r="M3" s="1">
        <f>C3 / I3 * 100</f>
      </c>
    </row>
    <row r="4" spans="1:13">
      <c r="A4" s="1" t="s">
        <v>26</v>
      </c>
      <c r="B4" s="1" t="s">
        <v>12</v>
      </c>
      <c r="C4" s="1" t="s">
        <v>27</v>
      </c>
      <c r="D4" s="1" t="s">
        <v>26</v>
      </c>
      <c r="E4" s="1" t="s">
        <v>12</v>
      </c>
      <c r="F4" s="1" t="s">
        <v>15</v>
      </c>
      <c r="G4" s="1" t="s">
        <v>26</v>
      </c>
      <c r="H4" s="1" t="s">
        <v>17</v>
      </c>
      <c r="I4" s="1" t="s">
        <v>18</v>
      </c>
      <c r="J4" s="1">
        <f>C4 - F4</f>
      </c>
      <c r="K4" s="1">
        <f>C4 - I4</f>
      </c>
      <c r="L4" s="1">
        <f>C4 / F4 * 100</f>
      </c>
      <c r="M4" s="1">
        <f>C4 / I4 * 100</f>
      </c>
    </row>
    <row r="5" spans="1:13">
      <c r="A5" s="1" t="s">
        <v>28</v>
      </c>
      <c r="B5" s="1" t="s">
        <v>12</v>
      </c>
      <c r="C5" s="1" t="s">
        <v>29</v>
      </c>
      <c r="D5" s="1" t="s">
        <v>28</v>
      </c>
      <c r="E5" s="1" t="s">
        <v>12</v>
      </c>
      <c r="F5" s="1" t="s">
        <v>30</v>
      </c>
      <c r="G5" s="1" t="s">
        <v>28</v>
      </c>
      <c r="H5" s="1" t="s">
        <v>17</v>
      </c>
      <c r="I5" s="1" t="s">
        <v>31</v>
      </c>
      <c r="J5" s="1">
        <f>C5 - F5</f>
      </c>
      <c r="K5" s="1">
        <f>C5 - I5</f>
      </c>
      <c r="L5" s="1">
        <f>C5 / F5 * 100</f>
      </c>
      <c r="M5" s="1">
        <f>C5 / I5 * 100</f>
      </c>
    </row>
    <row r="6" spans="1:13">
      <c r="A6" s="1" t="s">
        <v>32</v>
      </c>
      <c r="B6" s="1" t="s">
        <v>12</v>
      </c>
      <c r="C6" s="1" t="s">
        <v>33</v>
      </c>
      <c r="D6" s="1" t="s">
        <v>32</v>
      </c>
      <c r="E6" s="1" t="s">
        <v>12</v>
      </c>
      <c r="F6" s="1" t="s">
        <v>34</v>
      </c>
      <c r="G6" s="1" t="s">
        <v>32</v>
      </c>
      <c r="H6" s="1" t="s">
        <v>17</v>
      </c>
      <c r="I6" s="1" t="s">
        <v>35</v>
      </c>
      <c r="J6" s="1">
        <f>C6 - F6</f>
      </c>
      <c r="K6" s="1">
        <f>C6 - I6</f>
      </c>
      <c r="L6" s="1">
        <f>C6 / F6 * 100</f>
      </c>
      <c r="M6" s="1">
        <f>C6 / I6 * 100</f>
      </c>
    </row>
    <row r="7" spans="1:13">
      <c r="A7" s="1" t="s">
        <v>36</v>
      </c>
      <c r="B7" s="1" t="s">
        <v>12</v>
      </c>
      <c r="C7" s="1" t="s">
        <v>37</v>
      </c>
      <c r="D7" s="1" t="s">
        <v>36</v>
      </c>
      <c r="E7" s="1" t="s">
        <v>12</v>
      </c>
      <c r="F7" s="1" t="s">
        <v>38</v>
      </c>
      <c r="G7" s="1" t="s">
        <v>39</v>
      </c>
      <c r="H7" s="1" t="s">
        <v>17</v>
      </c>
      <c r="I7" s="1" t="s">
        <v>40</v>
      </c>
      <c r="J7" s="1">
        <f>C7 - F7</f>
      </c>
      <c r="K7" s="1">
        <f>C7 - I7</f>
      </c>
      <c r="L7" s="1">
        <f>C7 / F7 * 100</f>
      </c>
      <c r="M7" s="1">
        <f>C7 / I7 * 100</f>
      </c>
    </row>
    <row r="8" spans="1:13">
      <c r="A8" s="1" t="s">
        <v>41</v>
      </c>
      <c r="B8" s="1" t="s">
        <v>12</v>
      </c>
      <c r="C8" s="1" t="s">
        <v>42</v>
      </c>
      <c r="D8" s="1" t="s">
        <v>43</v>
      </c>
      <c r="E8" s="1" t="s">
        <v>43</v>
      </c>
      <c r="F8" s="1" t="s">
        <v>43</v>
      </c>
      <c r="G8" s="1" t="s">
        <v>44</v>
      </c>
      <c r="H8" s="1" t="s">
        <v>24</v>
      </c>
      <c r="I8" s="1" t="s">
        <v>42</v>
      </c>
      <c r="J8" s="1">
        <f>C8 - F8</f>
      </c>
      <c r="K8" s="1">
        <f>C8 - I8</f>
      </c>
      <c r="L8" s="1">
        <f>C8 / F8 * 100</f>
      </c>
      <c r="M8" s="1">
        <f>C8 / I8 * 100</f>
      </c>
    </row>
    <row r="9" spans="1:13">
      <c r="A9" s="1" t="s">
        <v>45</v>
      </c>
      <c r="B9" s="1" t="s">
        <v>12</v>
      </c>
      <c r="C9" s="1" t="s">
        <v>46</v>
      </c>
      <c r="D9" s="1" t="s">
        <v>45</v>
      </c>
      <c r="E9" s="1" t="s">
        <v>12</v>
      </c>
      <c r="F9" s="1" t="s">
        <v>47</v>
      </c>
      <c r="G9" s="1" t="s">
        <v>48</v>
      </c>
      <c r="H9" s="1" t="s">
        <v>17</v>
      </c>
      <c r="I9" s="1" t="s">
        <v>46</v>
      </c>
      <c r="J9" s="1">
        <f>C9 - F9</f>
      </c>
      <c r="K9" s="1">
        <f>C9 - I9</f>
      </c>
      <c r="L9" s="1">
        <f>C9 / F9 * 100</f>
      </c>
      <c r="M9" s="1">
        <f>C9 / I9 * 100</f>
      </c>
    </row>
    <row r="10" spans="1:13">
      <c r="A10" s="1" t="s">
        <v>49</v>
      </c>
      <c r="B10" s="1" t="s">
        <v>12</v>
      </c>
      <c r="C10" s="1" t="s">
        <v>50</v>
      </c>
      <c r="D10" s="1" t="s">
        <v>51</v>
      </c>
      <c r="E10" s="1" t="s">
        <v>12</v>
      </c>
      <c r="F10" s="1" t="s">
        <v>52</v>
      </c>
      <c r="G10" s="1" t="s">
        <v>51</v>
      </c>
      <c r="H10" s="1" t="s">
        <v>17</v>
      </c>
      <c r="I10" s="1" t="s">
        <v>53</v>
      </c>
      <c r="J10" s="1">
        <f>C10 - F10</f>
      </c>
      <c r="K10" s="1">
        <f>C10 - I10</f>
      </c>
      <c r="L10" s="1">
        <f>C10 / F10 * 100</f>
      </c>
      <c r="M10" s="1">
        <f>C10 / I10 * 100</f>
      </c>
    </row>
    <row r="11" spans="1:13">
      <c r="A11" s="1" t="s">
        <v>54</v>
      </c>
      <c r="B11" s="1" t="s">
        <v>12</v>
      </c>
      <c r="C11" s="1" t="s">
        <v>55</v>
      </c>
      <c r="D11" s="1" t="s">
        <v>56</v>
      </c>
      <c r="E11" s="1" t="s">
        <v>12</v>
      </c>
      <c r="F11" s="1" t="s">
        <v>57</v>
      </c>
      <c r="G11" s="1" t="s">
        <v>58</v>
      </c>
      <c r="H11" s="1" t="s">
        <v>17</v>
      </c>
      <c r="I11" s="1" t="s">
        <v>59</v>
      </c>
      <c r="J11" s="1">
        <f>C11 - F11</f>
      </c>
      <c r="K11" s="1">
        <f>C11 - I11</f>
      </c>
      <c r="L11" s="1">
        <f>C11 / F11 * 100</f>
      </c>
      <c r="M11" s="1">
        <f>C11 / I11 * 100</f>
      </c>
    </row>
    <row r="12" spans="1:13">
      <c r="A12" s="1" t="s">
        <v>60</v>
      </c>
      <c r="B12" s="1" t="s">
        <v>12</v>
      </c>
      <c r="C12" s="1" t="s">
        <v>27</v>
      </c>
      <c r="D12" s="1" t="s">
        <v>60</v>
      </c>
      <c r="E12" s="1" t="s">
        <v>12</v>
      </c>
      <c r="F12" s="1" t="s">
        <v>15</v>
      </c>
      <c r="G12" s="1" t="s">
        <v>60</v>
      </c>
      <c r="H12" s="1" t="s">
        <v>17</v>
      </c>
      <c r="I12" s="1" t="s">
        <v>18</v>
      </c>
      <c r="J12" s="1">
        <f>C12 - F12</f>
      </c>
      <c r="K12" s="1">
        <f>C12 - I12</f>
      </c>
      <c r="L12" s="1">
        <f>C12 / F12 * 100</f>
      </c>
      <c r="M12" s="1">
        <f>C12 / I12 * 100</f>
      </c>
    </row>
    <row r="13" spans="1:13">
      <c r="A13" s="1" t="s">
        <v>61</v>
      </c>
      <c r="B13" s="1" t="s">
        <v>12</v>
      </c>
      <c r="C13" s="1" t="s">
        <v>62</v>
      </c>
      <c r="D13" s="1" t="s">
        <v>43</v>
      </c>
      <c r="E13" s="1" t="s">
        <v>43</v>
      </c>
      <c r="F13" s="1" t="s">
        <v>43</v>
      </c>
      <c r="G13" s="1" t="s">
        <v>63</v>
      </c>
      <c r="H13" s="1" t="s">
        <v>17</v>
      </c>
      <c r="I13" s="1" t="s">
        <v>59</v>
      </c>
      <c r="J13" s="1">
        <f>C13 - F13</f>
      </c>
      <c r="K13" s="1">
        <f>C13 - I13</f>
      </c>
      <c r="L13" s="1">
        <f>C13 / F13 * 100</f>
      </c>
      <c r="M13" s="1">
        <f>C13 / I13 * 100</f>
      </c>
    </row>
    <row r="14" spans="1:13">
      <c r="A14" s="1" t="s">
        <v>64</v>
      </c>
      <c r="B14" s="1" t="s">
        <v>12</v>
      </c>
      <c r="C14" s="1" t="s">
        <v>25</v>
      </c>
      <c r="D14" s="1" t="s">
        <v>65</v>
      </c>
      <c r="E14" s="1" t="s">
        <v>12</v>
      </c>
      <c r="F14" s="1" t="s">
        <v>66</v>
      </c>
      <c r="G14" s="1" t="s">
        <v>67</v>
      </c>
      <c r="H14" s="1" t="s">
        <v>17</v>
      </c>
      <c r="I14" s="1" t="s">
        <v>25</v>
      </c>
      <c r="J14" s="1">
        <f>C14 - F14</f>
      </c>
      <c r="K14" s="1">
        <f>C14 - I14</f>
      </c>
      <c r="L14" s="1">
        <f>C14 / F14 * 100</f>
      </c>
      <c r="M14" s="1">
        <f>C14 / I14 * 100</f>
      </c>
    </row>
    <row r="15" spans="1:13">
      <c r="A15" s="1" t="s">
        <v>68</v>
      </c>
      <c r="B15" s="1" t="s">
        <v>12</v>
      </c>
      <c r="C15" s="1" t="s">
        <v>69</v>
      </c>
      <c r="D15" s="1" t="s">
        <v>43</v>
      </c>
      <c r="E15" s="1" t="s">
        <v>43</v>
      </c>
      <c r="F15" s="1" t="s">
        <v>43</v>
      </c>
      <c r="G15" s="1" t="s">
        <v>70</v>
      </c>
      <c r="H15" s="1" t="s">
        <v>17</v>
      </c>
      <c r="I15" s="1" t="s">
        <v>71</v>
      </c>
      <c r="J15" s="1">
        <f>C15 - F15</f>
      </c>
      <c r="K15" s="1">
        <f>C15 - I15</f>
      </c>
      <c r="L15" s="1">
        <f>C15 / F15 * 100</f>
      </c>
      <c r="M15" s="1">
        <f>C15 / I15 * 100</f>
      </c>
    </row>
    <row r="16" spans="1:13">
      <c r="A16" s="1" t="s">
        <v>72</v>
      </c>
      <c r="B16" s="1" t="s">
        <v>12</v>
      </c>
      <c r="C16" s="1" t="s">
        <v>73</v>
      </c>
      <c r="D16" s="1" t="s">
        <v>72</v>
      </c>
      <c r="E16" s="1" t="s">
        <v>12</v>
      </c>
      <c r="F16" s="1" t="s">
        <v>74</v>
      </c>
      <c r="G16" s="1" t="s">
        <v>43</v>
      </c>
      <c r="H16" s="1" t="s">
        <v>43</v>
      </c>
      <c r="I16" s="1" t="s">
        <v>43</v>
      </c>
      <c r="J16" s="1">
        <f>C16 - F16</f>
      </c>
      <c r="K16" s="1">
        <f>C16 - I16</f>
      </c>
      <c r="L16" s="1">
        <f>C16 / F16 * 100</f>
      </c>
      <c r="M16" s="1">
        <f>C16 / I16 * 100</f>
      </c>
    </row>
    <row r="17" spans="1:13">
      <c r="A17" s="1" t="s">
        <v>75</v>
      </c>
      <c r="B17" s="1" t="s">
        <v>12</v>
      </c>
      <c r="C17" s="1" t="s">
        <v>76</v>
      </c>
      <c r="D17" s="1" t="s">
        <v>43</v>
      </c>
      <c r="E17" s="1" t="s">
        <v>43</v>
      </c>
      <c r="F17" s="1" t="s">
        <v>43</v>
      </c>
      <c r="G17" s="1" t="s">
        <v>75</v>
      </c>
      <c r="H17" s="1" t="s">
        <v>17</v>
      </c>
      <c r="I17" s="1" t="s">
        <v>77</v>
      </c>
      <c r="J17" s="1">
        <f>C17 - F17</f>
      </c>
      <c r="K17" s="1">
        <f>C17 - I17</f>
      </c>
      <c r="L17" s="1">
        <f>C17 / F17 * 100</f>
      </c>
      <c r="M17" s="1">
        <f>C17 / I17 * 100</f>
      </c>
    </row>
    <row r="18" spans="1:13">
      <c r="A18" s="1" t="s">
        <v>78</v>
      </c>
      <c r="B18" s="1" t="s">
        <v>12</v>
      </c>
      <c r="C18" s="1" t="s">
        <v>27</v>
      </c>
      <c r="D18" s="1" t="s">
        <v>78</v>
      </c>
      <c r="E18" s="1" t="s">
        <v>12</v>
      </c>
      <c r="F18" s="1" t="s">
        <v>79</v>
      </c>
      <c r="G18" s="1" t="s">
        <v>78</v>
      </c>
      <c r="H18" s="1" t="s">
        <v>17</v>
      </c>
      <c r="I18" s="1" t="s">
        <v>18</v>
      </c>
      <c r="J18" s="1">
        <f>C18 - F18</f>
      </c>
      <c r="K18" s="1">
        <f>C18 - I18</f>
      </c>
      <c r="L18" s="1">
        <f>C18 / F18 * 100</f>
      </c>
      <c r="M18" s="1">
        <f>C18 / I18 * 100</f>
      </c>
    </row>
    <row r="19" spans="1:13">
      <c r="A19" s="1" t="s">
        <v>80</v>
      </c>
      <c r="B19" s="1" t="s">
        <v>12</v>
      </c>
      <c r="C19" s="1" t="s">
        <v>81</v>
      </c>
      <c r="D19" s="1" t="s">
        <v>80</v>
      </c>
      <c r="E19" s="1" t="s">
        <v>12</v>
      </c>
      <c r="F19" s="1" t="s">
        <v>47</v>
      </c>
      <c r="G19" s="1" t="s">
        <v>80</v>
      </c>
      <c r="H19" s="1" t="s">
        <v>17</v>
      </c>
      <c r="I19" s="1" t="s">
        <v>53</v>
      </c>
      <c r="J19" s="1">
        <f>C19 - F19</f>
      </c>
      <c r="K19" s="1">
        <f>C19 - I19</f>
      </c>
      <c r="L19" s="1">
        <f>C19 / F19 * 100</f>
      </c>
      <c r="M19" s="1">
        <f>C19 / I19 * 100</f>
      </c>
    </row>
    <row r="20" spans="1:13">
      <c r="A20" s="1" t="s">
        <v>82</v>
      </c>
      <c r="B20" s="1" t="s">
        <v>12</v>
      </c>
      <c r="C20" s="1" t="s">
        <v>31</v>
      </c>
      <c r="D20" s="1" t="s">
        <v>82</v>
      </c>
      <c r="E20" s="1" t="s">
        <v>12</v>
      </c>
      <c r="F20" s="1" t="s">
        <v>83</v>
      </c>
      <c r="G20" s="1" t="s">
        <v>43</v>
      </c>
      <c r="H20" s="1" t="s">
        <v>43</v>
      </c>
      <c r="I20" s="1" t="s">
        <v>43</v>
      </c>
      <c r="J20" s="1">
        <f>C20 - F20</f>
      </c>
      <c r="K20" s="1">
        <f>C20 - I20</f>
      </c>
      <c r="L20" s="1">
        <f>C20 / F20 * 100</f>
      </c>
      <c r="M20" s="1">
        <f>C20 / I20 * 100</f>
      </c>
    </row>
    <row r="21" spans="1:13">
      <c r="A21" s="1" t="s">
        <v>84</v>
      </c>
      <c r="B21" s="1" t="s">
        <v>12</v>
      </c>
      <c r="C21" s="1" t="s">
        <v>29</v>
      </c>
      <c r="D21" s="1" t="s">
        <v>84</v>
      </c>
      <c r="E21" s="1" t="s">
        <v>12</v>
      </c>
      <c r="F21" s="1" t="s">
        <v>83</v>
      </c>
      <c r="G21" s="1" t="s">
        <v>84</v>
      </c>
      <c r="H21" s="1" t="s">
        <v>17</v>
      </c>
      <c r="I21" s="1" t="s">
        <v>31</v>
      </c>
      <c r="J21" s="1">
        <f>C21 - F21</f>
      </c>
      <c r="K21" s="1">
        <f>C21 - I21</f>
      </c>
      <c r="L21" s="1">
        <f>C21 / F21 * 100</f>
      </c>
      <c r="M21" s="1">
        <f>C21 / I21 * 100</f>
      </c>
    </row>
    <row r="22" spans="1:13">
      <c r="A22" s="1" t="s">
        <v>85</v>
      </c>
      <c r="B22" s="1" t="s">
        <v>12</v>
      </c>
      <c r="C22" s="1" t="s">
        <v>13</v>
      </c>
      <c r="D22" s="1" t="s">
        <v>86</v>
      </c>
      <c r="E22" s="1" t="s">
        <v>12</v>
      </c>
      <c r="F22" s="1" t="s">
        <v>15</v>
      </c>
      <c r="G22" s="1" t="s">
        <v>86</v>
      </c>
      <c r="H22" s="1" t="s">
        <v>17</v>
      </c>
      <c r="I22" s="1" t="s">
        <v>18</v>
      </c>
      <c r="J22" s="1">
        <f>C22 - F22</f>
      </c>
      <c r="K22" s="1">
        <f>C22 - I22</f>
      </c>
      <c r="L22" s="1">
        <f>C22 / F22 * 100</f>
      </c>
      <c r="M22" s="1">
        <f>C22 / I22 * 100</f>
      </c>
    </row>
    <row r="23" spans="1:13">
      <c r="A23" s="1" t="s">
        <v>87</v>
      </c>
      <c r="B23" s="1" t="s">
        <v>12</v>
      </c>
      <c r="C23" s="1" t="s">
        <v>88</v>
      </c>
      <c r="D23" s="1" t="s">
        <v>87</v>
      </c>
      <c r="E23" s="1" t="s">
        <v>89</v>
      </c>
      <c r="F23" s="1" t="s">
        <v>90</v>
      </c>
      <c r="G23" s="1" t="s">
        <v>87</v>
      </c>
      <c r="H23" s="1" t="s">
        <v>17</v>
      </c>
      <c r="I23" s="1" t="s">
        <v>40</v>
      </c>
      <c r="J23" s="1">
        <f>C23 - F23</f>
      </c>
      <c r="K23" s="1">
        <f>C23 - I23</f>
      </c>
      <c r="L23" s="1">
        <f>C23 / F23 * 100</f>
      </c>
      <c r="M23" s="1">
        <f>C23 / I23 * 100</f>
      </c>
    </row>
    <row r="24" spans="1:13">
      <c r="A24" s="1" t="s">
        <v>91</v>
      </c>
      <c r="B24" s="1" t="s">
        <v>12</v>
      </c>
      <c r="C24" s="1" t="s">
        <v>92</v>
      </c>
      <c r="D24" s="1" t="s">
        <v>91</v>
      </c>
      <c r="E24" s="1" t="s">
        <v>89</v>
      </c>
      <c r="F24" s="1" t="s">
        <v>93</v>
      </c>
      <c r="G24" s="1" t="s">
        <v>91</v>
      </c>
      <c r="H24" s="1" t="s">
        <v>17</v>
      </c>
      <c r="I24" s="1" t="s">
        <v>35</v>
      </c>
      <c r="J24" s="1">
        <f>C24 - F24</f>
      </c>
      <c r="K24" s="1">
        <f>C24 - I24</f>
      </c>
      <c r="L24" s="1">
        <f>C24 / F24 * 100</f>
      </c>
      <c r="M24" s="1">
        <f>C24 / I24 * 100</f>
      </c>
    </row>
    <row r="25" spans="1:13">
      <c r="A25" s="1" t="s">
        <v>94</v>
      </c>
      <c r="B25" s="1" t="s">
        <v>12</v>
      </c>
      <c r="C25" s="1" t="s">
        <v>50</v>
      </c>
      <c r="D25" s="1" t="s">
        <v>94</v>
      </c>
      <c r="E25" s="1" t="s">
        <v>89</v>
      </c>
      <c r="F25" s="1" t="s">
        <v>95</v>
      </c>
      <c r="G25" s="1" t="s">
        <v>94</v>
      </c>
      <c r="H25" s="1" t="s">
        <v>17</v>
      </c>
      <c r="I25" s="1" t="s">
        <v>53</v>
      </c>
      <c r="J25" s="1">
        <f>C25 - F25</f>
      </c>
      <c r="K25" s="1">
        <f>C25 - I25</f>
      </c>
      <c r="L25" s="1">
        <f>C25 / F25 * 100</f>
      </c>
      <c r="M25" s="1">
        <f>C25 / I25 * 100</f>
      </c>
    </row>
    <row r="26" spans="1:13">
      <c r="A26" s="1" t="s">
        <v>96</v>
      </c>
      <c r="B26" s="1" t="s">
        <v>12</v>
      </c>
      <c r="C26" s="1" t="s">
        <v>77</v>
      </c>
      <c r="D26" s="1" t="s">
        <v>97</v>
      </c>
      <c r="E26" s="1" t="s">
        <v>98</v>
      </c>
      <c r="F26" s="1" t="s">
        <v>15</v>
      </c>
      <c r="G26" s="1" t="s">
        <v>43</v>
      </c>
      <c r="H26" s="1" t="s">
        <v>43</v>
      </c>
      <c r="I26" s="1" t="s">
        <v>43</v>
      </c>
      <c r="J26" s="1">
        <f>C26 - F26</f>
      </c>
      <c r="K26" s="1">
        <f>C26 - I26</f>
      </c>
      <c r="L26" s="1">
        <f>C26 / F26 * 100</f>
      </c>
      <c r="M26" s="1">
        <f>C26 / I26 * 100</f>
      </c>
    </row>
    <row r="27" spans="1:13">
      <c r="A27" s="1" t="s">
        <v>99</v>
      </c>
      <c r="B27" s="1" t="s">
        <v>12</v>
      </c>
      <c r="C27" s="1" t="s">
        <v>92</v>
      </c>
      <c r="D27" s="1" t="s">
        <v>100</v>
      </c>
      <c r="E27" s="1" t="s">
        <v>89</v>
      </c>
      <c r="F27" s="1" t="s">
        <v>34</v>
      </c>
      <c r="G27" s="1" t="s">
        <v>101</v>
      </c>
      <c r="H27" s="1" t="s">
        <v>98</v>
      </c>
      <c r="I27" s="1" t="s">
        <v>102</v>
      </c>
      <c r="J27" s="1">
        <f>C27 - F27</f>
      </c>
      <c r="K27" s="1">
        <f>C27 - I27</f>
      </c>
      <c r="L27" s="1">
        <f>C27 / F27 * 100</f>
      </c>
      <c r="M27" s="1">
        <f>C27 / I27 * 100</f>
      </c>
    </row>
    <row r="28" spans="1:13">
      <c r="A28" s="1" t="s">
        <v>103</v>
      </c>
      <c r="B28" s="1" t="s">
        <v>12</v>
      </c>
      <c r="C28" s="1" t="s">
        <v>53</v>
      </c>
      <c r="D28" s="1" t="s">
        <v>103</v>
      </c>
      <c r="E28" s="1" t="s">
        <v>89</v>
      </c>
      <c r="F28" s="1" t="s">
        <v>104</v>
      </c>
      <c r="G28" s="1" t="s">
        <v>105</v>
      </c>
      <c r="H28" s="1" t="s">
        <v>98</v>
      </c>
      <c r="I28" s="1" t="s">
        <v>50</v>
      </c>
      <c r="J28" s="1">
        <f>C28 - F28</f>
      </c>
      <c r="K28" s="1">
        <f>C28 - I28</f>
      </c>
      <c r="L28" s="1">
        <f>C28 / F28 * 100</f>
      </c>
      <c r="M28" s="1">
        <f>C28 / I28 * 100</f>
      </c>
    </row>
    <row r="29" spans="1:13">
      <c r="A29" s="1" t="s">
        <v>106</v>
      </c>
      <c r="B29" s="1" t="s">
        <v>12</v>
      </c>
      <c r="C29" s="1" t="s">
        <v>46</v>
      </c>
      <c r="D29" s="1" t="s">
        <v>106</v>
      </c>
      <c r="E29" s="1" t="s">
        <v>89</v>
      </c>
      <c r="F29" s="1" t="s">
        <v>93</v>
      </c>
      <c r="G29" s="1" t="s">
        <v>106</v>
      </c>
      <c r="H29" s="1" t="s">
        <v>17</v>
      </c>
      <c r="I29" s="1" t="s">
        <v>46</v>
      </c>
      <c r="J29" s="1">
        <f>C29 - F29</f>
      </c>
      <c r="K29" s="1">
        <f>C29 - I29</f>
      </c>
      <c r="L29" s="1">
        <f>C29 / F29 * 100</f>
      </c>
      <c r="M29" s="1">
        <f>C29 / I29 * 100</f>
      </c>
    </row>
    <row r="30" spans="1:13">
      <c r="A30" s="1" t="s">
        <v>107</v>
      </c>
      <c r="B30" s="1" t="s">
        <v>12</v>
      </c>
      <c r="C30" s="1" t="s">
        <v>50</v>
      </c>
      <c r="D30" s="1" t="s">
        <v>107</v>
      </c>
      <c r="E30" s="1" t="s">
        <v>89</v>
      </c>
      <c r="F30" s="1" t="s">
        <v>95</v>
      </c>
      <c r="G30" s="1" t="s">
        <v>107</v>
      </c>
      <c r="H30" s="1" t="s">
        <v>17</v>
      </c>
      <c r="I30" s="1" t="s">
        <v>50</v>
      </c>
      <c r="J30" s="1">
        <f>C30 - F30</f>
      </c>
      <c r="K30" s="1">
        <f>C30 - I30</f>
      </c>
      <c r="L30" s="1">
        <f>C30 / F30 * 100</f>
      </c>
      <c r="M30" s="1">
        <f>C30 / I30 * 100</f>
      </c>
    </row>
    <row r="31" spans="1:13">
      <c r="A31" s="1" t="s">
        <v>108</v>
      </c>
      <c r="B31" s="1" t="s">
        <v>12</v>
      </c>
      <c r="C31" s="1" t="s">
        <v>102</v>
      </c>
      <c r="D31" s="1" t="s">
        <v>108</v>
      </c>
      <c r="E31" s="1" t="s">
        <v>89</v>
      </c>
      <c r="F31" s="1" t="s">
        <v>109</v>
      </c>
      <c r="G31" s="1" t="s">
        <v>108</v>
      </c>
      <c r="H31" s="1" t="s">
        <v>17</v>
      </c>
      <c r="I31" s="1" t="s">
        <v>29</v>
      </c>
      <c r="J31" s="1">
        <f>C31 - F31</f>
      </c>
      <c r="K31" s="1">
        <f>C31 - I31</f>
      </c>
      <c r="L31" s="1">
        <f>C31 / F31 * 100</f>
      </c>
      <c r="M31" s="1">
        <f>C31 / I31 * 100</f>
      </c>
    </row>
    <row r="32" spans="1:13">
      <c r="A32" s="1" t="s">
        <v>110</v>
      </c>
      <c r="B32" s="1" t="s">
        <v>12</v>
      </c>
      <c r="C32" s="1" t="s">
        <v>81</v>
      </c>
      <c r="D32" s="1" t="s">
        <v>110</v>
      </c>
      <c r="E32" s="1" t="s">
        <v>89</v>
      </c>
      <c r="F32" s="1" t="s">
        <v>109</v>
      </c>
      <c r="G32" s="1" t="s">
        <v>110</v>
      </c>
      <c r="H32" s="1" t="s">
        <v>17</v>
      </c>
      <c r="I32" s="1" t="s">
        <v>29</v>
      </c>
      <c r="J32" s="1">
        <f>C32 - F32</f>
      </c>
      <c r="K32" s="1">
        <f>C32 - I32</f>
      </c>
      <c r="L32" s="1">
        <f>C32 / F32 * 100</f>
      </c>
      <c r="M32" s="1">
        <f>C32 / I32 * 100</f>
      </c>
    </row>
    <row r="33" spans="1:13">
      <c r="A33" s="1" t="s">
        <v>111</v>
      </c>
      <c r="B33" s="1" t="s">
        <v>12</v>
      </c>
      <c r="C33" s="1" t="s">
        <v>31</v>
      </c>
      <c r="D33" s="1" t="s">
        <v>111</v>
      </c>
      <c r="E33" s="1" t="s">
        <v>89</v>
      </c>
      <c r="F33" s="1" t="s">
        <v>30</v>
      </c>
      <c r="G33" s="1" t="s">
        <v>111</v>
      </c>
      <c r="H33" s="1" t="s">
        <v>17</v>
      </c>
      <c r="I33" s="1" t="s">
        <v>37</v>
      </c>
      <c r="J33" s="1">
        <f>C33 - F33</f>
      </c>
      <c r="K33" s="1">
        <f>C33 - I33</f>
      </c>
      <c r="L33" s="1">
        <f>C33 / F33 * 100</f>
      </c>
      <c r="M33" s="1">
        <f>C33 / I33 * 100</f>
      </c>
    </row>
    <row r="34" spans="1:13">
      <c r="A34" s="1" t="s">
        <v>112</v>
      </c>
      <c r="B34" s="1" t="s">
        <v>12</v>
      </c>
      <c r="C34" s="1" t="s">
        <v>50</v>
      </c>
      <c r="D34" s="1" t="s">
        <v>113</v>
      </c>
      <c r="E34" s="1" t="s">
        <v>89</v>
      </c>
      <c r="F34" s="1" t="s">
        <v>114</v>
      </c>
      <c r="G34" s="1" t="s">
        <v>112</v>
      </c>
      <c r="H34" s="1" t="s">
        <v>17</v>
      </c>
      <c r="I34" s="1" t="s">
        <v>102</v>
      </c>
      <c r="J34" s="1">
        <f>C34 - F34</f>
      </c>
      <c r="K34" s="1">
        <f>C34 - I34</f>
      </c>
      <c r="L34" s="1">
        <f>C34 / F34 * 100</f>
      </c>
      <c r="M34" s="1">
        <f>C34 / I34 * 100</f>
      </c>
    </row>
    <row r="35" spans="1:13">
      <c r="A35" s="1" t="s">
        <v>113</v>
      </c>
      <c r="B35" s="1" t="s">
        <v>12</v>
      </c>
      <c r="C35" s="1" t="s">
        <v>81</v>
      </c>
      <c r="D35" s="1" t="s">
        <v>113</v>
      </c>
      <c r="E35" s="1" t="s">
        <v>89</v>
      </c>
      <c r="F35" s="1" t="s">
        <v>114</v>
      </c>
      <c r="G35" s="1" t="s">
        <v>112</v>
      </c>
      <c r="H35" s="1" t="s">
        <v>17</v>
      </c>
      <c r="I35" s="1" t="s">
        <v>102</v>
      </c>
      <c r="J35" s="1">
        <f>C35 - F35</f>
      </c>
      <c r="K35" s="1">
        <f>C35 - I35</f>
      </c>
      <c r="L35" s="1">
        <f>C35 / F35 * 100</f>
      </c>
      <c r="M35" s="1">
        <f>C35 / I35 * 100</f>
      </c>
    </row>
    <row r="36" spans="1:13">
      <c r="A36" s="1" t="s">
        <v>115</v>
      </c>
      <c r="B36" s="1" t="s">
        <v>12</v>
      </c>
      <c r="C36" s="1" t="s">
        <v>31</v>
      </c>
      <c r="D36" s="1" t="s">
        <v>115</v>
      </c>
      <c r="E36" s="1" t="s">
        <v>89</v>
      </c>
      <c r="F36" s="1" t="s">
        <v>30</v>
      </c>
      <c r="G36" s="1" t="s">
        <v>115</v>
      </c>
      <c r="H36" s="1" t="s">
        <v>17</v>
      </c>
      <c r="I36" s="1" t="s">
        <v>37</v>
      </c>
      <c r="J36" s="1">
        <f>C36 - F36</f>
      </c>
      <c r="K36" s="1">
        <f>C36 - I36</f>
      </c>
      <c r="L36" s="1">
        <f>C36 / F36 * 100</f>
      </c>
      <c r="M36" s="1">
        <f>C36 / I36 * 100</f>
      </c>
    </row>
    <row r="37" spans="1:13">
      <c r="A37" s="1" t="s">
        <v>116</v>
      </c>
      <c r="B37" s="1" t="s">
        <v>12</v>
      </c>
      <c r="C37" s="1" t="s">
        <v>35</v>
      </c>
      <c r="D37" s="1" t="s">
        <v>116</v>
      </c>
      <c r="E37" s="1" t="s">
        <v>98</v>
      </c>
      <c r="F37" s="1" t="s">
        <v>95</v>
      </c>
      <c r="G37" s="1" t="s">
        <v>117</v>
      </c>
      <c r="H37" s="1" t="s">
        <v>98</v>
      </c>
      <c r="I37" s="1" t="s">
        <v>50</v>
      </c>
      <c r="J37" s="1">
        <f>C37 - F37</f>
      </c>
      <c r="K37" s="1">
        <f>C37 - I37</f>
      </c>
      <c r="L37" s="1">
        <f>C37 / F37 * 100</f>
      </c>
      <c r="M37" s="1">
        <f>C37 / I37 * 100</f>
      </c>
    </row>
    <row r="38" spans="1:13">
      <c r="A38" s="1" t="s">
        <v>118</v>
      </c>
      <c r="B38" s="1" t="s">
        <v>12</v>
      </c>
      <c r="C38" s="1" t="s">
        <v>29</v>
      </c>
      <c r="D38" s="1" t="s">
        <v>118</v>
      </c>
      <c r="E38" s="1" t="s">
        <v>89</v>
      </c>
      <c r="F38" s="1" t="s">
        <v>30</v>
      </c>
      <c r="G38" s="1" t="s">
        <v>118</v>
      </c>
      <c r="H38" s="1" t="s">
        <v>17</v>
      </c>
      <c r="I38" s="1" t="s">
        <v>31</v>
      </c>
      <c r="J38" s="1">
        <f>C38 - F38</f>
      </c>
      <c r="K38" s="1">
        <f>C38 - I38</f>
      </c>
      <c r="L38" s="1">
        <f>C38 / F38 * 100</f>
      </c>
      <c r="M38" s="1">
        <f>C38 / I38 * 100</f>
      </c>
    </row>
    <row r="39" spans="1:13">
      <c r="A39" s="1" t="s">
        <v>119</v>
      </c>
      <c r="B39" s="1" t="s">
        <v>12</v>
      </c>
      <c r="C39" s="1" t="s">
        <v>120</v>
      </c>
      <c r="D39" s="1" t="s">
        <v>119</v>
      </c>
      <c r="E39" s="1" t="s">
        <v>89</v>
      </c>
      <c r="F39" s="1" t="s">
        <v>109</v>
      </c>
      <c r="G39" s="1" t="s">
        <v>119</v>
      </c>
      <c r="H39" s="1" t="s">
        <v>17</v>
      </c>
      <c r="I39" s="1" t="s">
        <v>77</v>
      </c>
      <c r="J39" s="1">
        <f>C39 - F39</f>
      </c>
      <c r="K39" s="1">
        <f>C39 - I39</f>
      </c>
      <c r="L39" s="1">
        <f>C39 / F39 * 100</f>
      </c>
      <c r="M39" s="1">
        <f>C39 / I39 * 100</f>
      </c>
    </row>
    <row r="40" spans="1:13">
      <c r="A40" s="1" t="s">
        <v>121</v>
      </c>
      <c r="B40" s="1" t="s">
        <v>12</v>
      </c>
      <c r="C40" s="1" t="s">
        <v>40</v>
      </c>
      <c r="D40" s="1" t="s">
        <v>121</v>
      </c>
      <c r="E40" s="1" t="s">
        <v>89</v>
      </c>
      <c r="F40" s="1" t="s">
        <v>90</v>
      </c>
      <c r="G40" s="1" t="s">
        <v>122</v>
      </c>
      <c r="H40" s="1" t="s">
        <v>17</v>
      </c>
      <c r="I40" s="1" t="s">
        <v>123</v>
      </c>
      <c r="J40" s="1">
        <f>C40 - F40</f>
      </c>
      <c r="K40" s="1">
        <f>C40 - I40</f>
      </c>
      <c r="L40" s="1">
        <f>C40 / F40 * 100</f>
      </c>
      <c r="M40" s="1">
        <f>C40 / I40 * 100</f>
      </c>
    </row>
    <row r="41" spans="1:13">
      <c r="A41" s="1" t="s">
        <v>124</v>
      </c>
      <c r="B41" s="1" t="s">
        <v>12</v>
      </c>
      <c r="C41" s="1" t="s">
        <v>62</v>
      </c>
      <c r="D41" s="1" t="s">
        <v>124</v>
      </c>
      <c r="E41" s="1" t="s">
        <v>89</v>
      </c>
      <c r="F41" s="1" t="s">
        <v>125</v>
      </c>
      <c r="G41" s="1" t="s">
        <v>124</v>
      </c>
      <c r="H41" s="1" t="s">
        <v>17</v>
      </c>
      <c r="I41" s="1" t="s">
        <v>126</v>
      </c>
      <c r="J41" s="1">
        <f>C41 - F41</f>
      </c>
      <c r="K41" s="1">
        <f>C41 - I41</f>
      </c>
      <c r="L41" s="1">
        <f>C41 / F41 * 100</f>
      </c>
      <c r="M41" s="1">
        <f>C41 / I41 * 100</f>
      </c>
    </row>
    <row r="42" spans="1:13">
      <c r="A42" s="1" t="s">
        <v>127</v>
      </c>
      <c r="B42" s="1" t="s">
        <v>12</v>
      </c>
      <c r="C42" s="1" t="s">
        <v>35</v>
      </c>
      <c r="D42" s="1" t="s">
        <v>128</v>
      </c>
      <c r="E42" s="1" t="s">
        <v>89</v>
      </c>
      <c r="F42" s="1" t="s">
        <v>95</v>
      </c>
      <c r="G42" s="1" t="s">
        <v>127</v>
      </c>
      <c r="H42" s="1" t="s">
        <v>17</v>
      </c>
      <c r="I42" s="1" t="s">
        <v>35</v>
      </c>
      <c r="J42" s="1">
        <f>C42 - F42</f>
      </c>
      <c r="K42" s="1">
        <f>C42 - I42</f>
      </c>
      <c r="L42" s="1">
        <f>C42 / F42 * 100</f>
      </c>
      <c r="M42" s="1">
        <f>C42 / I42 * 100</f>
      </c>
    </row>
    <row r="43" spans="1:13">
      <c r="A43" s="1" t="s">
        <v>129</v>
      </c>
      <c r="B43" s="1" t="s">
        <v>12</v>
      </c>
      <c r="C43" s="1" t="s">
        <v>35</v>
      </c>
      <c r="D43" s="1" t="s">
        <v>43</v>
      </c>
      <c r="E43" s="1" t="s">
        <v>43</v>
      </c>
      <c r="F43" s="1" t="s">
        <v>43</v>
      </c>
      <c r="G43" s="1" t="s">
        <v>130</v>
      </c>
      <c r="H43" s="1" t="s">
        <v>98</v>
      </c>
      <c r="I43" s="1" t="s">
        <v>131</v>
      </c>
      <c r="J43" s="1">
        <f>C43 - F43</f>
      </c>
      <c r="K43" s="1">
        <f>C43 - I43</f>
      </c>
      <c r="L43" s="1">
        <f>C43 / F43 * 100</f>
      </c>
      <c r="M43" s="1">
        <f>C43 / I43 * 100</f>
      </c>
    </row>
    <row r="44" spans="1:13">
      <c r="A44" s="1" t="s">
        <v>132</v>
      </c>
      <c r="B44" s="1" t="s">
        <v>133</v>
      </c>
      <c r="C44" s="1" t="s">
        <v>92</v>
      </c>
      <c r="D44" s="1" t="s">
        <v>43</v>
      </c>
      <c r="E44" s="1" t="s">
        <v>43</v>
      </c>
      <c r="F44" s="1" t="s">
        <v>43</v>
      </c>
      <c r="G44" s="1" t="s">
        <v>132</v>
      </c>
      <c r="H44" s="1" t="s">
        <v>24</v>
      </c>
      <c r="I44" s="1" t="s">
        <v>46</v>
      </c>
      <c r="J44" s="1">
        <f>C44 - F44</f>
      </c>
      <c r="K44" s="1">
        <f>C44 - I44</f>
      </c>
      <c r="L44" s="1">
        <f>C44 / F44 * 100</f>
      </c>
      <c r="M44" s="1">
        <f>C44 / I44 * 100</f>
      </c>
    </row>
    <row r="45" spans="1:13">
      <c r="A45" s="1" t="s">
        <v>134</v>
      </c>
      <c r="B45" s="1" t="s">
        <v>133</v>
      </c>
      <c r="C45" s="1" t="s">
        <v>18</v>
      </c>
      <c r="D45" s="1" t="s">
        <v>43</v>
      </c>
      <c r="E45" s="1" t="s">
        <v>43</v>
      </c>
      <c r="F45" s="1" t="s">
        <v>43</v>
      </c>
      <c r="G45" s="1" t="s">
        <v>135</v>
      </c>
      <c r="H45" s="1" t="s">
        <v>98</v>
      </c>
      <c r="I45" s="1" t="s">
        <v>59</v>
      </c>
      <c r="J45" s="1">
        <f>C45 - F45</f>
      </c>
      <c r="K45" s="1">
        <f>C45 - I45</f>
      </c>
      <c r="L45" s="1">
        <f>C45 / F45 * 100</f>
      </c>
      <c r="M45" s="1">
        <f>C45 / I45 * 100</f>
      </c>
    </row>
    <row r="46" spans="1:13">
      <c r="A46" s="1" t="s">
        <v>136</v>
      </c>
      <c r="B46" s="1" t="s">
        <v>133</v>
      </c>
      <c r="C46" s="1" t="s">
        <v>46</v>
      </c>
      <c r="D46" s="1" t="s">
        <v>136</v>
      </c>
      <c r="E46" s="1" t="s">
        <v>98</v>
      </c>
      <c r="F46" s="1" t="s">
        <v>95</v>
      </c>
      <c r="G46" s="1" t="s">
        <v>137</v>
      </c>
      <c r="H46" s="1" t="s">
        <v>24</v>
      </c>
      <c r="I46" s="1" t="s">
        <v>50</v>
      </c>
      <c r="J46" s="1">
        <f>C46 - F46</f>
      </c>
      <c r="K46" s="1">
        <f>C46 - I46</f>
      </c>
      <c r="L46" s="1">
        <f>C46 / F46 * 100</f>
      </c>
      <c r="M46" s="1">
        <f>C46 / I46 * 100</f>
      </c>
    </row>
    <row r="47" spans="1:13">
      <c r="A47" s="1" t="s">
        <v>138</v>
      </c>
      <c r="B47" s="1" t="s">
        <v>133</v>
      </c>
      <c r="C47" s="1" t="s">
        <v>46</v>
      </c>
      <c r="D47" s="1" t="s">
        <v>138</v>
      </c>
      <c r="E47" s="1" t="s">
        <v>139</v>
      </c>
      <c r="F47" s="1" t="s">
        <v>34</v>
      </c>
      <c r="G47" s="1" t="s">
        <v>138</v>
      </c>
      <c r="H47" s="1" t="s">
        <v>24</v>
      </c>
      <c r="I47" s="1" t="s">
        <v>46</v>
      </c>
      <c r="J47" s="1">
        <f>C47 - F47</f>
      </c>
      <c r="K47" s="1">
        <f>C47 - I47</f>
      </c>
      <c r="L47" s="1">
        <f>C47 / F47 * 100</f>
      </c>
      <c r="M47" s="1">
        <f>C47 / I47 * 100</f>
      </c>
    </row>
    <row r="48" spans="1:13">
      <c r="A48" s="1" t="s">
        <v>140</v>
      </c>
      <c r="B48" s="1" t="s">
        <v>133</v>
      </c>
      <c r="C48" s="1" t="s">
        <v>81</v>
      </c>
      <c r="D48" s="1" t="s">
        <v>43</v>
      </c>
      <c r="E48" s="1" t="s">
        <v>43</v>
      </c>
      <c r="F48" s="1" t="s">
        <v>43</v>
      </c>
      <c r="G48" s="1" t="s">
        <v>140</v>
      </c>
      <c r="H48" s="1" t="s">
        <v>17</v>
      </c>
      <c r="I48" s="1" t="s">
        <v>42</v>
      </c>
      <c r="J48" s="1">
        <f>C48 - F48</f>
      </c>
      <c r="K48" s="1">
        <f>C48 - I48</f>
      </c>
      <c r="L48" s="1">
        <f>C48 / F48 * 100</f>
      </c>
      <c r="M48" s="1">
        <f>C48 / I48 * 100</f>
      </c>
    </row>
    <row r="49" spans="1:13">
      <c r="A49" s="1" t="s">
        <v>141</v>
      </c>
      <c r="B49" s="1" t="s">
        <v>133</v>
      </c>
      <c r="C49" s="1" t="s">
        <v>102</v>
      </c>
      <c r="D49" s="1" t="s">
        <v>141</v>
      </c>
      <c r="E49" s="1" t="s">
        <v>89</v>
      </c>
      <c r="F49" s="1" t="s">
        <v>57</v>
      </c>
      <c r="G49" s="1" t="s">
        <v>43</v>
      </c>
      <c r="H49" s="1" t="s">
        <v>43</v>
      </c>
      <c r="I49" s="1" t="s">
        <v>43</v>
      </c>
      <c r="J49" s="1">
        <f>C49 - F49</f>
      </c>
      <c r="K49" s="1">
        <f>C49 - I49</f>
      </c>
      <c r="L49" s="1">
        <f>C49 / F49 * 100</f>
      </c>
      <c r="M49" s="1">
        <f>C49 / I49 * 100</f>
      </c>
    </row>
    <row r="50" spans="1:13">
      <c r="A50" s="1" t="s">
        <v>142</v>
      </c>
      <c r="B50" s="1" t="s">
        <v>133</v>
      </c>
      <c r="C50" s="1" t="s">
        <v>77</v>
      </c>
      <c r="D50" s="1" t="s">
        <v>142</v>
      </c>
      <c r="E50" s="1" t="s">
        <v>143</v>
      </c>
      <c r="F50" s="1" t="s">
        <v>83</v>
      </c>
      <c r="G50" s="1" t="s">
        <v>144</v>
      </c>
      <c r="H50" s="1" t="s">
        <v>98</v>
      </c>
      <c r="I50" s="1" t="s">
        <v>31</v>
      </c>
      <c r="J50" s="1">
        <f>C50 - F50</f>
      </c>
      <c r="K50" s="1">
        <f>C50 - I50</f>
      </c>
      <c r="L50" s="1">
        <f>C50 / F50 * 100</f>
      </c>
      <c r="M50" s="1">
        <f>C50 / I50 * 100</f>
      </c>
    </row>
    <row r="51" spans="1:13">
      <c r="A51" s="1" t="s">
        <v>145</v>
      </c>
      <c r="B51" s="1" t="s">
        <v>133</v>
      </c>
      <c r="C51" s="1" t="s">
        <v>146</v>
      </c>
      <c r="D51" s="1" t="s">
        <v>145</v>
      </c>
      <c r="E51" s="1" t="s">
        <v>139</v>
      </c>
      <c r="F51" s="1" t="s">
        <v>147</v>
      </c>
      <c r="G51" s="1" t="s">
        <v>145</v>
      </c>
      <c r="H51" s="1" t="s">
        <v>24</v>
      </c>
      <c r="I51" s="1" t="s">
        <v>148</v>
      </c>
      <c r="J51" s="1">
        <f>C51 - F51</f>
      </c>
      <c r="K51" s="1">
        <f>C51 - I51</f>
      </c>
      <c r="L51" s="1">
        <f>C51 / F51 * 100</f>
      </c>
      <c r="M51" s="1">
        <f>C51 / I51 * 100</f>
      </c>
    </row>
    <row r="52" spans="1:13">
      <c r="A52" s="1" t="s">
        <v>149</v>
      </c>
      <c r="B52" s="1" t="s">
        <v>133</v>
      </c>
      <c r="C52" s="1" t="s">
        <v>37</v>
      </c>
      <c r="D52" s="1" t="s">
        <v>149</v>
      </c>
      <c r="E52" s="1" t="s">
        <v>98</v>
      </c>
      <c r="F52" s="1" t="s">
        <v>150</v>
      </c>
      <c r="G52" s="1" t="s">
        <v>43</v>
      </c>
      <c r="H52" s="1" t="s">
        <v>43</v>
      </c>
      <c r="I52" s="1" t="s">
        <v>43</v>
      </c>
      <c r="J52" s="1">
        <f>C52 - F52</f>
      </c>
      <c r="K52" s="1">
        <f>C52 - I52</f>
      </c>
      <c r="L52" s="1">
        <f>C52 / F52 * 100</f>
      </c>
      <c r="M52" s="1">
        <f>C52 / I52 * 100</f>
      </c>
    </row>
    <row r="53" spans="1:13">
      <c r="A53" s="1" t="s">
        <v>151</v>
      </c>
      <c r="B53" s="1" t="s">
        <v>133</v>
      </c>
      <c r="C53" s="1" t="s">
        <v>102</v>
      </c>
      <c r="D53" s="1" t="s">
        <v>151</v>
      </c>
      <c r="E53" s="1" t="s">
        <v>98</v>
      </c>
      <c r="F53" s="1" t="s">
        <v>114</v>
      </c>
      <c r="G53" s="1" t="s">
        <v>43</v>
      </c>
      <c r="H53" s="1" t="s">
        <v>43</v>
      </c>
      <c r="I53" s="1" t="s">
        <v>43</v>
      </c>
      <c r="J53" s="1">
        <f>C53 - F53</f>
      </c>
      <c r="K53" s="1">
        <f>C53 - I53</f>
      </c>
      <c r="L53" s="1">
        <f>C53 / F53 * 100</f>
      </c>
      <c r="M53" s="1">
        <f>C53 / I53 * 100</f>
      </c>
    </row>
    <row r="54" spans="1:13">
      <c r="A54" s="1" t="s">
        <v>152</v>
      </c>
      <c r="B54" s="1" t="s">
        <v>133</v>
      </c>
      <c r="C54" s="1" t="s">
        <v>46</v>
      </c>
      <c r="D54" s="1" t="s">
        <v>152</v>
      </c>
      <c r="E54" s="1" t="s">
        <v>139</v>
      </c>
      <c r="F54" s="1" t="s">
        <v>95</v>
      </c>
      <c r="G54" s="1" t="s">
        <v>152</v>
      </c>
      <c r="H54" s="1" t="s">
        <v>24</v>
      </c>
      <c r="I54" s="1" t="s">
        <v>46</v>
      </c>
      <c r="J54" s="1">
        <f>C54 - F54</f>
      </c>
      <c r="K54" s="1">
        <f>C54 - I54</f>
      </c>
      <c r="L54" s="1">
        <f>C54 / F54 * 100</f>
      </c>
      <c r="M54" s="1">
        <f>C54 / I54 * 100</f>
      </c>
    </row>
    <row r="55" spans="1:13">
      <c r="A55" s="1" t="s">
        <v>153</v>
      </c>
      <c r="B55" s="1" t="s">
        <v>133</v>
      </c>
      <c r="C55" s="1" t="s">
        <v>146</v>
      </c>
      <c r="D55" s="1" t="s">
        <v>153</v>
      </c>
      <c r="E55" s="1" t="s">
        <v>139</v>
      </c>
      <c r="F55" s="1" t="s">
        <v>147</v>
      </c>
      <c r="G55" s="1" t="s">
        <v>153</v>
      </c>
      <c r="H55" s="1" t="s">
        <v>24</v>
      </c>
      <c r="I55" s="1" t="s">
        <v>148</v>
      </c>
      <c r="J55" s="1">
        <f>C55 - F55</f>
      </c>
      <c r="K55" s="1">
        <f>C55 - I55</f>
      </c>
      <c r="L55" s="1">
        <f>C55 / F55 * 100</f>
      </c>
      <c r="M55" s="1">
        <f>C55 / I55 * 100</f>
      </c>
    </row>
    <row r="56" spans="1:13">
      <c r="A56" s="1" t="s">
        <v>154</v>
      </c>
      <c r="B56" s="1" t="s">
        <v>133</v>
      </c>
      <c r="C56" s="1" t="s">
        <v>46</v>
      </c>
      <c r="D56" s="1" t="s">
        <v>154</v>
      </c>
      <c r="E56" s="1" t="s">
        <v>139</v>
      </c>
      <c r="F56" s="1" t="s">
        <v>34</v>
      </c>
      <c r="G56" s="1" t="s">
        <v>154</v>
      </c>
      <c r="H56" s="1" t="s">
        <v>24</v>
      </c>
      <c r="I56" s="1" t="s">
        <v>46</v>
      </c>
      <c r="J56" s="1">
        <f>C56 - F56</f>
      </c>
      <c r="K56" s="1">
        <f>C56 - I56</f>
      </c>
      <c r="L56" s="1">
        <f>C56 / F56 * 100</f>
      </c>
      <c r="M56" s="1">
        <f>C56 / I56 * 100</f>
      </c>
    </row>
    <row r="57" spans="1:13">
      <c r="A57" s="1" t="s">
        <v>155</v>
      </c>
      <c r="B57" s="1" t="s">
        <v>133</v>
      </c>
      <c r="C57" s="1" t="s">
        <v>146</v>
      </c>
      <c r="D57" s="1" t="s">
        <v>155</v>
      </c>
      <c r="E57" s="1" t="s">
        <v>139</v>
      </c>
      <c r="F57" s="1" t="s">
        <v>147</v>
      </c>
      <c r="G57" s="1" t="s">
        <v>155</v>
      </c>
      <c r="H57" s="1" t="s">
        <v>24</v>
      </c>
      <c r="I57" s="1" t="s">
        <v>148</v>
      </c>
      <c r="J57" s="1">
        <f>C57 - F57</f>
      </c>
      <c r="K57" s="1">
        <f>C57 - I57</f>
      </c>
      <c r="L57" s="1">
        <f>C57 / F57 * 100</f>
      </c>
      <c r="M57" s="1">
        <f>C57 / I57 * 100</f>
      </c>
    </row>
    <row r="58" spans="1:13">
      <c r="A58" s="1" t="s">
        <v>156</v>
      </c>
      <c r="B58" s="1" t="s">
        <v>133</v>
      </c>
      <c r="C58" s="1" t="s">
        <v>77</v>
      </c>
      <c r="D58" s="1" t="s">
        <v>156</v>
      </c>
      <c r="E58" s="1" t="s">
        <v>157</v>
      </c>
      <c r="F58" s="1" t="s">
        <v>30</v>
      </c>
      <c r="G58" s="1" t="s">
        <v>158</v>
      </c>
      <c r="H58" s="1" t="s">
        <v>98</v>
      </c>
      <c r="I58" s="1" t="s">
        <v>37</v>
      </c>
      <c r="J58" s="1">
        <f>C58 - F58</f>
      </c>
      <c r="K58" s="1">
        <f>C58 - I58</f>
      </c>
      <c r="L58" s="1">
        <f>C58 / F58 * 100</f>
      </c>
      <c r="M58" s="1">
        <f>C58 / I58 * 100</f>
      </c>
    </row>
    <row r="59" spans="1:13">
      <c r="A59" s="1" t="s">
        <v>159</v>
      </c>
      <c r="B59" s="1" t="s">
        <v>133</v>
      </c>
      <c r="C59" s="1" t="s">
        <v>46</v>
      </c>
      <c r="D59" s="1" t="s">
        <v>159</v>
      </c>
      <c r="E59" s="1" t="s">
        <v>139</v>
      </c>
      <c r="F59" s="1" t="s">
        <v>34</v>
      </c>
      <c r="G59" s="1" t="s">
        <v>159</v>
      </c>
      <c r="H59" s="1" t="s">
        <v>24</v>
      </c>
      <c r="I59" s="1" t="s">
        <v>46</v>
      </c>
      <c r="J59" s="1">
        <f>C59 - F59</f>
      </c>
      <c r="K59" s="1">
        <f>C59 - I59</f>
      </c>
      <c r="L59" s="1">
        <f>C59 / F59 * 100</f>
      </c>
      <c r="M59" s="1">
        <f>C59 / I59 * 100</f>
      </c>
    </row>
    <row r="60" spans="1:13">
      <c r="A60" s="1" t="s">
        <v>160</v>
      </c>
      <c r="B60" s="1" t="s">
        <v>133</v>
      </c>
      <c r="C60" s="1" t="s">
        <v>46</v>
      </c>
      <c r="D60" s="1" t="s">
        <v>43</v>
      </c>
      <c r="E60" s="1" t="s">
        <v>43</v>
      </c>
      <c r="F60" s="1" t="s">
        <v>43</v>
      </c>
      <c r="G60" s="1" t="s">
        <v>161</v>
      </c>
      <c r="H60" s="1" t="s">
        <v>24</v>
      </c>
      <c r="I60" s="1" t="s">
        <v>13</v>
      </c>
      <c r="J60" s="1">
        <f>C60 - F60</f>
      </c>
      <c r="K60" s="1">
        <f>C60 - I60</f>
      </c>
      <c r="L60" s="1">
        <f>C60 / F60 * 100</f>
      </c>
      <c r="M60" s="1">
        <f>C60 / I60 * 100</f>
      </c>
    </row>
    <row r="61" spans="1:13">
      <c r="A61" s="1" t="s">
        <v>162</v>
      </c>
      <c r="B61" s="1" t="s">
        <v>133</v>
      </c>
      <c r="C61" s="1" t="s">
        <v>46</v>
      </c>
      <c r="D61" s="1" t="s">
        <v>43</v>
      </c>
      <c r="E61" s="1" t="s">
        <v>43</v>
      </c>
      <c r="F61" s="1" t="s">
        <v>43</v>
      </c>
      <c r="G61" s="1" t="s">
        <v>162</v>
      </c>
      <c r="H61" s="1" t="s">
        <v>24</v>
      </c>
      <c r="I61" s="1" t="s">
        <v>35</v>
      </c>
      <c r="J61" s="1">
        <f>C61 - F61</f>
      </c>
      <c r="K61" s="1">
        <f>C61 - I61</f>
      </c>
      <c r="L61" s="1">
        <f>C61 / F61 * 100</f>
      </c>
      <c r="M61" s="1">
        <f>C61 / I61 * 100</f>
      </c>
    </row>
    <row r="62" spans="1:13">
      <c r="A62" s="1" t="s">
        <v>163</v>
      </c>
      <c r="B62" s="1" t="s">
        <v>133</v>
      </c>
      <c r="C62" s="1" t="s">
        <v>146</v>
      </c>
      <c r="D62" s="1" t="s">
        <v>163</v>
      </c>
      <c r="E62" s="1" t="s">
        <v>139</v>
      </c>
      <c r="F62" s="1" t="s">
        <v>164</v>
      </c>
      <c r="G62" s="1" t="s">
        <v>163</v>
      </c>
      <c r="H62" s="1" t="s">
        <v>24</v>
      </c>
      <c r="I62" s="1" t="s">
        <v>148</v>
      </c>
      <c r="J62" s="1">
        <f>C62 - F62</f>
      </c>
      <c r="K62" s="1">
        <f>C62 - I62</f>
      </c>
      <c r="L62" s="1">
        <f>C62 / F62 * 100</f>
      </c>
      <c r="M62" s="1">
        <f>C62 / I62 * 100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2020-09-01T01:16:32.249Z</dcterms:created>
  <dcterms:modified xsi:type="dcterms:W3CDTF">2020-09-01T01:16:32.249Z</dcterms:modified>
</cp:coreProperties>
</file>