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IX_Courses\UX\Coursera\Google UX\Course_7\"/>
    </mc:Choice>
  </mc:AlternateContent>
  <xr:revisionPtr revIDLastSave="0" documentId="13_ncr:1_{19638349-84BB-4201-881D-DA0DD6E9010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MPLATE" sheetId="1" r:id="rId1"/>
    <sheet name="3. Metrics" sheetId="2" state="hidden" r:id="rId2"/>
    <sheet name="5. Summary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T11" i="2"/>
  <c r="T12" i="2" s="1"/>
  <c r="S11" i="2"/>
  <c r="S12" i="2" s="1"/>
  <c r="R11" i="2"/>
  <c r="R12" i="2" s="1"/>
  <c r="P11" i="2"/>
  <c r="P12" i="2" s="1"/>
  <c r="O11" i="2"/>
  <c r="O12" i="2" s="1"/>
  <c r="N11" i="2"/>
  <c r="N12" i="2" s="1"/>
  <c r="L11" i="2"/>
  <c r="L12" i="2" s="1"/>
  <c r="K11" i="2"/>
  <c r="J11" i="2"/>
  <c r="J12" i="2" s="1"/>
  <c r="H11" i="2"/>
  <c r="H12" i="2" s="1"/>
  <c r="G11" i="2"/>
  <c r="G12" i="2" s="1"/>
  <c r="F11" i="2"/>
  <c r="F12" i="2" s="1"/>
  <c r="D11" i="2"/>
  <c r="D12" i="2" s="1"/>
  <c r="C11" i="2"/>
  <c r="C12" i="2" s="1"/>
  <c r="B11" i="2"/>
  <c r="B12" i="2" s="1"/>
  <c r="T10" i="2"/>
  <c r="S10" i="2"/>
  <c r="R10" i="2"/>
  <c r="P10" i="2"/>
  <c r="O10" i="2"/>
  <c r="N10" i="2"/>
  <c r="L10" i="2"/>
  <c r="K10" i="2"/>
  <c r="J10" i="2"/>
  <c r="H10" i="2"/>
  <c r="G10" i="2"/>
  <c r="F10" i="2"/>
  <c r="D10" i="2"/>
  <c r="C10" i="2"/>
  <c r="B10" i="2"/>
  <c r="T9" i="2"/>
  <c r="S9" i="2"/>
  <c r="R9" i="2"/>
  <c r="P9" i="2"/>
  <c r="O9" i="2"/>
  <c r="N9" i="2"/>
  <c r="L9" i="2"/>
  <c r="K9" i="2"/>
  <c r="J9" i="2"/>
  <c r="H9" i="2"/>
  <c r="G9" i="2"/>
  <c r="F9" i="2"/>
  <c r="D9" i="2"/>
  <c r="C9" i="2"/>
  <c r="B9" i="2"/>
</calcChain>
</file>

<file path=xl/sharedStrings.xml><?xml version="1.0" encoding="utf-8"?>
<sst xmlns="http://schemas.openxmlformats.org/spreadsheetml/2006/main" count="81" uniqueCount="68">
  <si>
    <t>Observations</t>
  </si>
  <si>
    <t>Task 1</t>
  </si>
  <si>
    <t>Task 2</t>
  </si>
  <si>
    <t>Task 3</t>
  </si>
  <si>
    <t>Task 4</t>
  </si>
  <si>
    <t>Task 5</t>
  </si>
  <si>
    <t>Success</t>
  </si>
  <si>
    <t>Time</t>
  </si>
  <si>
    <t>Satisfaction</t>
  </si>
  <si>
    <t>P1</t>
  </si>
  <si>
    <t>P2</t>
  </si>
  <si>
    <t>P3</t>
  </si>
  <si>
    <t>P4</t>
  </si>
  <si>
    <t>P5</t>
  </si>
  <si>
    <t>P6</t>
  </si>
  <si>
    <t>Mean</t>
  </si>
  <si>
    <t>Count</t>
  </si>
  <si>
    <t>Standard deviation</t>
  </si>
  <si>
    <t>95% confidence</t>
  </si>
  <si>
    <t>Research questions</t>
  </si>
  <si>
    <t>Answers</t>
  </si>
  <si>
    <t>Action items</t>
  </si>
  <si>
    <t>Question 1</t>
  </si>
  <si>
    <t>Answer 1</t>
  </si>
  <si>
    <t>AI 1</t>
  </si>
  <si>
    <t>Question 2</t>
  </si>
  <si>
    <t>Answer 2</t>
  </si>
  <si>
    <t>AI 2</t>
  </si>
  <si>
    <t>Question 3</t>
  </si>
  <si>
    <t>Answer 3</t>
  </si>
  <si>
    <t>AI 3</t>
  </si>
  <si>
    <t>Question 4</t>
  </si>
  <si>
    <t>Answer 4</t>
  </si>
  <si>
    <t>AI 4</t>
  </si>
  <si>
    <t>Question 5</t>
  </si>
  <si>
    <t>Answer 5</t>
  </si>
  <si>
    <t>AI 5</t>
  </si>
  <si>
    <t>Primary findings</t>
  </si>
  <si>
    <t>Finding 1</t>
  </si>
  <si>
    <t>Finding 2</t>
  </si>
  <si>
    <t>Finding 3</t>
  </si>
  <si>
    <t>Finding 4</t>
  </si>
  <si>
    <t>Finding 5</t>
  </si>
  <si>
    <t>Finds it difficult to edit contact details</t>
  </si>
  <si>
    <t>Speaks in a positive tone</t>
  </si>
  <si>
    <t>Speaks in an indifferent tone</t>
  </si>
  <si>
    <t>Speaks in a frustrated tone</t>
  </si>
  <si>
    <t>Speaks in an annoyed tone</t>
  </si>
  <si>
    <t>My Brother</t>
  </si>
  <si>
    <t>My Mom</t>
  </si>
  <si>
    <t>My Cousin 1</t>
  </si>
  <si>
    <t>My Cousin 2</t>
  </si>
  <si>
    <t>My Sister-in-law</t>
  </si>
  <si>
    <t>selects a recurring appointment</t>
  </si>
  <si>
    <t>confused on how to view the appointments from calendar</t>
  </si>
  <si>
    <t>Tries to download lab test results</t>
  </si>
  <si>
    <t>Finds it hard to view the list of available scheduled appointments</t>
  </si>
  <si>
    <t>books an appointments</t>
  </si>
  <si>
    <t>issues while selecting time while scheduling on holidays</t>
  </si>
  <si>
    <t>couldn't find find page to cancel Appointments</t>
  </si>
  <si>
    <t>Tries to view presciption</t>
  </si>
  <si>
    <t>Finds it annoying to go to calender and cancel appointments</t>
  </si>
  <si>
    <t>Thinks that its hard to manage Appointments</t>
  </si>
  <si>
    <t>Was happy using the app to quickly book an appointment</t>
  </si>
  <si>
    <t>Wants a reminder on upcoming appointment</t>
  </si>
  <si>
    <t>Wants to view the upcoming appointments and past appointments</t>
  </si>
  <si>
    <t>Wants a easy way to navigate to calender</t>
  </si>
  <si>
    <t xml:space="preserve">Wants to view health record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</si>
</sst>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8"/>
      <name val="Arial"/>
    </font>
    <font>
      <sz val="10"/>
      <color theme="9" tint="0.39997558519241921"/>
      <name val="Arial"/>
      <family val="2"/>
    </font>
    <font>
      <b/>
      <sz val="10"/>
      <color theme="0"/>
      <name val="Arial"/>
      <family val="2"/>
    </font>
    <font>
      <sz val="10"/>
      <color theme="4" tint="0.39997558519241921"/>
      <name val="Arial"/>
      <family val="2"/>
    </font>
    <font>
      <sz val="10"/>
      <color theme="5" tint="0.39997558519241921"/>
      <name val="Arial"/>
      <family val="2"/>
    </font>
    <font>
      <sz val="10"/>
      <color theme="7" tint="0.59999389629810485"/>
      <name val="Arial"/>
      <family val="2"/>
    </font>
    <font>
      <b/>
      <sz val="10"/>
      <color theme="4" tint="0.39997558519241921"/>
      <name val="Arial"/>
      <family val="2"/>
    </font>
    <font>
      <b/>
      <sz val="10"/>
      <color theme="5" tint="0.39997558519241921"/>
      <name val="Arial"/>
      <family val="2"/>
    </font>
    <font>
      <b/>
      <sz val="10"/>
      <color theme="9" tint="0.39997558519241921"/>
      <name val="Arial"/>
      <family val="2"/>
    </font>
    <font>
      <b/>
      <sz val="10"/>
      <color theme="7" tint="0.3999755851924192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double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double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164" fontId="1" fillId="11" borderId="0" xfId="0" applyNumberFormat="1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0" fontId="2" fillId="4" borderId="0" xfId="0" applyFont="1" applyFill="1" applyAlignment="1">
      <alignment wrapText="1"/>
    </xf>
    <xf numFmtId="3" fontId="2" fillId="11" borderId="0" xfId="0" applyNumberFormat="1" applyFont="1" applyFill="1" applyAlignment="1">
      <alignment wrapText="1"/>
    </xf>
    <xf numFmtId="3" fontId="2" fillId="3" borderId="0" xfId="0" applyNumberFormat="1" applyFont="1" applyFill="1" applyAlignment="1">
      <alignment wrapText="1"/>
    </xf>
    <xf numFmtId="164" fontId="2" fillId="11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5" fillId="12" borderId="4" xfId="0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0" fontId="6" fillId="12" borderId="7" xfId="0" applyFont="1" applyFill="1" applyBorder="1"/>
    <xf numFmtId="0" fontId="6" fillId="12" borderId="9" xfId="0" applyFont="1" applyFill="1" applyBorder="1"/>
    <xf numFmtId="0" fontId="7" fillId="12" borderId="9" xfId="0" applyFont="1" applyFill="1" applyBorder="1"/>
    <xf numFmtId="0" fontId="4" fillId="12" borderId="9" xfId="0" applyFont="1" applyFill="1" applyBorder="1"/>
    <xf numFmtId="0" fontId="8" fillId="12" borderId="9" xfId="0" applyFont="1" applyFill="1" applyBorder="1"/>
    <xf numFmtId="0" fontId="8" fillId="12" borderId="11" xfId="0" applyFont="1" applyFill="1" applyBorder="1"/>
    <xf numFmtId="0" fontId="9" fillId="12" borderId="2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1" fillId="12" borderId="10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3"/>
  <sheetViews>
    <sheetView tabSelected="1" zoomScale="175" zoomScaleNormal="175" workbookViewId="0">
      <pane ySplit="1" topLeftCell="A2" activePane="bottomLeft" state="frozen"/>
      <selection pane="bottomLeft" activeCell="B19" sqref="B19"/>
    </sheetView>
  </sheetViews>
  <sheetFormatPr defaultColWidth="14.42578125" defaultRowHeight="12.75" customHeight="1" x14ac:dyDescent="0.2"/>
  <cols>
    <col min="1" max="1" width="67.5703125" style="36" customWidth="1"/>
    <col min="2" max="6" width="19.28515625" style="36" customWidth="1"/>
    <col min="7" max="7" width="15.140625" style="36" customWidth="1"/>
    <col min="8" max="16384" width="14.42578125" style="36"/>
  </cols>
  <sheetData>
    <row r="1" spans="1:7" ht="13.5" thickBot="1" x14ac:dyDescent="0.25">
      <c r="A1" s="39" t="s">
        <v>0</v>
      </c>
      <c r="B1" s="40" t="s">
        <v>48</v>
      </c>
      <c r="C1" s="40" t="s">
        <v>52</v>
      </c>
      <c r="D1" s="40" t="s">
        <v>49</v>
      </c>
      <c r="E1" s="40" t="s">
        <v>50</v>
      </c>
      <c r="F1" s="41" t="s">
        <v>51</v>
      </c>
      <c r="G1" s="38"/>
    </row>
    <row r="2" spans="1:7" ht="12.75" customHeight="1" thickTop="1" x14ac:dyDescent="0.2">
      <c r="A2" s="42" t="s">
        <v>53</v>
      </c>
      <c r="B2" s="48">
        <v>1</v>
      </c>
      <c r="C2" s="48">
        <v>1</v>
      </c>
      <c r="D2" s="48">
        <v>1</v>
      </c>
      <c r="E2" s="48">
        <v>1</v>
      </c>
      <c r="F2" s="49">
        <v>1</v>
      </c>
      <c r="G2" s="38"/>
    </row>
    <row r="3" spans="1:7" ht="12.75" customHeight="1" x14ac:dyDescent="0.2">
      <c r="A3" s="43" t="s">
        <v>54</v>
      </c>
      <c r="B3" s="50"/>
      <c r="C3" s="50">
        <v>1</v>
      </c>
      <c r="D3" s="50">
        <v>1</v>
      </c>
      <c r="E3" s="50"/>
      <c r="F3" s="51">
        <v>1</v>
      </c>
      <c r="G3" s="38"/>
    </row>
    <row r="4" spans="1:7" ht="12.75" customHeight="1" x14ac:dyDescent="0.2">
      <c r="A4" s="43" t="s">
        <v>55</v>
      </c>
      <c r="B4" s="50">
        <v>1</v>
      </c>
      <c r="C4" s="50">
        <v>1</v>
      </c>
      <c r="D4" s="50">
        <v>1</v>
      </c>
      <c r="E4" s="50">
        <v>1</v>
      </c>
      <c r="F4" s="51">
        <v>1</v>
      </c>
      <c r="G4" s="38"/>
    </row>
    <row r="5" spans="1:7" ht="12.75" customHeight="1" x14ac:dyDescent="0.2">
      <c r="A5" s="43" t="s">
        <v>56</v>
      </c>
      <c r="B5" s="50">
        <v>1</v>
      </c>
      <c r="C5" s="50"/>
      <c r="D5" s="50">
        <v>1</v>
      </c>
      <c r="E5" s="50">
        <v>1</v>
      </c>
      <c r="F5" s="51">
        <v>1</v>
      </c>
      <c r="G5" s="38"/>
    </row>
    <row r="6" spans="1:7" ht="12.75" customHeight="1" x14ac:dyDescent="0.2">
      <c r="A6" s="43" t="s">
        <v>57</v>
      </c>
      <c r="B6" s="50"/>
      <c r="C6" s="50">
        <v>1</v>
      </c>
      <c r="D6" s="50"/>
      <c r="E6" s="50">
        <v>1</v>
      </c>
      <c r="F6" s="51"/>
      <c r="G6" s="38"/>
    </row>
    <row r="7" spans="1:7" ht="12.75" customHeight="1" x14ac:dyDescent="0.2">
      <c r="A7" s="43" t="s">
        <v>58</v>
      </c>
      <c r="B7" s="50">
        <v>1</v>
      </c>
      <c r="C7" s="50"/>
      <c r="D7" s="50"/>
      <c r="E7" s="50">
        <v>1</v>
      </c>
      <c r="F7" s="51"/>
      <c r="G7" s="38"/>
    </row>
    <row r="8" spans="1:7" ht="12.75" customHeight="1" x14ac:dyDescent="0.2">
      <c r="A8" s="43" t="s">
        <v>59</v>
      </c>
      <c r="B8" s="50">
        <v>1</v>
      </c>
      <c r="C8" s="50">
        <v>1</v>
      </c>
      <c r="D8" s="50">
        <v>1</v>
      </c>
      <c r="E8" s="50">
        <v>1</v>
      </c>
      <c r="F8" s="51">
        <v>1</v>
      </c>
      <c r="G8" s="38"/>
    </row>
    <row r="9" spans="1:7" ht="12.75" customHeight="1" x14ac:dyDescent="0.2">
      <c r="A9" s="43" t="s">
        <v>43</v>
      </c>
      <c r="B9" s="50"/>
      <c r="C9" s="50"/>
      <c r="D9" s="50">
        <v>1</v>
      </c>
      <c r="E9" s="50"/>
      <c r="F9" s="51"/>
      <c r="G9" s="38"/>
    </row>
    <row r="10" spans="1:7" ht="12.75" customHeight="1" x14ac:dyDescent="0.2">
      <c r="A10" s="43" t="s">
        <v>60</v>
      </c>
      <c r="B10" s="50"/>
      <c r="C10" s="50">
        <v>1</v>
      </c>
      <c r="D10" s="50"/>
      <c r="E10" s="50">
        <v>1</v>
      </c>
      <c r="F10" s="51"/>
      <c r="G10" s="38"/>
    </row>
    <row r="11" spans="1:7" ht="12.75" customHeight="1" x14ac:dyDescent="0.2">
      <c r="A11" s="43" t="s">
        <v>61</v>
      </c>
      <c r="B11" s="50">
        <v>1</v>
      </c>
      <c r="C11" s="50"/>
      <c r="D11" s="50"/>
      <c r="E11" s="50"/>
      <c r="F11" s="51">
        <v>1</v>
      </c>
      <c r="G11" s="38"/>
    </row>
    <row r="12" spans="1:7" ht="12.75" customHeight="1" x14ac:dyDescent="0.2">
      <c r="A12" s="44" t="s">
        <v>62</v>
      </c>
      <c r="B12" s="52">
        <v>1</v>
      </c>
      <c r="C12" s="52"/>
      <c r="D12" s="52"/>
      <c r="E12" s="52"/>
      <c r="F12" s="53">
        <v>1</v>
      </c>
      <c r="G12" s="38"/>
    </row>
    <row r="13" spans="1:7" ht="12.75" customHeight="1" x14ac:dyDescent="0.2">
      <c r="A13" s="44" t="s">
        <v>63</v>
      </c>
      <c r="B13" s="52"/>
      <c r="C13" s="52">
        <v>1</v>
      </c>
      <c r="D13" s="52">
        <v>1</v>
      </c>
      <c r="E13" s="52">
        <v>1</v>
      </c>
      <c r="F13" s="53"/>
      <c r="G13" s="38"/>
    </row>
    <row r="14" spans="1:7" ht="12.75" customHeight="1" x14ac:dyDescent="0.2">
      <c r="A14" s="45" t="s">
        <v>44</v>
      </c>
      <c r="B14" s="54"/>
      <c r="C14" s="54"/>
      <c r="D14" s="54">
        <v>1</v>
      </c>
      <c r="E14" s="54"/>
      <c r="F14" s="55"/>
      <c r="G14" s="38"/>
    </row>
    <row r="15" spans="1:7" ht="12.75" customHeight="1" x14ac:dyDescent="0.2">
      <c r="A15" s="45" t="s">
        <v>45</v>
      </c>
      <c r="B15" s="54"/>
      <c r="C15" s="54"/>
      <c r="D15" s="54"/>
      <c r="E15" s="54">
        <v>1</v>
      </c>
      <c r="F15" s="55"/>
      <c r="G15" s="38"/>
    </row>
    <row r="16" spans="1:7" ht="12.75" customHeight="1" x14ac:dyDescent="0.2">
      <c r="A16" s="45" t="s">
        <v>46</v>
      </c>
      <c r="B16" s="54"/>
      <c r="C16" s="54"/>
      <c r="D16" s="54"/>
      <c r="E16" s="54"/>
      <c r="F16" s="55">
        <v>1</v>
      </c>
      <c r="G16" s="38"/>
    </row>
    <row r="17" spans="1:7" ht="12.75" customHeight="1" x14ac:dyDescent="0.2">
      <c r="A17" s="45" t="s">
        <v>47</v>
      </c>
      <c r="B17" s="54">
        <v>1</v>
      </c>
      <c r="C17" s="54"/>
      <c r="D17" s="54"/>
      <c r="E17" s="54"/>
      <c r="F17" s="55"/>
      <c r="G17" s="38"/>
    </row>
    <row r="18" spans="1:7" ht="12.75" customHeight="1" x14ac:dyDescent="0.2">
      <c r="A18" s="45" t="s">
        <v>47</v>
      </c>
      <c r="B18" s="54"/>
      <c r="C18" s="54">
        <v>1</v>
      </c>
      <c r="D18" s="54"/>
      <c r="E18" s="54"/>
      <c r="F18" s="55"/>
      <c r="G18" s="38"/>
    </row>
    <row r="19" spans="1:7" ht="12.75" customHeight="1" x14ac:dyDescent="0.2">
      <c r="A19" s="46" t="s">
        <v>64</v>
      </c>
      <c r="B19" s="56">
        <v>1</v>
      </c>
      <c r="C19" s="56">
        <v>1</v>
      </c>
      <c r="D19" s="56"/>
      <c r="E19" s="56">
        <v>1</v>
      </c>
      <c r="F19" s="57">
        <v>1</v>
      </c>
      <c r="G19" s="38"/>
    </row>
    <row r="20" spans="1:7" ht="12.75" customHeight="1" x14ac:dyDescent="0.2">
      <c r="A20" s="46" t="s">
        <v>65</v>
      </c>
      <c r="B20" s="56"/>
      <c r="C20" s="56">
        <v>1</v>
      </c>
      <c r="D20" s="56">
        <v>1</v>
      </c>
      <c r="E20" s="56"/>
      <c r="F20" s="57"/>
      <c r="G20" s="38"/>
    </row>
    <row r="21" spans="1:7" ht="12.75" customHeight="1" x14ac:dyDescent="0.2">
      <c r="A21" s="46" t="s">
        <v>66</v>
      </c>
      <c r="B21" s="56">
        <v>1</v>
      </c>
      <c r="C21" s="56"/>
      <c r="D21" s="56"/>
      <c r="E21" s="56"/>
      <c r="F21" s="57">
        <v>1</v>
      </c>
      <c r="G21" s="38"/>
    </row>
    <row r="22" spans="1:7" ht="12.75" customHeight="1" thickBot="1" x14ac:dyDescent="0.25">
      <c r="A22" s="47" t="s">
        <v>67</v>
      </c>
      <c r="B22" s="58"/>
      <c r="C22" s="58"/>
      <c r="D22" s="58"/>
      <c r="E22" s="58">
        <v>1</v>
      </c>
      <c r="F22" s="59"/>
      <c r="G22" s="38"/>
    </row>
    <row r="23" spans="1:7" ht="12.75" customHeight="1" x14ac:dyDescent="0.2">
      <c r="A23" s="37"/>
      <c r="B23" s="37"/>
      <c r="C23" s="37"/>
      <c r="D23" s="37"/>
      <c r="E23" s="37"/>
      <c r="F23" s="37"/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2.75" customHeight="1" x14ac:dyDescent="0.2"/>
  <cols>
    <col min="1" max="1" width="18.7109375" customWidth="1"/>
    <col min="2" max="2" width="9.140625" customWidth="1"/>
    <col min="3" max="3" width="6" customWidth="1"/>
    <col min="4" max="4" width="11.85546875" customWidth="1"/>
    <col min="5" max="5" width="1.28515625" customWidth="1"/>
    <col min="6" max="6" width="9.140625" customWidth="1"/>
    <col min="7" max="7" width="6" customWidth="1"/>
    <col min="8" max="8" width="12.42578125" customWidth="1"/>
    <col min="9" max="9" width="1.42578125" customWidth="1"/>
    <col min="10" max="10" width="9.140625" customWidth="1"/>
    <col min="11" max="11" width="6" customWidth="1"/>
    <col min="12" max="12" width="11.85546875" customWidth="1"/>
    <col min="13" max="13" width="1.42578125" customWidth="1"/>
    <col min="14" max="14" width="9.140625" customWidth="1"/>
    <col min="15" max="15" width="6" customWidth="1"/>
    <col min="16" max="16" width="12" customWidth="1"/>
    <col min="17" max="17" width="1.28515625" customWidth="1"/>
    <col min="18" max="18" width="9.140625" customWidth="1"/>
    <col min="19" max="19" width="6" customWidth="1"/>
    <col min="20" max="20" width="13.7109375" customWidth="1"/>
    <col min="21" max="24" width="17.28515625" customWidth="1"/>
  </cols>
  <sheetData>
    <row r="1" spans="1:24" ht="12.75" customHeight="1" x14ac:dyDescent="0.2">
      <c r="A1" s="1"/>
      <c r="B1" s="60" t="s">
        <v>1</v>
      </c>
      <c r="C1" s="61"/>
      <c r="D1" s="61"/>
      <c r="E1" s="3"/>
      <c r="F1" s="62" t="s">
        <v>2</v>
      </c>
      <c r="G1" s="61"/>
      <c r="H1" s="61"/>
      <c r="I1" s="3"/>
      <c r="J1" s="63" t="s">
        <v>3</v>
      </c>
      <c r="K1" s="61"/>
      <c r="L1" s="61"/>
      <c r="M1" s="3"/>
      <c r="N1" s="62" t="s">
        <v>4</v>
      </c>
      <c r="O1" s="61"/>
      <c r="P1" s="61"/>
      <c r="Q1" s="3"/>
      <c r="R1" s="63" t="s">
        <v>5</v>
      </c>
      <c r="S1" s="61"/>
      <c r="T1" s="61"/>
      <c r="U1" s="1"/>
      <c r="V1" s="1"/>
      <c r="W1" s="1"/>
      <c r="X1" s="1"/>
    </row>
    <row r="2" spans="1:24" ht="12.75" customHeight="1" x14ac:dyDescent="0.2">
      <c r="A2" s="1"/>
      <c r="B2" s="2" t="s">
        <v>6</v>
      </c>
      <c r="C2" s="2" t="s">
        <v>7</v>
      </c>
      <c r="D2" s="2" t="s">
        <v>8</v>
      </c>
      <c r="E2" s="3"/>
      <c r="F2" s="4" t="s">
        <v>6</v>
      </c>
      <c r="G2" s="4" t="s">
        <v>7</v>
      </c>
      <c r="H2" s="4" t="s">
        <v>8</v>
      </c>
      <c r="I2" s="3"/>
      <c r="J2" s="5" t="s">
        <v>6</v>
      </c>
      <c r="K2" s="5" t="s">
        <v>7</v>
      </c>
      <c r="L2" s="5" t="s">
        <v>8</v>
      </c>
      <c r="M2" s="3"/>
      <c r="N2" s="4" t="s">
        <v>6</v>
      </c>
      <c r="O2" s="4" t="s">
        <v>7</v>
      </c>
      <c r="P2" s="4" t="s">
        <v>8</v>
      </c>
      <c r="Q2" s="3"/>
      <c r="R2" s="5" t="s">
        <v>6</v>
      </c>
      <c r="S2" s="5" t="s">
        <v>7</v>
      </c>
      <c r="T2" s="5" t="s">
        <v>8</v>
      </c>
      <c r="U2" s="1"/>
      <c r="V2" s="1"/>
      <c r="W2" s="1"/>
      <c r="X2" s="1"/>
    </row>
    <row r="3" spans="1:24" ht="12.75" customHeight="1" x14ac:dyDescent="0.2">
      <c r="A3" s="6" t="s">
        <v>9</v>
      </c>
      <c r="B3" s="7">
        <v>1</v>
      </c>
      <c r="C3" s="7">
        <v>25</v>
      </c>
      <c r="D3" s="7">
        <v>4</v>
      </c>
      <c r="E3" s="8"/>
      <c r="F3" s="7">
        <v>1</v>
      </c>
      <c r="G3" s="7">
        <v>98</v>
      </c>
      <c r="H3" s="7">
        <v>1</v>
      </c>
      <c r="I3" s="8"/>
      <c r="J3" s="7">
        <v>0</v>
      </c>
      <c r="K3" s="7">
        <v>10</v>
      </c>
      <c r="L3" s="7">
        <v>1</v>
      </c>
      <c r="M3" s="8"/>
      <c r="N3" s="7">
        <v>0</v>
      </c>
      <c r="O3" s="7">
        <v>289</v>
      </c>
      <c r="P3" s="7">
        <v>5</v>
      </c>
      <c r="Q3" s="8"/>
      <c r="R3" s="7">
        <v>1</v>
      </c>
      <c r="S3" s="7">
        <v>66</v>
      </c>
      <c r="T3" s="7">
        <v>6</v>
      </c>
      <c r="U3" s="9"/>
      <c r="V3" s="9"/>
      <c r="W3" s="9"/>
      <c r="X3" s="9"/>
    </row>
    <row r="4" spans="1:24" ht="12.75" customHeight="1" x14ac:dyDescent="0.2">
      <c r="A4" s="10" t="s">
        <v>10</v>
      </c>
      <c r="B4" s="11">
        <v>1</v>
      </c>
      <c r="C4" s="11">
        <v>32</v>
      </c>
      <c r="D4" s="11">
        <v>6</v>
      </c>
      <c r="E4" s="8"/>
      <c r="F4" s="11">
        <v>1</v>
      </c>
      <c r="G4" s="11">
        <v>99</v>
      </c>
      <c r="H4" s="11">
        <v>2</v>
      </c>
      <c r="I4" s="8"/>
      <c r="J4" s="11">
        <v>0</v>
      </c>
      <c r="K4" s="11">
        <v>9</v>
      </c>
      <c r="L4" s="11">
        <v>4</v>
      </c>
      <c r="M4" s="8"/>
      <c r="N4" s="11">
        <v>0</v>
      </c>
      <c r="O4" s="11">
        <v>274</v>
      </c>
      <c r="P4" s="11">
        <v>4</v>
      </c>
      <c r="Q4" s="8"/>
      <c r="R4" s="11">
        <v>0</v>
      </c>
      <c r="S4" s="11">
        <v>65</v>
      </c>
      <c r="T4" s="11">
        <v>6</v>
      </c>
      <c r="U4" s="12"/>
      <c r="V4" s="12"/>
      <c r="W4" s="12"/>
      <c r="X4" s="12"/>
    </row>
    <row r="5" spans="1:24" ht="12.75" customHeight="1" x14ac:dyDescent="0.2">
      <c r="A5" s="13" t="s">
        <v>11</v>
      </c>
      <c r="B5" s="14">
        <v>1</v>
      </c>
      <c r="C5" s="14">
        <v>18</v>
      </c>
      <c r="D5" s="14">
        <v>5</v>
      </c>
      <c r="E5" s="8"/>
      <c r="F5" s="14">
        <v>1</v>
      </c>
      <c r="G5" s="14">
        <v>69</v>
      </c>
      <c r="H5" s="14">
        <v>1</v>
      </c>
      <c r="I5" s="8"/>
      <c r="J5" s="14">
        <v>1</v>
      </c>
      <c r="K5" s="14">
        <v>8</v>
      </c>
      <c r="L5" s="14">
        <v>4</v>
      </c>
      <c r="M5" s="8"/>
      <c r="N5" s="14">
        <v>0</v>
      </c>
      <c r="O5" s="14">
        <v>356</v>
      </c>
      <c r="P5" s="14">
        <v>6</v>
      </c>
      <c r="Q5" s="8"/>
      <c r="R5" s="14">
        <v>0</v>
      </c>
      <c r="S5" s="14">
        <v>62</v>
      </c>
      <c r="T5" s="14">
        <v>7</v>
      </c>
      <c r="U5" s="15"/>
      <c r="V5" s="15"/>
      <c r="W5" s="15"/>
      <c r="X5" s="15"/>
    </row>
    <row r="6" spans="1:24" ht="12.75" customHeight="1" x14ac:dyDescent="0.2">
      <c r="A6" s="16" t="s">
        <v>12</v>
      </c>
      <c r="B6" s="17">
        <v>1</v>
      </c>
      <c r="C6" s="17">
        <v>54</v>
      </c>
      <c r="D6" s="17">
        <v>6</v>
      </c>
      <c r="E6" s="8"/>
      <c r="F6" s="17">
        <v>0</v>
      </c>
      <c r="G6" s="17">
        <v>111</v>
      </c>
      <c r="H6" s="17">
        <v>3</v>
      </c>
      <c r="I6" s="8"/>
      <c r="J6" s="17">
        <v>0</v>
      </c>
      <c r="K6" s="17">
        <v>9</v>
      </c>
      <c r="L6" s="17">
        <v>5</v>
      </c>
      <c r="M6" s="8"/>
      <c r="N6" s="17">
        <v>0</v>
      </c>
      <c r="O6" s="17">
        <v>215</v>
      </c>
      <c r="P6" s="17">
        <v>5</v>
      </c>
      <c r="Q6" s="8"/>
      <c r="R6" s="17">
        <v>0</v>
      </c>
      <c r="S6" s="17">
        <v>61</v>
      </c>
      <c r="T6" s="17">
        <v>7</v>
      </c>
      <c r="U6" s="18"/>
      <c r="V6" s="18"/>
      <c r="W6" s="18"/>
      <c r="X6" s="18"/>
    </row>
    <row r="7" spans="1:24" ht="12.75" customHeight="1" x14ac:dyDescent="0.2">
      <c r="A7" s="19" t="s">
        <v>13</v>
      </c>
      <c r="B7" s="20">
        <v>1</v>
      </c>
      <c r="C7" s="20">
        <v>21</v>
      </c>
      <c r="D7" s="20">
        <v>5</v>
      </c>
      <c r="E7" s="8"/>
      <c r="F7" s="20">
        <v>1</v>
      </c>
      <c r="G7" s="20">
        <v>100</v>
      </c>
      <c r="H7" s="20">
        <v>4</v>
      </c>
      <c r="I7" s="8"/>
      <c r="J7" s="20">
        <v>1</v>
      </c>
      <c r="K7" s="20">
        <v>10</v>
      </c>
      <c r="L7" s="20">
        <v>3</v>
      </c>
      <c r="M7" s="8"/>
      <c r="N7" s="20">
        <v>0</v>
      </c>
      <c r="O7" s="20">
        <v>199</v>
      </c>
      <c r="P7" s="20">
        <v>7</v>
      </c>
      <c r="Q7" s="8"/>
      <c r="R7" s="20">
        <v>1</v>
      </c>
      <c r="S7" s="20">
        <v>63</v>
      </c>
      <c r="T7" s="20">
        <v>6</v>
      </c>
      <c r="U7" s="21"/>
      <c r="V7" s="21"/>
      <c r="W7" s="21"/>
      <c r="X7" s="21"/>
    </row>
    <row r="8" spans="1:24" ht="12.75" customHeight="1" x14ac:dyDescent="0.2">
      <c r="A8" s="22" t="s">
        <v>14</v>
      </c>
      <c r="B8" s="23">
        <v>0</v>
      </c>
      <c r="C8" s="23">
        <v>27</v>
      </c>
      <c r="D8" s="23">
        <v>7</v>
      </c>
      <c r="E8" s="8"/>
      <c r="F8" s="23">
        <v>1</v>
      </c>
      <c r="G8" s="23">
        <v>97</v>
      </c>
      <c r="H8" s="23">
        <v>2</v>
      </c>
      <c r="I8" s="8"/>
      <c r="J8" s="23">
        <v>1</v>
      </c>
      <c r="K8" s="23">
        <v>11</v>
      </c>
      <c r="L8" s="23">
        <v>1</v>
      </c>
      <c r="M8" s="8"/>
      <c r="N8" s="23">
        <v>1</v>
      </c>
      <c r="O8" s="23">
        <v>178</v>
      </c>
      <c r="P8" s="23">
        <v>6</v>
      </c>
      <c r="Q8" s="8"/>
      <c r="R8" s="23">
        <v>0</v>
      </c>
      <c r="S8" s="23">
        <v>66</v>
      </c>
      <c r="T8" s="23">
        <v>7</v>
      </c>
      <c r="U8" s="24"/>
      <c r="V8" s="24"/>
      <c r="W8" s="24"/>
      <c r="X8" s="24"/>
    </row>
    <row r="9" spans="1:24" ht="12.75" customHeight="1" x14ac:dyDescent="0.2">
      <c r="A9" s="25" t="s">
        <v>15</v>
      </c>
      <c r="B9" s="26">
        <f t="shared" ref="B9:D9" si="0">AVERAGE(B3:B8)</f>
        <v>0.83333333333333337</v>
      </c>
      <c r="C9" s="26">
        <f t="shared" si="0"/>
        <v>29.5</v>
      </c>
      <c r="D9" s="26">
        <f t="shared" si="0"/>
        <v>5.5</v>
      </c>
      <c r="E9" s="27"/>
      <c r="F9" s="26">
        <f t="shared" ref="F9:H9" si="1">AVERAGE(F3:F8)</f>
        <v>0.83333333333333337</v>
      </c>
      <c r="G9" s="26">
        <f t="shared" si="1"/>
        <v>95.666666666666671</v>
      </c>
      <c r="H9" s="26">
        <f t="shared" si="1"/>
        <v>2.1666666666666665</v>
      </c>
      <c r="I9" s="27"/>
      <c r="J9" s="26">
        <f t="shared" ref="J9:L9" si="2">AVERAGE(J3:J8)</f>
        <v>0.5</v>
      </c>
      <c r="K9" s="26">
        <f t="shared" si="2"/>
        <v>9.5</v>
      </c>
      <c r="L9" s="26">
        <f t="shared" si="2"/>
        <v>3</v>
      </c>
      <c r="M9" s="27"/>
      <c r="N9" s="26">
        <f t="shared" ref="N9:P9" si="3">AVERAGE(N3:N8)</f>
        <v>0.16666666666666666</v>
      </c>
      <c r="O9" s="26">
        <f t="shared" si="3"/>
        <v>251.83333333333334</v>
      </c>
      <c r="P9" s="26">
        <f t="shared" si="3"/>
        <v>5.5</v>
      </c>
      <c r="Q9" s="27"/>
      <c r="R9" s="26">
        <f t="shared" ref="R9:T9" si="4">AVERAGE(R3:R8)</f>
        <v>0.33333333333333331</v>
      </c>
      <c r="S9" s="26">
        <f t="shared" si="4"/>
        <v>63.833333333333336</v>
      </c>
      <c r="T9" s="26">
        <f t="shared" si="4"/>
        <v>6.5</v>
      </c>
      <c r="U9" s="28"/>
      <c r="V9" s="28"/>
      <c r="W9" s="28"/>
      <c r="X9" s="28"/>
    </row>
    <row r="10" spans="1:24" ht="12.75" customHeight="1" x14ac:dyDescent="0.2">
      <c r="A10" s="25" t="s">
        <v>16</v>
      </c>
      <c r="B10" s="29">
        <f t="shared" ref="B10:D10" si="5">COUNT(B3:B8)</f>
        <v>6</v>
      </c>
      <c r="C10" s="29">
        <f t="shared" si="5"/>
        <v>6</v>
      </c>
      <c r="D10" s="29">
        <f t="shared" si="5"/>
        <v>6</v>
      </c>
      <c r="E10" s="30"/>
      <c r="F10" s="29">
        <f t="shared" ref="F10:H10" si="6">COUNT(F3:F8)</f>
        <v>6</v>
      </c>
      <c r="G10" s="29">
        <f t="shared" si="6"/>
        <v>6</v>
      </c>
      <c r="H10" s="29">
        <f t="shared" si="6"/>
        <v>6</v>
      </c>
      <c r="I10" s="30"/>
      <c r="J10" s="29">
        <f t="shared" ref="J10:L10" si="7">COUNT(J3:J8)</f>
        <v>6</v>
      </c>
      <c r="K10" s="29">
        <f t="shared" si="7"/>
        <v>6</v>
      </c>
      <c r="L10" s="29">
        <f t="shared" si="7"/>
        <v>6</v>
      </c>
      <c r="M10" s="30"/>
      <c r="N10" s="29">
        <f t="shared" ref="N10:P10" si="8">COUNT(N3:N8)</f>
        <v>6</v>
      </c>
      <c r="O10" s="29">
        <f t="shared" si="8"/>
        <v>6</v>
      </c>
      <c r="P10" s="29">
        <f t="shared" si="8"/>
        <v>6</v>
      </c>
      <c r="Q10" s="30"/>
      <c r="R10" s="29">
        <f t="shared" ref="R10:T10" si="9">COUNT(R3:R8)</f>
        <v>6</v>
      </c>
      <c r="S10" s="29">
        <f t="shared" si="9"/>
        <v>6</v>
      </c>
      <c r="T10" s="29">
        <f t="shared" si="9"/>
        <v>6</v>
      </c>
      <c r="U10" s="28"/>
      <c r="V10" s="28"/>
      <c r="W10" s="28"/>
      <c r="X10" s="28"/>
    </row>
    <row r="11" spans="1:24" ht="12.75" customHeight="1" x14ac:dyDescent="0.2">
      <c r="A11" s="25" t="s">
        <v>17</v>
      </c>
      <c r="B11" s="31">
        <f t="shared" ref="B11:D11" si="10">STDEV(B3:B8)</f>
        <v>0.40824829046386296</v>
      </c>
      <c r="C11" s="31">
        <f t="shared" si="10"/>
        <v>12.942179105544785</v>
      </c>
      <c r="D11" s="31">
        <f t="shared" si="10"/>
        <v>1.0488088481701516</v>
      </c>
      <c r="E11" s="32"/>
      <c r="F11" s="31">
        <f t="shared" ref="F11:H11" si="11">STDEV(F3:F8)</f>
        <v>0.40824829046386296</v>
      </c>
      <c r="G11" s="31">
        <f t="shared" si="11"/>
        <v>14.023789311975102</v>
      </c>
      <c r="H11" s="31">
        <f t="shared" si="11"/>
        <v>1.169045194450012</v>
      </c>
      <c r="I11" s="32"/>
      <c r="J11" s="31">
        <f t="shared" ref="J11:L11" si="12">STDEV(J3:J8)</f>
        <v>0.54772255750516607</v>
      </c>
      <c r="K11" s="31">
        <f t="shared" si="12"/>
        <v>1.0488088481701516</v>
      </c>
      <c r="L11" s="31">
        <f t="shared" si="12"/>
        <v>1.6733200530681511</v>
      </c>
      <c r="M11" s="32"/>
      <c r="N11" s="31">
        <f t="shared" ref="N11:P11" si="13">STDEV(N3:N8)</f>
        <v>0.40824829046386302</v>
      </c>
      <c r="O11" s="31">
        <f t="shared" si="13"/>
        <v>66.817412900131529</v>
      </c>
      <c r="P11" s="31">
        <f t="shared" si="13"/>
        <v>1.0488088481701516</v>
      </c>
      <c r="Q11" s="32"/>
      <c r="R11" s="31">
        <f t="shared" ref="R11:T11" si="14">STDEV(R3:R8)</f>
        <v>0.51639777949432231</v>
      </c>
      <c r="S11" s="31">
        <f t="shared" si="14"/>
        <v>2.1369760566432809</v>
      </c>
      <c r="T11" s="31">
        <f t="shared" si="14"/>
        <v>0.54772255750516607</v>
      </c>
      <c r="U11" s="28"/>
      <c r="V11" s="28"/>
      <c r="W11" s="28"/>
      <c r="X11" s="28"/>
    </row>
    <row r="12" spans="1:24" ht="12.75" customHeight="1" x14ac:dyDescent="0.2">
      <c r="A12" s="25" t="s">
        <v>18</v>
      </c>
      <c r="B12" s="31">
        <f t="shared" ref="B12:D12" si="15">CONFIDENCE(0.05,B11,B10)</f>
        <v>0.32666066409000893</v>
      </c>
      <c r="C12" s="31">
        <f t="shared" si="15"/>
        <v>10.355709797548611</v>
      </c>
      <c r="D12" s="31">
        <f t="shared" si="15"/>
        <v>0.83920644090747398</v>
      </c>
      <c r="E12" s="32"/>
      <c r="F12" s="31">
        <f t="shared" ref="F12:H12" si="16">CONFIDENCE(0.05,F11,F10)</f>
        <v>0.32666066409000893</v>
      </c>
      <c r="G12" s="31">
        <f t="shared" si="16"/>
        <v>11.221162309101343</v>
      </c>
      <c r="H12" s="31">
        <f t="shared" si="16"/>
        <v>0.93541378737035419</v>
      </c>
      <c r="I12" s="32"/>
      <c r="J12" s="31">
        <f t="shared" ref="J12:L12" si="17">CONFIDENCE(0.05,J11,J10)</f>
        <v>0.43826127028829065</v>
      </c>
      <c r="K12" s="31">
        <f t="shared" si="17"/>
        <v>0.83920644090747398</v>
      </c>
      <c r="L12" s="31">
        <f t="shared" si="17"/>
        <v>1.3389102968423954</v>
      </c>
      <c r="M12" s="32"/>
      <c r="N12" s="31">
        <f t="shared" ref="N12:P12" si="18">CONFIDENCE(0.05,N11,N10)</f>
        <v>0.32666066409000899</v>
      </c>
      <c r="O12" s="31">
        <f t="shared" si="18"/>
        <v>53.464082962682554</v>
      </c>
      <c r="P12" s="31">
        <f t="shared" si="18"/>
        <v>0.83920644090747398</v>
      </c>
      <c r="Q12" s="32"/>
      <c r="R12" s="31">
        <f t="shared" ref="R12:T12" si="19">CONFIDENCE(0.05,R11,R10)</f>
        <v>0.41319668820304106</v>
      </c>
      <c r="S12" s="31">
        <f t="shared" si="19"/>
        <v>1.7099055504050753</v>
      </c>
      <c r="T12" s="31">
        <f t="shared" si="19"/>
        <v>0.43826127028829065</v>
      </c>
      <c r="U12" s="28"/>
      <c r="V12" s="28"/>
      <c r="W12" s="28"/>
      <c r="X12" s="28"/>
    </row>
  </sheetData>
  <mergeCells count="5">
    <mergeCell ref="B1:D1"/>
    <mergeCell ref="F1:H1"/>
    <mergeCell ref="J1:L1"/>
    <mergeCell ref="N1:P1"/>
    <mergeCell ref="R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"/>
  <sheetViews>
    <sheetView workbookViewId="0"/>
  </sheetViews>
  <sheetFormatPr defaultColWidth="14.42578125" defaultRowHeight="12.75" customHeight="1" x14ac:dyDescent="0.2"/>
  <cols>
    <col min="1" max="1" width="53.5703125" customWidth="1"/>
    <col min="2" max="2" width="48.28515625" customWidth="1"/>
    <col min="3" max="3" width="24.42578125" customWidth="1"/>
    <col min="4" max="20" width="17.28515625" customWidth="1"/>
  </cols>
  <sheetData>
    <row r="1" spans="1:20" ht="12.75" customHeight="1" x14ac:dyDescent="0.2">
      <c r="A1" s="33" t="s">
        <v>19</v>
      </c>
      <c r="B1" s="33" t="s">
        <v>20</v>
      </c>
      <c r="C1" s="33" t="s">
        <v>21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12.75" customHeight="1" x14ac:dyDescent="0.2">
      <c r="A2" s="35" t="s">
        <v>22</v>
      </c>
      <c r="B2" s="35" t="s">
        <v>23</v>
      </c>
      <c r="C2" s="35" t="s">
        <v>24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ht="12.75" customHeight="1" x14ac:dyDescent="0.2">
      <c r="A3" s="35" t="s">
        <v>25</v>
      </c>
      <c r="B3" s="35" t="s">
        <v>26</v>
      </c>
      <c r="C3" s="35" t="s">
        <v>27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0" ht="12.75" customHeight="1" x14ac:dyDescent="0.2">
      <c r="A4" s="35" t="s">
        <v>28</v>
      </c>
      <c r="B4" s="35" t="s">
        <v>29</v>
      </c>
      <c r="C4" s="35" t="s">
        <v>30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 ht="12.75" customHeight="1" x14ac:dyDescent="0.2">
      <c r="A5" s="35" t="s">
        <v>31</v>
      </c>
      <c r="B5" s="35" t="s">
        <v>32</v>
      </c>
      <c r="C5" s="35" t="s">
        <v>33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</row>
    <row r="6" spans="1:20" ht="12.75" customHeight="1" x14ac:dyDescent="0.2">
      <c r="A6" s="35" t="s">
        <v>34</v>
      </c>
      <c r="B6" s="35" t="s">
        <v>35</v>
      </c>
      <c r="C6" s="35" t="s">
        <v>36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</row>
    <row r="7" spans="1:20" ht="12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0" ht="12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</row>
    <row r="9" spans="1:20" ht="12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</row>
    <row r="10" spans="1:20" ht="12.75" customHeight="1" x14ac:dyDescent="0.2">
      <c r="A10" s="33" t="s">
        <v>37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1:20" ht="12.75" customHeight="1" x14ac:dyDescent="0.2">
      <c r="A11" s="35" t="s">
        <v>38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1:20" ht="12.75" customHeight="1" x14ac:dyDescent="0.2">
      <c r="A12" s="35" t="s">
        <v>39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1:20" ht="12.75" customHeight="1" x14ac:dyDescent="0.2">
      <c r="A13" s="35" t="s">
        <v>40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</row>
    <row r="14" spans="1:20" ht="12.75" customHeight="1" x14ac:dyDescent="0.2">
      <c r="A14" s="35" t="s">
        <v>41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ht="12.75" customHeight="1" x14ac:dyDescent="0.2">
      <c r="A15" s="35" t="s">
        <v>42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ht="12.7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</row>
    <row r="17" spans="1:20" ht="12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 ht="12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2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ht="12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2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ht="12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ht="12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 ht="12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 ht="12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 spans="1:20" ht="12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ht="12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</row>
    <row r="28" spans="1:20" ht="12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2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ht="12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0" ht="12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</row>
    <row r="32" spans="1:20" ht="12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</row>
    <row r="33" spans="1:20" ht="12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4" spans="1:20" ht="12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spans="1:20" ht="12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spans="1:20" ht="12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</row>
    <row r="37" spans="1:20" ht="12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1:20" ht="12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spans="1:20" ht="12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</row>
    <row r="40" spans="1:20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</row>
    <row r="41" spans="1:20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</row>
    <row r="42" spans="1:20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</row>
    <row r="43" spans="1:20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</row>
    <row r="44" spans="1:20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spans="1:20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</row>
    <row r="46" spans="1:20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spans="1:20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</row>
    <row r="48" spans="1:20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</row>
    <row r="49" spans="1:20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</row>
    <row r="50" spans="1:20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</row>
    <row r="51" spans="1:20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</row>
    <row r="52" spans="1:20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</row>
    <row r="53" spans="1:20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spans="1:20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</row>
    <row r="55" spans="1:20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</row>
    <row r="56" spans="1:20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</row>
    <row r="57" spans="1:20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</row>
    <row r="58" spans="1:20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</row>
    <row r="59" spans="1:20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</row>
    <row r="60" spans="1:20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</row>
    <row r="61" spans="1:20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  <row r="62" spans="1:20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</row>
    <row r="63" spans="1:20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</row>
    <row r="64" spans="1:20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spans="1:20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1:20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</row>
    <row r="67" spans="1:20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</row>
    <row r="68" spans="1:20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</row>
    <row r="69" spans="1:20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</row>
    <row r="70" spans="1:20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</row>
    <row r="71" spans="1:20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</row>
    <row r="72" spans="1:20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</row>
    <row r="73" spans="1:20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</row>
    <row r="74" spans="1:20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</row>
    <row r="75" spans="1:20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</row>
    <row r="76" spans="1:20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</row>
    <row r="77" spans="1:20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</row>
    <row r="78" spans="1:20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</row>
    <row r="79" spans="1:20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</row>
    <row r="80" spans="1:20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</row>
    <row r="81" spans="1:20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</row>
    <row r="82" spans="1:20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</row>
    <row r="83" spans="1:20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</row>
    <row r="84" spans="1:20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</row>
    <row r="85" spans="1:20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</row>
    <row r="86" spans="1:20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</row>
    <row r="87" spans="1:20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</row>
    <row r="88" spans="1:20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</row>
    <row r="89" spans="1:20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</row>
    <row r="90" spans="1:20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</row>
    <row r="91" spans="1:20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</row>
    <row r="92" spans="1:20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</row>
    <row r="93" spans="1:20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</row>
    <row r="94" spans="1:20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</row>
    <row r="95" spans="1:20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</row>
    <row r="96" spans="1:20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</row>
    <row r="97" spans="1:20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</row>
    <row r="98" spans="1:20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</row>
    <row r="99" spans="1:20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</row>
    <row r="100" spans="1:20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3. Metrics</vt:lpstr>
      <vt:lpstr>5.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Amirtha_Rajan PKS</cp:lastModifiedBy>
  <dcterms:modified xsi:type="dcterms:W3CDTF">2021-07-06T12:56:57Z</dcterms:modified>
</cp:coreProperties>
</file>