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_Q1_Garmin_Challenge\"/>
    </mc:Choice>
  </mc:AlternateContent>
  <bookViews>
    <workbookView xWindow="0" yWindow="0" windowWidth="2058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0" i="1"/>
  <c r="B14" i="1"/>
  <c r="B11" i="1"/>
  <c r="B5" i="1"/>
  <c r="B8" i="1" l="1"/>
  <c r="B3" i="1" s="1"/>
  <c r="B2" i="1" l="1"/>
</calcChain>
</file>

<file path=xl/sharedStrings.xml><?xml version="1.0" encoding="utf-8"?>
<sst xmlns="http://schemas.openxmlformats.org/spreadsheetml/2006/main" count="16" uniqueCount="16">
  <si>
    <t>pi</t>
  </si>
  <si>
    <t>Blade Length (m)</t>
  </si>
  <si>
    <t>Parameter</t>
  </si>
  <si>
    <t>Value</t>
  </si>
  <si>
    <t>Blade Length (mm)</t>
  </si>
  <si>
    <t>Rotation Rate/Omega (rev/s)</t>
  </si>
  <si>
    <t>c (m/s)</t>
  </si>
  <si>
    <t>Wavelength (m)</t>
  </si>
  <si>
    <t>Transmit Frequency (Hz)</t>
  </si>
  <si>
    <t>Blade Tip Velocity (m/s)</t>
  </si>
  <si>
    <t>Period (s)</t>
  </si>
  <si>
    <t>Period (samples) [(591-278) as indicated in Spectrogram]</t>
  </si>
  <si>
    <t>Frequency (samples) [(206-164)/2(peak-peak) as indicated in Spectrogram]</t>
  </si>
  <si>
    <t>Frequency scale factor [10 000/1024 (zero padded fft number) ]</t>
  </si>
  <si>
    <t>Time scale factor [1234 as a result of 8 sample overlap]</t>
  </si>
  <si>
    <t>Doppler Shift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</si>
</sst>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</xdr:row>
      <xdr:rowOff>9525</xdr:rowOff>
    </xdr:from>
    <xdr:to>
      <xdr:col>18</xdr:col>
      <xdr:colOff>238125</xdr:colOff>
      <xdr:row>26</xdr:row>
      <xdr:rowOff>101441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209550"/>
          <a:ext cx="10058400" cy="5044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U18" sqref="U18"/>
    </sheetView>
  </sheetViews>
  <sheetFormatPr defaultRowHeight="15" x14ac:dyDescent="0.25"/>
  <cols>
    <col min="1" max="1" width="60" customWidth="1"/>
    <col min="2" max="2" width="27.5703125" customWidth="1"/>
    <col min="3" max="3" width="13.42578125" customWidth="1"/>
  </cols>
  <sheetData>
    <row r="1" spans="1:14" ht="15.75" x14ac:dyDescent="0.25">
      <c r="A1" s="2" t="s">
        <v>2</v>
      </c>
      <c r="B1" s="2" t="s">
        <v>3</v>
      </c>
    </row>
    <row r="2" spans="1:14" x14ac:dyDescent="0.25">
      <c r="A2" s="5" t="s">
        <v>4</v>
      </c>
      <c r="B2" s="8">
        <f>B3*1000</f>
        <v>51.70685380233914</v>
      </c>
    </row>
    <row r="3" spans="1:14" x14ac:dyDescent="0.25">
      <c r="A3" s="6" t="s">
        <v>1</v>
      </c>
      <c r="B3" s="3">
        <f>B4/(B5*B7*2)</f>
        <v>5.1706853802339137E-2</v>
      </c>
    </row>
    <row r="4" spans="1:14" x14ac:dyDescent="0.25">
      <c r="A4" s="6" t="s">
        <v>9</v>
      </c>
      <c r="B4" s="3">
        <f>(B8*B10)/2</f>
        <v>1.2808515661621094</v>
      </c>
    </row>
    <row r="5" spans="1:14" x14ac:dyDescent="0.25">
      <c r="A5" s="6" t="s">
        <v>5</v>
      </c>
      <c r="B5" s="3">
        <f>1/B11</f>
        <v>3.9424920127795531</v>
      </c>
    </row>
    <row r="6" spans="1:14" x14ac:dyDescent="0.25">
      <c r="A6" s="6" t="s">
        <v>6</v>
      </c>
      <c r="B6" s="3">
        <v>299792458</v>
      </c>
    </row>
    <row r="7" spans="1:14" x14ac:dyDescent="0.25">
      <c r="A7" s="6" t="s">
        <v>0</v>
      </c>
      <c r="B7" s="3">
        <v>3.1415926535900001</v>
      </c>
    </row>
    <row r="8" spans="1:14" x14ac:dyDescent="0.25">
      <c r="A8" s="6" t="s">
        <v>7</v>
      </c>
      <c r="B8" s="3">
        <f>B6/B9</f>
        <v>1.2491352416666667E-2</v>
      </c>
      <c r="C8" s="4"/>
    </row>
    <row r="9" spans="1:14" x14ac:dyDescent="0.25">
      <c r="A9" s="6" t="s">
        <v>8</v>
      </c>
      <c r="B9" s="3">
        <v>24000000000</v>
      </c>
      <c r="C9" s="4"/>
    </row>
    <row r="10" spans="1:14" x14ac:dyDescent="0.25">
      <c r="A10" s="6" t="s">
        <v>15</v>
      </c>
      <c r="B10" s="3">
        <f>B15*B14</f>
        <v>205.078125</v>
      </c>
      <c r="C10" s="4"/>
    </row>
    <row r="11" spans="1:14" x14ac:dyDescent="0.25">
      <c r="A11" s="6" t="s">
        <v>10</v>
      </c>
      <c r="B11" s="3">
        <f>(B12/B13)</f>
        <v>0.25364667747163694</v>
      </c>
      <c r="C11" s="4"/>
    </row>
    <row r="12" spans="1:14" x14ac:dyDescent="0.25">
      <c r="A12" s="7" t="s">
        <v>11</v>
      </c>
      <c r="B12" s="1">
        <v>313</v>
      </c>
      <c r="C12" s="4"/>
    </row>
    <row r="13" spans="1:14" x14ac:dyDescent="0.25">
      <c r="A13" s="6" t="s">
        <v>14</v>
      </c>
      <c r="B13" s="3">
        <v>1234</v>
      </c>
      <c r="C13" s="4"/>
    </row>
    <row r="14" spans="1:14" x14ac:dyDescent="0.25">
      <c r="A14" s="6" t="s">
        <v>13</v>
      </c>
      <c r="B14" s="1">
        <f>10000/1024</f>
        <v>9.765625</v>
      </c>
    </row>
    <row r="15" spans="1:14" ht="30" x14ac:dyDescent="0.25">
      <c r="A15" s="7" t="s">
        <v>12</v>
      </c>
      <c r="B15" s="1">
        <v>21</v>
      </c>
      <c r="N15" s="4"/>
    </row>
    <row r="16" spans="1:14" x14ac:dyDescent="0.25">
      <c r="N16" s="4"/>
    </row>
    <row r="17" spans="14:14" x14ac:dyDescent="0.25">
      <c r="N17" s="4"/>
    </row>
    <row r="18" spans="14:14" x14ac:dyDescent="0.25">
      <c r="N1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Amisha Manga</dc:creator>
  <cp:lastModifiedBy>Amisha Manga</cp:lastModifiedBy>
  <dcterms:created xsi:type="dcterms:W3CDTF">2022-01-18T16:20:32Z</dcterms:created>
  <dcterms:modified xsi:type="dcterms:W3CDTF">2022-01-20T14:32:09Z</dcterms:modified>
</cp:coreProperties>
</file>