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udv\Downloads\"/>
    </mc:Choice>
  </mc:AlternateContent>
  <xr:revisionPtr revIDLastSave="0" documentId="8_{B670D18F-AD71-4128-8B53-710E0EB09F6E}" xr6:coauthVersionLast="47" xr6:coauthVersionMax="47" xr10:uidLastSave="{00000000-0000-0000-0000-000000000000}"/>
  <bookViews>
    <workbookView xWindow="-108" yWindow="-108" windowWidth="23256" windowHeight="13176" firstSheet="1" activeTab="9" xr2:uid="{0054F5A5-E9B7-40EA-BD23-98A59539DE87}"/>
  </bookViews>
  <sheets>
    <sheet name="Activity1" sheetId="1" r:id="rId1"/>
    <sheet name="Activity2" sheetId="2" r:id="rId2"/>
    <sheet name="Activity3" sheetId="3" r:id="rId3"/>
    <sheet name="Activity4" sheetId="4" r:id="rId4"/>
    <sheet name="Activity5" sheetId="5" r:id="rId5"/>
    <sheet name="Activity6" sheetId="6" r:id="rId6"/>
    <sheet name="Activity7" sheetId="7" r:id="rId7"/>
    <sheet name="Activity8" sheetId="8" r:id="rId8"/>
    <sheet name="Activity9" sheetId="9" r:id="rId9"/>
    <sheet name="Activity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0" l="1"/>
  <c r="J5" i="10"/>
  <c r="J6" i="10"/>
  <c r="J7" i="10"/>
  <c r="J8" i="10"/>
  <c r="J9" i="10"/>
  <c r="J10" i="10"/>
  <c r="J11" i="10"/>
  <c r="J12" i="10"/>
  <c r="J3" i="10"/>
  <c r="I4" i="10"/>
  <c r="I5" i="10"/>
  <c r="I6" i="10"/>
  <c r="I7" i="10"/>
  <c r="I8" i="10"/>
  <c r="I9" i="10"/>
  <c r="I10" i="10"/>
  <c r="I11" i="10"/>
  <c r="I12" i="10"/>
  <c r="I3" i="10"/>
  <c r="H4" i="10"/>
  <c r="H5" i="10"/>
  <c r="H6" i="10"/>
  <c r="H7" i="10"/>
  <c r="H8" i="10"/>
  <c r="H9" i="10"/>
  <c r="H10" i="10"/>
  <c r="H11" i="10"/>
  <c r="H12" i="10"/>
  <c r="H3" i="10"/>
  <c r="J4" i="9"/>
  <c r="J5" i="9"/>
  <c r="J6" i="9"/>
  <c r="J7" i="9"/>
  <c r="J8" i="9"/>
  <c r="J9" i="9"/>
  <c r="J10" i="9"/>
  <c r="J11" i="9"/>
  <c r="J12" i="9"/>
  <c r="J13" i="9"/>
  <c r="J3" i="9"/>
  <c r="H4" i="9"/>
  <c r="H5" i="9"/>
  <c r="H6" i="9"/>
  <c r="H7" i="9"/>
  <c r="H8" i="9"/>
  <c r="H9" i="9"/>
  <c r="H10" i="9"/>
  <c r="H11" i="9"/>
  <c r="H12" i="9"/>
  <c r="H3" i="9"/>
  <c r="H4" i="8"/>
  <c r="H5" i="8"/>
  <c r="H6" i="8"/>
  <c r="H7" i="8"/>
  <c r="H8" i="8"/>
  <c r="H9" i="8"/>
  <c r="H10" i="8"/>
  <c r="H11" i="8"/>
  <c r="H12" i="8"/>
  <c r="I4" i="8"/>
  <c r="I5" i="8"/>
  <c r="I6" i="8"/>
  <c r="I7" i="8"/>
  <c r="I8" i="8"/>
  <c r="I9" i="8"/>
  <c r="I10" i="8"/>
  <c r="I11" i="8"/>
  <c r="I12" i="8"/>
  <c r="I3" i="8"/>
  <c r="H3" i="8"/>
  <c r="J4" i="7"/>
  <c r="J5" i="7"/>
  <c r="J6" i="7"/>
  <c r="J7" i="7"/>
  <c r="J8" i="7"/>
  <c r="J9" i="7"/>
  <c r="J10" i="7"/>
  <c r="J11" i="7"/>
  <c r="J12" i="7"/>
  <c r="J3" i="7"/>
  <c r="I4" i="7"/>
  <c r="I5" i="7"/>
  <c r="I6" i="7"/>
  <c r="I7" i="7"/>
  <c r="I8" i="7"/>
  <c r="I9" i="7"/>
  <c r="I10" i="7"/>
  <c r="I11" i="7"/>
  <c r="I12" i="7"/>
  <c r="I3" i="7"/>
  <c r="H4" i="7"/>
  <c r="H5" i="7"/>
  <c r="H6" i="7"/>
  <c r="H7" i="7"/>
  <c r="H8" i="7"/>
  <c r="H9" i="7"/>
  <c r="H10" i="7"/>
  <c r="H11" i="7"/>
  <c r="H12" i="7"/>
  <c r="H3" i="7"/>
  <c r="H4" i="6"/>
  <c r="H5" i="6"/>
  <c r="H6" i="6"/>
  <c r="H7" i="6"/>
  <c r="H8" i="6"/>
  <c r="H9" i="6"/>
  <c r="H10" i="6"/>
  <c r="H11" i="6"/>
  <c r="H12" i="6"/>
  <c r="H3" i="6"/>
  <c r="H4" i="5"/>
  <c r="H5" i="5"/>
  <c r="H6" i="5"/>
  <c r="H7" i="5"/>
  <c r="H8" i="5"/>
  <c r="H9" i="5"/>
  <c r="H10" i="5"/>
  <c r="H11" i="5"/>
  <c r="H12" i="5"/>
  <c r="H3" i="5"/>
  <c r="J4" i="4"/>
  <c r="J5" i="4"/>
  <c r="J6" i="4"/>
  <c r="J7" i="4"/>
  <c r="J8" i="4"/>
  <c r="J9" i="4"/>
  <c r="J10" i="4"/>
  <c r="J11" i="4"/>
  <c r="J12" i="4"/>
  <c r="J3" i="4"/>
  <c r="H4" i="4"/>
  <c r="H5" i="4"/>
  <c r="H6" i="4"/>
  <c r="H7" i="4"/>
  <c r="H8" i="4"/>
  <c r="H9" i="4"/>
  <c r="H10" i="4"/>
  <c r="H11" i="4"/>
  <c r="H12" i="4"/>
  <c r="H3" i="4"/>
  <c r="H12" i="3"/>
  <c r="H11" i="3"/>
  <c r="H8" i="3"/>
  <c r="H10" i="3"/>
  <c r="H9" i="3"/>
  <c r="H7" i="3"/>
  <c r="H6" i="3"/>
  <c r="H5" i="3"/>
  <c r="H4" i="3"/>
  <c r="H3" i="3"/>
  <c r="H4" i="2"/>
  <c r="H5" i="2"/>
  <c r="H6" i="2"/>
  <c r="H7" i="2"/>
  <c r="H8" i="2"/>
  <c r="H9" i="2"/>
  <c r="H10" i="2"/>
  <c r="H11" i="2"/>
  <c r="H12" i="2"/>
  <c r="H3" i="2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<sst xmlns="http://schemas.openxmlformats.org/spreadsheetml/2006/main" count="370" uniqueCount="38">
  <si>
    <t>Activity 1: IF function: Determine status based on amount</t>
  </si>
  <si>
    <t>Date</t>
  </si>
  <si>
    <t>Category</t>
  </si>
  <si>
    <t>Amount</t>
  </si>
  <si>
    <t>Status</t>
  </si>
  <si>
    <t>Remarks</t>
  </si>
  <si>
    <t>Clothing</t>
  </si>
  <si>
    <t>Pending</t>
  </si>
  <si>
    <t>Clothing order</t>
  </si>
  <si>
    <t>Cancelled</t>
  </si>
  <si>
    <t>Groceries</t>
  </si>
  <si>
    <t>Groceries order</t>
  </si>
  <si>
    <t>Delivered</t>
  </si>
  <si>
    <t>Books</t>
  </si>
  <si>
    <t>Books order</t>
  </si>
  <si>
    <t>Stationery</t>
  </si>
  <si>
    <t>Stationery order</t>
  </si>
  <si>
    <t>Activity 2: Nested IF: Classify purchases into Low/Medium/High</t>
  </si>
  <si>
    <t>Electronics</t>
  </si>
  <si>
    <t>Electronics order</t>
  </si>
  <si>
    <t>Activity 3: IFERROR: Handle errors in calculations</t>
  </si>
  <si>
    <t>Activity 4: AND/OR: Validate multiple conditions</t>
  </si>
  <si>
    <t>Activity 5: NOT: Invert logical result</t>
  </si>
  <si>
    <t>Activity 6: ISBLANK/ISNUMBER/ISTEXT: Check cell type</t>
  </si>
  <si>
    <t>Activity 7: LEFT, RIGHT, MID: Extract substrings</t>
  </si>
  <si>
    <t>Activity 8: LEN and FIND: Measure and locate text</t>
  </si>
  <si>
    <t>Activity 9: CONCATENATE / TEXTJOIN: Combine text data</t>
  </si>
  <si>
    <t>Activity 10: TRIM, UPPER, LOWER: Clean and format text</t>
  </si>
  <si>
    <t>AND</t>
  </si>
  <si>
    <t>OR</t>
  </si>
  <si>
    <t>left</t>
  </si>
  <si>
    <t>right</t>
  </si>
  <si>
    <t>mid</t>
  </si>
  <si>
    <t>Concatenate</t>
  </si>
  <si>
    <t>textjoin</t>
  </si>
  <si>
    <t>trim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</si>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</sst>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52D3-1B48-4B66-89B5-05401BBF55C7}">
  <dimension ref="A1:I12"/>
  <sheetViews>
    <sheetView workbookViewId="0">
      <selection activeCell="I13" sqref="I13"/>
    </sheetView>
  </sheetViews>
  <sheetFormatPr defaultRowHeight="14.4" x14ac:dyDescent="0.3"/>
  <cols>
    <col min="1" max="1" width="10.33203125" bestFit="1" customWidth="1"/>
  </cols>
  <sheetData>
    <row r="1" spans="1:9" x14ac:dyDescent="0.3">
      <c r="A1" s="1" t="s">
        <v>0</v>
      </c>
      <c r="B1" s="1"/>
      <c r="C1" s="1"/>
      <c r="D1" s="1"/>
      <c r="E1" s="1"/>
    </row>
    <row r="2" spans="1:9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9" x14ac:dyDescent="0.3">
      <c r="A3" s="2">
        <v>45381</v>
      </c>
      <c r="B3" t="s">
        <v>6</v>
      </c>
      <c r="C3">
        <v>1978.25</v>
      </c>
      <c r="D3" t="s">
        <v>7</v>
      </c>
      <c r="E3" t="s">
        <v>8</v>
      </c>
      <c r="I3" t="str">
        <f>IF(C3&gt;=1500, "Delivered", "Cancelled")</f>
        <v>Delivered</v>
      </c>
    </row>
    <row r="4" spans="1:9" x14ac:dyDescent="0.3">
      <c r="A4" s="2">
        <v>45355</v>
      </c>
      <c r="B4" t="s">
        <v>6</v>
      </c>
      <c r="C4">
        <v>1812.48</v>
      </c>
      <c r="D4" t="s">
        <v>9</v>
      </c>
      <c r="E4" t="s">
        <v>8</v>
      </c>
      <c r="I4" t="str">
        <f>IF(C4&gt;=1500, "Delivered", "Cancelled")</f>
        <v>Delivered</v>
      </c>
    </row>
    <row r="5" spans="1:9" x14ac:dyDescent="0.3">
      <c r="A5" s="2">
        <v>45375</v>
      </c>
      <c r="B5" t="s">
        <v>10</v>
      </c>
      <c r="C5">
        <v>814.21</v>
      </c>
      <c r="D5" t="s">
        <v>9</v>
      </c>
      <c r="E5" t="s">
        <v>11</v>
      </c>
      <c r="I5" t="str">
        <f>IF(C5&gt;=1500, "Delivered", "Cancelled")</f>
        <v>Cancelled</v>
      </c>
    </row>
    <row r="6" spans="1:9" x14ac:dyDescent="0.3">
      <c r="A6" s="2">
        <v>45363</v>
      </c>
      <c r="B6" t="s">
        <v>10</v>
      </c>
      <c r="C6">
        <v>1334.29</v>
      </c>
      <c r="D6" t="s">
        <v>9</v>
      </c>
      <c r="E6" t="s">
        <v>11</v>
      </c>
      <c r="I6" t="str">
        <f>IF(C6&gt;=1500, "Delivered", "Cancelled")</f>
        <v>Cancelled</v>
      </c>
    </row>
    <row r="7" spans="1:9" x14ac:dyDescent="0.3">
      <c r="A7" s="2">
        <v>45357</v>
      </c>
      <c r="B7" t="s">
        <v>6</v>
      </c>
      <c r="C7">
        <v>1359.79</v>
      </c>
      <c r="D7" t="s">
        <v>12</v>
      </c>
      <c r="E7" t="s">
        <v>8</v>
      </c>
      <c r="I7" t="str">
        <f>IF(C7&gt;=1500, "Delivered", "Cancelled")</f>
        <v>Cancelled</v>
      </c>
    </row>
    <row r="8" spans="1:9" x14ac:dyDescent="0.3">
      <c r="A8" s="2">
        <v>45381</v>
      </c>
      <c r="B8" t="s">
        <v>13</v>
      </c>
      <c r="C8">
        <v>694.14</v>
      </c>
      <c r="D8" t="s">
        <v>12</v>
      </c>
      <c r="E8" t="s">
        <v>14</v>
      </c>
      <c r="I8" t="str">
        <f>IF(C8&gt;=1500, "Delivered", "Cancelled")</f>
        <v>Cancelled</v>
      </c>
    </row>
    <row r="9" spans="1:9" x14ac:dyDescent="0.3">
      <c r="A9" s="2">
        <v>45356</v>
      </c>
      <c r="B9" t="s">
        <v>10</v>
      </c>
      <c r="C9">
        <v>1637.88</v>
      </c>
      <c r="D9" t="s">
        <v>7</v>
      </c>
      <c r="E9" t="s">
        <v>11</v>
      </c>
      <c r="I9" t="str">
        <f>IF(C9&gt;=1500, "Delivered", "Cancelled")</f>
        <v>Delivered</v>
      </c>
    </row>
    <row r="10" spans="1:9" x14ac:dyDescent="0.3">
      <c r="A10" s="2">
        <v>45353</v>
      </c>
      <c r="B10" t="s">
        <v>15</v>
      </c>
      <c r="C10">
        <v>1714.09</v>
      </c>
      <c r="D10" t="s">
        <v>9</v>
      </c>
      <c r="E10" t="s">
        <v>16</v>
      </c>
      <c r="I10" t="str">
        <f>IF(C10&gt;=1500, "Delivered", "Cancelled")</f>
        <v>Delivered</v>
      </c>
    </row>
    <row r="11" spans="1:9" x14ac:dyDescent="0.3">
      <c r="A11" s="2">
        <v>45355</v>
      </c>
      <c r="B11" t="s">
        <v>13</v>
      </c>
      <c r="C11">
        <v>1791.35</v>
      </c>
      <c r="D11" t="s">
        <v>12</v>
      </c>
      <c r="E11" t="s">
        <v>14</v>
      </c>
      <c r="I11" t="str">
        <f>IF(C11&gt;=1500, "Delivered", "Cancelled")</f>
        <v>Delivered</v>
      </c>
    </row>
    <row r="12" spans="1:9" x14ac:dyDescent="0.3">
      <c r="A12" s="2">
        <v>45355</v>
      </c>
      <c r="B12" t="s">
        <v>13</v>
      </c>
      <c r="C12">
        <v>832.25</v>
      </c>
      <c r="D12" t="s">
        <v>7</v>
      </c>
      <c r="E12" t="s">
        <v>14</v>
      </c>
      <c r="I12" t="str">
        <f>IF(C12&gt;=1500, "Delivered", "Cancelled")</f>
        <v>Cancelled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A872-E62C-4A86-8876-9FDEAC62B293}">
  <dimension ref="A1:J12"/>
  <sheetViews>
    <sheetView tabSelected="1" workbookViewId="0">
      <selection activeCell="J3" sqref="J3"/>
    </sheetView>
  </sheetViews>
  <sheetFormatPr defaultRowHeight="14.4" x14ac:dyDescent="0.3"/>
  <cols>
    <col min="1" max="1" width="10.33203125" bestFit="1" customWidth="1"/>
  </cols>
  <sheetData>
    <row r="1" spans="1:10" x14ac:dyDescent="0.3">
      <c r="A1" s="1" t="s">
        <v>27</v>
      </c>
      <c r="B1" s="1"/>
      <c r="C1" s="1"/>
      <c r="D1" s="1"/>
      <c r="E1" s="1"/>
    </row>
    <row r="2" spans="1:10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H2" s="1" t="s">
        <v>35</v>
      </c>
      <c r="I2" s="1" t="s">
        <v>36</v>
      </c>
      <c r="J2" s="1" t="s">
        <v>37</v>
      </c>
    </row>
    <row r="3" spans="1:10" x14ac:dyDescent="0.3">
      <c r="A3" s="2">
        <v>45375</v>
      </c>
      <c r="B3" t="s">
        <v>18</v>
      </c>
      <c r="C3">
        <v>597.26</v>
      </c>
      <c r="D3" t="s">
        <v>9</v>
      </c>
      <c r="E3" t="s">
        <v>19</v>
      </c>
      <c r="H3" t="str">
        <f>TRIM(B3)</f>
        <v>Electronics</v>
      </c>
      <c r="I3" t="str">
        <f>UPPER(B3)</f>
        <v>ELECTRONICS</v>
      </c>
      <c r="J3" t="str">
        <f>LOWER(B3)</f>
        <v>electronics</v>
      </c>
    </row>
    <row r="4" spans="1:10" x14ac:dyDescent="0.3">
      <c r="A4" s="2">
        <v>45368</v>
      </c>
      <c r="B4" t="s">
        <v>18</v>
      </c>
      <c r="C4">
        <v>867.9</v>
      </c>
      <c r="D4" t="s">
        <v>9</v>
      </c>
      <c r="E4" t="s">
        <v>19</v>
      </c>
      <c r="H4" t="str">
        <f t="shared" ref="H4:H12" si="0">TRIM(B4)</f>
        <v>Electronics</v>
      </c>
      <c r="I4" t="str">
        <f t="shared" ref="I4:I12" si="1">UPPER(B4)</f>
        <v>ELECTRONICS</v>
      </c>
      <c r="J4" t="str">
        <f t="shared" ref="J4:J12" si="2">LOWER(B4)</f>
        <v>electronics</v>
      </c>
    </row>
    <row r="5" spans="1:10" x14ac:dyDescent="0.3">
      <c r="A5" s="2">
        <v>45362</v>
      </c>
      <c r="B5" t="s">
        <v>18</v>
      </c>
      <c r="C5">
        <v>816.29</v>
      </c>
      <c r="D5" t="s">
        <v>9</v>
      </c>
      <c r="E5" t="s">
        <v>19</v>
      </c>
      <c r="H5" t="str">
        <f t="shared" si="0"/>
        <v>Electronics</v>
      </c>
      <c r="I5" t="str">
        <f t="shared" si="1"/>
        <v>ELECTRONICS</v>
      </c>
      <c r="J5" t="str">
        <f t="shared" si="2"/>
        <v>electronics</v>
      </c>
    </row>
    <row r="6" spans="1:10" x14ac:dyDescent="0.3">
      <c r="A6" s="2">
        <v>45378</v>
      </c>
      <c r="B6" t="s">
        <v>6</v>
      </c>
      <c r="C6">
        <v>1789.06</v>
      </c>
      <c r="D6" t="s">
        <v>7</v>
      </c>
      <c r="E6" t="s">
        <v>8</v>
      </c>
      <c r="H6" t="str">
        <f t="shared" si="0"/>
        <v>Clothing</v>
      </c>
      <c r="I6" t="str">
        <f t="shared" si="1"/>
        <v>CLOTHING</v>
      </c>
      <c r="J6" t="str">
        <f t="shared" si="2"/>
        <v>clothing</v>
      </c>
    </row>
    <row r="7" spans="1:10" x14ac:dyDescent="0.3">
      <c r="A7" s="2">
        <v>45368</v>
      </c>
      <c r="B7" t="s">
        <v>10</v>
      </c>
      <c r="C7">
        <v>941.62</v>
      </c>
      <c r="D7" t="s">
        <v>9</v>
      </c>
      <c r="E7" t="s">
        <v>11</v>
      </c>
      <c r="H7" t="str">
        <f t="shared" si="0"/>
        <v>Groceries</v>
      </c>
      <c r="I7" t="str">
        <f t="shared" si="1"/>
        <v>GROCERIES</v>
      </c>
      <c r="J7" t="str">
        <f t="shared" si="2"/>
        <v>groceries</v>
      </c>
    </row>
    <row r="8" spans="1:10" x14ac:dyDescent="0.3">
      <c r="A8" s="2">
        <v>45382</v>
      </c>
      <c r="B8" t="s">
        <v>15</v>
      </c>
      <c r="C8">
        <v>1374.79</v>
      </c>
      <c r="D8" t="s">
        <v>9</v>
      </c>
      <c r="E8" t="s">
        <v>16</v>
      </c>
      <c r="H8" t="str">
        <f t="shared" si="0"/>
        <v>Stationery</v>
      </c>
      <c r="I8" t="str">
        <f t="shared" si="1"/>
        <v>STATIONERY</v>
      </c>
      <c r="J8" t="str">
        <f t="shared" si="2"/>
        <v>stationery</v>
      </c>
    </row>
    <row r="9" spans="1:10" x14ac:dyDescent="0.3">
      <c r="A9" s="2">
        <v>45381</v>
      </c>
      <c r="B9" t="s">
        <v>6</v>
      </c>
      <c r="C9">
        <v>1697.63</v>
      </c>
      <c r="D9" t="s">
        <v>9</v>
      </c>
      <c r="E9" t="s">
        <v>8</v>
      </c>
      <c r="H9" t="str">
        <f t="shared" si="0"/>
        <v>Clothing</v>
      </c>
      <c r="I9" t="str">
        <f t="shared" si="1"/>
        <v>CLOTHING</v>
      </c>
      <c r="J9" t="str">
        <f t="shared" si="2"/>
        <v>clothing</v>
      </c>
    </row>
    <row r="10" spans="1:10" x14ac:dyDescent="0.3">
      <c r="A10" s="2">
        <v>45367</v>
      </c>
      <c r="B10" t="s">
        <v>13</v>
      </c>
      <c r="C10">
        <v>1681.2</v>
      </c>
      <c r="D10" t="s">
        <v>12</v>
      </c>
      <c r="E10" t="s">
        <v>14</v>
      </c>
      <c r="H10" t="str">
        <f t="shared" si="0"/>
        <v>Books</v>
      </c>
      <c r="I10" t="str">
        <f t="shared" si="1"/>
        <v>BOOKS</v>
      </c>
      <c r="J10" t="str">
        <f t="shared" si="2"/>
        <v>books</v>
      </c>
    </row>
    <row r="11" spans="1:10" x14ac:dyDescent="0.3">
      <c r="A11" s="2">
        <v>45359</v>
      </c>
      <c r="B11" t="s">
        <v>6</v>
      </c>
      <c r="C11">
        <v>1121.99</v>
      </c>
      <c r="D11" t="s">
        <v>7</v>
      </c>
      <c r="E11" t="s">
        <v>8</v>
      </c>
      <c r="H11" t="str">
        <f t="shared" si="0"/>
        <v>Clothing</v>
      </c>
      <c r="I11" t="str">
        <f t="shared" si="1"/>
        <v>CLOTHING</v>
      </c>
      <c r="J11" t="str">
        <f t="shared" si="2"/>
        <v>clothing</v>
      </c>
    </row>
    <row r="12" spans="1:10" x14ac:dyDescent="0.3">
      <c r="A12" s="2">
        <v>45380</v>
      </c>
      <c r="B12" t="s">
        <v>15</v>
      </c>
      <c r="C12">
        <v>1283.05</v>
      </c>
      <c r="D12" t="s">
        <v>9</v>
      </c>
      <c r="E12" t="s">
        <v>16</v>
      </c>
      <c r="H12" t="str">
        <f t="shared" si="0"/>
        <v>Stationery</v>
      </c>
      <c r="I12" t="str">
        <f t="shared" si="1"/>
        <v>STATIONERY</v>
      </c>
      <c r="J12" t="str">
        <f t="shared" si="2"/>
        <v>stationery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7E87D-2505-44B5-BFFB-1E514707C3CA}">
  <dimension ref="A1:H12"/>
  <sheetViews>
    <sheetView workbookViewId="0">
      <selection activeCell="H3" sqref="H3:H12"/>
    </sheetView>
  </sheetViews>
  <sheetFormatPr defaultRowHeight="14.4" x14ac:dyDescent="0.3"/>
  <cols>
    <col min="1" max="1" width="10.33203125" bestFit="1" customWidth="1"/>
  </cols>
  <sheetData>
    <row r="1" spans="1:8" x14ac:dyDescent="0.3">
      <c r="A1" s="1" t="s">
        <v>17</v>
      </c>
      <c r="B1" s="1"/>
      <c r="C1" s="1"/>
      <c r="D1" s="1"/>
      <c r="E1" s="1"/>
      <c r="F1" s="1"/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/>
    </row>
    <row r="3" spans="1:8" x14ac:dyDescent="0.3">
      <c r="A3" s="2">
        <v>45379</v>
      </c>
      <c r="B3" t="s">
        <v>6</v>
      </c>
      <c r="C3">
        <v>638.51</v>
      </c>
      <c r="D3" t="s">
        <v>12</v>
      </c>
      <c r="E3" t="s">
        <v>8</v>
      </c>
      <c r="H3" t="str">
        <f>IF(C3&lt;500,"LOW",IF(C3&lt;=1000,"Medium","High"))</f>
        <v>Medium</v>
      </c>
    </row>
    <row r="4" spans="1:8" x14ac:dyDescent="0.3">
      <c r="A4" s="2">
        <v>45354</v>
      </c>
      <c r="B4" t="s">
        <v>10</v>
      </c>
      <c r="C4">
        <v>740.88</v>
      </c>
      <c r="D4" t="s">
        <v>9</v>
      </c>
      <c r="E4" t="s">
        <v>11</v>
      </c>
      <c r="H4" t="str">
        <f t="shared" ref="H4:H12" si="0">IF(C4&lt;500,"LOW",IF(C4&lt;=1000,"Medium","High"))</f>
        <v>Medium</v>
      </c>
    </row>
    <row r="5" spans="1:8" x14ac:dyDescent="0.3">
      <c r="A5" s="2">
        <v>45357</v>
      </c>
      <c r="B5" t="s">
        <v>13</v>
      </c>
      <c r="C5">
        <v>1733.12</v>
      </c>
      <c r="D5" t="s">
        <v>9</v>
      </c>
      <c r="E5" t="s">
        <v>14</v>
      </c>
      <c r="H5" t="str">
        <f t="shared" si="0"/>
        <v>High</v>
      </c>
    </row>
    <row r="6" spans="1:8" x14ac:dyDescent="0.3">
      <c r="A6" s="2">
        <v>45380</v>
      </c>
      <c r="B6" t="s">
        <v>15</v>
      </c>
      <c r="C6">
        <v>920.72</v>
      </c>
      <c r="D6" t="s">
        <v>7</v>
      </c>
      <c r="E6" t="s">
        <v>16</v>
      </c>
      <c r="H6" t="str">
        <f t="shared" si="0"/>
        <v>Medium</v>
      </c>
    </row>
    <row r="7" spans="1:8" x14ac:dyDescent="0.3">
      <c r="A7" s="2">
        <v>45361</v>
      </c>
      <c r="B7" t="s">
        <v>13</v>
      </c>
      <c r="C7">
        <v>186.58</v>
      </c>
      <c r="D7" t="s">
        <v>12</v>
      </c>
      <c r="E7" t="s">
        <v>14</v>
      </c>
      <c r="H7" t="str">
        <f t="shared" si="0"/>
        <v>LOW</v>
      </c>
    </row>
    <row r="8" spans="1:8" x14ac:dyDescent="0.3">
      <c r="A8" s="2">
        <v>45371</v>
      </c>
      <c r="B8" t="s">
        <v>10</v>
      </c>
      <c r="C8">
        <v>688.62</v>
      </c>
      <c r="D8" t="s">
        <v>7</v>
      </c>
      <c r="E8" t="s">
        <v>11</v>
      </c>
      <c r="H8" t="str">
        <f t="shared" si="0"/>
        <v>Medium</v>
      </c>
    </row>
    <row r="9" spans="1:8" x14ac:dyDescent="0.3">
      <c r="A9" s="2">
        <v>45374</v>
      </c>
      <c r="B9" t="s">
        <v>15</v>
      </c>
      <c r="C9">
        <v>1058.72</v>
      </c>
      <c r="D9" t="s">
        <v>12</v>
      </c>
      <c r="E9" t="s">
        <v>16</v>
      </c>
      <c r="H9" t="str">
        <f t="shared" si="0"/>
        <v>High</v>
      </c>
    </row>
    <row r="10" spans="1:8" x14ac:dyDescent="0.3">
      <c r="A10" s="2">
        <v>45355</v>
      </c>
      <c r="B10" t="s">
        <v>15</v>
      </c>
      <c r="C10">
        <v>1453.54</v>
      </c>
      <c r="D10" t="s">
        <v>9</v>
      </c>
      <c r="E10" t="s">
        <v>16</v>
      </c>
      <c r="H10" t="str">
        <f t="shared" si="0"/>
        <v>High</v>
      </c>
    </row>
    <row r="11" spans="1:8" x14ac:dyDescent="0.3">
      <c r="A11" s="2">
        <v>45367</v>
      </c>
      <c r="B11" t="s">
        <v>13</v>
      </c>
      <c r="C11">
        <v>1415.9</v>
      </c>
      <c r="D11" t="s">
        <v>7</v>
      </c>
      <c r="E11" t="s">
        <v>14</v>
      </c>
      <c r="H11" t="str">
        <f t="shared" si="0"/>
        <v>High</v>
      </c>
    </row>
    <row r="12" spans="1:8" x14ac:dyDescent="0.3">
      <c r="A12" s="2">
        <v>45367</v>
      </c>
      <c r="B12" t="s">
        <v>18</v>
      </c>
      <c r="C12">
        <v>1970.32</v>
      </c>
      <c r="D12" t="s">
        <v>7</v>
      </c>
      <c r="E12" t="s">
        <v>19</v>
      </c>
      <c r="H12" t="str">
        <f t="shared" si="0"/>
        <v>High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ADB6-A7D9-44E7-802B-32DC33E5C061}">
  <dimension ref="A1:H12"/>
  <sheetViews>
    <sheetView workbookViewId="0">
      <selection activeCell="H13" sqref="H13"/>
    </sheetView>
  </sheetViews>
  <sheetFormatPr defaultRowHeight="14.4" x14ac:dyDescent="0.3"/>
  <cols>
    <col min="1" max="1" width="10.33203125" bestFit="1" customWidth="1"/>
  </cols>
  <sheetData>
    <row r="1" spans="1:8" x14ac:dyDescent="0.3">
      <c r="A1" s="1" t="s">
        <v>20</v>
      </c>
      <c r="B1" s="1"/>
      <c r="C1" s="1"/>
      <c r="D1" s="1"/>
      <c r="E1" s="1"/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8" x14ac:dyDescent="0.3">
      <c r="A3" s="2">
        <v>45371</v>
      </c>
      <c r="B3" t="s">
        <v>10</v>
      </c>
      <c r="C3">
        <v>1774.48</v>
      </c>
      <c r="D3" t="s">
        <v>7</v>
      </c>
      <c r="E3" t="s">
        <v>11</v>
      </c>
      <c r="G3">
        <v>1500</v>
      </c>
      <c r="H3">
        <f>IFERROR(C3/G3, "Errors in Calculations")</f>
        <v>1.1829866666666666</v>
      </c>
    </row>
    <row r="4" spans="1:8" x14ac:dyDescent="0.3">
      <c r="A4" s="2">
        <v>45362</v>
      </c>
      <c r="B4" t="s">
        <v>18</v>
      </c>
      <c r="C4">
        <v>1613.36</v>
      </c>
      <c r="D4" t="s">
        <v>12</v>
      </c>
      <c r="E4" t="s">
        <v>19</v>
      </c>
      <c r="H4">
        <f>IFERROR(C4/G3, "Errors in Calculations")</f>
        <v>1.0755733333333333</v>
      </c>
    </row>
    <row r="5" spans="1:8" x14ac:dyDescent="0.3">
      <c r="A5" s="2">
        <v>45374</v>
      </c>
      <c r="B5" t="s">
        <v>18</v>
      </c>
      <c r="C5">
        <v>1227.3699999999999</v>
      </c>
      <c r="D5" t="s">
        <v>12</v>
      </c>
      <c r="E5" t="s">
        <v>19</v>
      </c>
      <c r="H5">
        <f>IFERROR(C5/G3, "Errors in Calculations")</f>
        <v>0.81824666666666657</v>
      </c>
    </row>
    <row r="6" spans="1:8" x14ac:dyDescent="0.3">
      <c r="A6" s="2">
        <v>45370</v>
      </c>
      <c r="B6" t="s">
        <v>15</v>
      </c>
      <c r="C6">
        <v>1023.84</v>
      </c>
      <c r="D6" t="s">
        <v>9</v>
      </c>
      <c r="E6" t="s">
        <v>16</v>
      </c>
      <c r="H6">
        <f>IFERROR(C6/G3, "Errors in Calculations")</f>
        <v>0.68256000000000006</v>
      </c>
    </row>
    <row r="7" spans="1:8" x14ac:dyDescent="0.3">
      <c r="A7" s="2">
        <v>45362</v>
      </c>
      <c r="B7" t="s">
        <v>18</v>
      </c>
      <c r="C7">
        <v>1484.6</v>
      </c>
      <c r="D7" t="s">
        <v>9</v>
      </c>
      <c r="E7" t="s">
        <v>19</v>
      </c>
      <c r="H7">
        <f>IFERROR(C7/G3, "Errors in Calculations")</f>
        <v>0.98973333333333324</v>
      </c>
    </row>
    <row r="8" spans="1:8" x14ac:dyDescent="0.3">
      <c r="A8" s="2">
        <v>45355</v>
      </c>
      <c r="B8" t="s">
        <v>13</v>
      </c>
      <c r="C8">
        <v>1789.87</v>
      </c>
      <c r="D8" t="s">
        <v>7</v>
      </c>
      <c r="E8" t="s">
        <v>14</v>
      </c>
      <c r="H8">
        <f>IFERROR(C8/G3, "Errors in Calculations")</f>
        <v>1.1932466666666666</v>
      </c>
    </row>
    <row r="9" spans="1:8" x14ac:dyDescent="0.3">
      <c r="A9" s="2">
        <v>45370</v>
      </c>
      <c r="B9" t="s">
        <v>18</v>
      </c>
      <c r="C9">
        <v>1264.67</v>
      </c>
      <c r="D9" t="s">
        <v>7</v>
      </c>
      <c r="E9" t="s">
        <v>19</v>
      </c>
      <c r="H9">
        <f>IFERROR(C9/G3, "Errors in Calculations")</f>
        <v>0.84311333333333338</v>
      </c>
    </row>
    <row r="10" spans="1:8" x14ac:dyDescent="0.3">
      <c r="A10" s="2">
        <v>45380</v>
      </c>
      <c r="B10" t="s">
        <v>10</v>
      </c>
      <c r="C10">
        <v>505.22</v>
      </c>
      <c r="D10" t="s">
        <v>12</v>
      </c>
      <c r="E10" t="s">
        <v>11</v>
      </c>
      <c r="H10">
        <f>IFERROR(C10/G3, "Errors in Calculations")</f>
        <v>0.33681333333333335</v>
      </c>
    </row>
    <row r="11" spans="1:8" x14ac:dyDescent="0.3">
      <c r="A11" s="2">
        <v>45360</v>
      </c>
      <c r="B11" t="s">
        <v>13</v>
      </c>
      <c r="C11">
        <v>1453.37</v>
      </c>
      <c r="D11" t="s">
        <v>9</v>
      </c>
      <c r="E11" t="s">
        <v>14</v>
      </c>
      <c r="H11">
        <f>IFERROR(C11/G3, "Errors in Calculations")</f>
        <v>0.96891333333333329</v>
      </c>
    </row>
    <row r="12" spans="1:8" x14ac:dyDescent="0.3">
      <c r="A12" s="2">
        <v>45372</v>
      </c>
      <c r="B12" t="s">
        <v>10</v>
      </c>
      <c r="C12">
        <v>938.18</v>
      </c>
      <c r="D12" t="s">
        <v>7</v>
      </c>
      <c r="E12" t="s">
        <v>11</v>
      </c>
      <c r="H12">
        <f>IFERROR(C12/G3, "Errors in Calculations")</f>
        <v>0.62545333333333331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D2787-FCFA-4778-986A-FF27C2B1B099}">
  <dimension ref="A1:J12"/>
  <sheetViews>
    <sheetView workbookViewId="0">
      <selection activeCell="J12" sqref="J12"/>
    </sheetView>
  </sheetViews>
  <sheetFormatPr defaultRowHeight="14.4" x14ac:dyDescent="0.3"/>
  <cols>
    <col min="1" max="1" width="10.33203125" bestFit="1" customWidth="1"/>
  </cols>
  <sheetData>
    <row r="1" spans="1:10" x14ac:dyDescent="0.3">
      <c r="A1" s="1" t="s">
        <v>21</v>
      </c>
      <c r="B1" s="1"/>
      <c r="C1" s="1"/>
      <c r="D1" s="1"/>
      <c r="E1" s="1"/>
    </row>
    <row r="2" spans="1:10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H2" s="1" t="s">
        <v>28</v>
      </c>
      <c r="J2" s="1" t="s">
        <v>29</v>
      </c>
    </row>
    <row r="3" spans="1:10" x14ac:dyDescent="0.3">
      <c r="A3" s="2">
        <v>45374</v>
      </c>
      <c r="B3" t="s">
        <v>15</v>
      </c>
      <c r="C3">
        <v>849</v>
      </c>
      <c r="D3" t="s">
        <v>9</v>
      </c>
      <c r="E3" t="s">
        <v>16</v>
      </c>
      <c r="H3" t="str">
        <f>IF(AND(C3 &gt;=500, C3&gt;=1000), "TRUE", "FALSE")</f>
        <v>FALSE</v>
      </c>
      <c r="J3" t="str">
        <f>IF(OR(C3 &gt;=500, C3&gt;=1000), "TRUE", "FALSE")</f>
        <v>TRUE</v>
      </c>
    </row>
    <row r="4" spans="1:10" x14ac:dyDescent="0.3">
      <c r="A4" s="2">
        <v>45378</v>
      </c>
      <c r="B4" t="s">
        <v>6</v>
      </c>
      <c r="C4">
        <v>819.79</v>
      </c>
      <c r="D4" t="s">
        <v>9</v>
      </c>
      <c r="E4" t="s">
        <v>8</v>
      </c>
      <c r="H4" t="str">
        <f t="shared" ref="H4:H12" si="0">IF(AND(C4 &gt;=500, C4&gt;=1000), "TRUE", "FALSE")</f>
        <v>FALSE</v>
      </c>
      <c r="J4" t="str">
        <f t="shared" ref="J4:J12" si="1">IF(OR(C4 &gt;=500, C4&gt;=1000), "TRUE", "FALSE")</f>
        <v>TRUE</v>
      </c>
    </row>
    <row r="5" spans="1:10" x14ac:dyDescent="0.3">
      <c r="A5" s="2">
        <v>45381</v>
      </c>
      <c r="B5" t="s">
        <v>15</v>
      </c>
      <c r="C5">
        <v>1806.33</v>
      </c>
      <c r="D5" t="s">
        <v>7</v>
      </c>
      <c r="E5" t="s">
        <v>16</v>
      </c>
      <c r="H5" t="str">
        <f t="shared" si="0"/>
        <v>TRUE</v>
      </c>
      <c r="J5" t="str">
        <f t="shared" si="1"/>
        <v>TRUE</v>
      </c>
    </row>
    <row r="6" spans="1:10" x14ac:dyDescent="0.3">
      <c r="A6" s="2">
        <v>45377</v>
      </c>
      <c r="B6" t="s">
        <v>13</v>
      </c>
      <c r="C6">
        <v>562.01</v>
      </c>
      <c r="D6" t="s">
        <v>12</v>
      </c>
      <c r="E6" t="s">
        <v>14</v>
      </c>
      <c r="H6" t="str">
        <f t="shared" si="0"/>
        <v>FALSE</v>
      </c>
      <c r="J6" t="str">
        <f t="shared" si="1"/>
        <v>TRUE</v>
      </c>
    </row>
    <row r="7" spans="1:10" x14ac:dyDescent="0.3">
      <c r="A7" s="2">
        <v>45369</v>
      </c>
      <c r="B7" t="s">
        <v>15</v>
      </c>
      <c r="C7">
        <v>623</v>
      </c>
      <c r="D7" t="s">
        <v>9</v>
      </c>
      <c r="E7" t="s">
        <v>16</v>
      </c>
      <c r="H7" t="str">
        <f t="shared" si="0"/>
        <v>FALSE</v>
      </c>
      <c r="J7" t="str">
        <f t="shared" si="1"/>
        <v>TRUE</v>
      </c>
    </row>
    <row r="8" spans="1:10" x14ac:dyDescent="0.3">
      <c r="A8" s="2">
        <v>45374</v>
      </c>
      <c r="B8" t="s">
        <v>15</v>
      </c>
      <c r="C8">
        <v>1992.53</v>
      </c>
      <c r="D8" t="s">
        <v>9</v>
      </c>
      <c r="E8" t="s">
        <v>16</v>
      </c>
      <c r="H8" t="str">
        <f t="shared" si="0"/>
        <v>TRUE</v>
      </c>
      <c r="J8" t="str">
        <f t="shared" si="1"/>
        <v>TRUE</v>
      </c>
    </row>
    <row r="9" spans="1:10" x14ac:dyDescent="0.3">
      <c r="A9" s="2">
        <v>45361</v>
      </c>
      <c r="B9" t="s">
        <v>18</v>
      </c>
      <c r="C9">
        <v>332.19</v>
      </c>
      <c r="D9" t="s">
        <v>9</v>
      </c>
      <c r="E9" t="s">
        <v>19</v>
      </c>
      <c r="H9" t="str">
        <f t="shared" si="0"/>
        <v>FALSE</v>
      </c>
      <c r="J9" t="str">
        <f t="shared" si="1"/>
        <v>FALSE</v>
      </c>
    </row>
    <row r="10" spans="1:10" x14ac:dyDescent="0.3">
      <c r="A10" s="2">
        <v>45360</v>
      </c>
      <c r="B10" t="s">
        <v>15</v>
      </c>
      <c r="C10">
        <v>1890.96</v>
      </c>
      <c r="D10" t="s">
        <v>12</v>
      </c>
      <c r="E10" t="s">
        <v>16</v>
      </c>
      <c r="H10" t="str">
        <f t="shared" si="0"/>
        <v>TRUE</v>
      </c>
      <c r="J10" t="str">
        <f t="shared" si="1"/>
        <v>TRUE</v>
      </c>
    </row>
    <row r="11" spans="1:10" x14ac:dyDescent="0.3">
      <c r="A11" s="2">
        <v>45378</v>
      </c>
      <c r="B11" t="s">
        <v>18</v>
      </c>
      <c r="C11">
        <v>1827.97</v>
      </c>
      <c r="D11" t="s">
        <v>12</v>
      </c>
      <c r="E11" t="s">
        <v>19</v>
      </c>
      <c r="H11" t="str">
        <f t="shared" si="0"/>
        <v>TRUE</v>
      </c>
      <c r="J11" t="str">
        <f t="shared" si="1"/>
        <v>TRUE</v>
      </c>
    </row>
    <row r="12" spans="1:10" x14ac:dyDescent="0.3">
      <c r="A12" s="2">
        <v>45368</v>
      </c>
      <c r="B12" t="s">
        <v>6</v>
      </c>
      <c r="C12">
        <v>1258.6199999999999</v>
      </c>
      <c r="D12" t="s">
        <v>12</v>
      </c>
      <c r="E12" t="s">
        <v>8</v>
      </c>
      <c r="H12" t="str">
        <f t="shared" si="0"/>
        <v>TRUE</v>
      </c>
      <c r="J12" t="str">
        <f t="shared" si="1"/>
        <v>TRUE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3B12-51F5-4C1F-BBF5-F490875D8F7F}">
  <dimension ref="A1:H12"/>
  <sheetViews>
    <sheetView workbookViewId="0">
      <selection activeCell="H12" sqref="H12"/>
    </sheetView>
  </sheetViews>
  <sheetFormatPr defaultRowHeight="14.4" x14ac:dyDescent="0.3"/>
  <cols>
    <col min="1" max="1" width="10.33203125" bestFit="1" customWidth="1"/>
  </cols>
  <sheetData>
    <row r="1" spans="1:8" x14ac:dyDescent="0.3">
      <c r="A1" s="1" t="s">
        <v>22</v>
      </c>
      <c r="B1" s="1"/>
      <c r="C1" s="1"/>
      <c r="D1" s="1"/>
      <c r="E1" s="1"/>
      <c r="F1" s="1"/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/>
    </row>
    <row r="3" spans="1:8" x14ac:dyDescent="0.3">
      <c r="A3" s="2">
        <v>45374</v>
      </c>
      <c r="B3" t="s">
        <v>18</v>
      </c>
      <c r="C3">
        <v>291.33999999999997</v>
      </c>
      <c r="D3" t="s">
        <v>7</v>
      </c>
      <c r="E3" t="s">
        <v>19</v>
      </c>
      <c r="H3" t="str">
        <f>IF(NOT(C3 &gt;= 1500), "True", "False")</f>
        <v>True</v>
      </c>
    </row>
    <row r="4" spans="1:8" x14ac:dyDescent="0.3">
      <c r="A4" s="2">
        <v>45364</v>
      </c>
      <c r="B4" t="s">
        <v>18</v>
      </c>
      <c r="C4">
        <v>1581.71</v>
      </c>
      <c r="D4" t="s">
        <v>12</v>
      </c>
      <c r="E4" t="s">
        <v>19</v>
      </c>
      <c r="H4" t="str">
        <f t="shared" ref="H4:H12" si="0">IF(NOT(C4 &gt;= 1500), "True", "False")</f>
        <v>False</v>
      </c>
    </row>
    <row r="5" spans="1:8" x14ac:dyDescent="0.3">
      <c r="A5" s="2">
        <v>45364</v>
      </c>
      <c r="B5" t="s">
        <v>6</v>
      </c>
      <c r="C5">
        <v>1463.65</v>
      </c>
      <c r="D5" t="s">
        <v>7</v>
      </c>
      <c r="E5" t="s">
        <v>8</v>
      </c>
      <c r="H5" t="str">
        <f t="shared" si="0"/>
        <v>True</v>
      </c>
    </row>
    <row r="6" spans="1:8" x14ac:dyDescent="0.3">
      <c r="A6" s="2">
        <v>45377</v>
      </c>
      <c r="B6" t="s">
        <v>15</v>
      </c>
      <c r="C6">
        <v>1653.73</v>
      </c>
      <c r="D6" t="s">
        <v>12</v>
      </c>
      <c r="E6" t="s">
        <v>16</v>
      </c>
      <c r="H6" t="str">
        <f t="shared" si="0"/>
        <v>False</v>
      </c>
    </row>
    <row r="7" spans="1:8" x14ac:dyDescent="0.3">
      <c r="A7" s="2">
        <v>45367</v>
      </c>
      <c r="B7" t="s">
        <v>13</v>
      </c>
      <c r="C7">
        <v>1989.16</v>
      </c>
      <c r="D7" t="s">
        <v>7</v>
      </c>
      <c r="E7" t="s">
        <v>14</v>
      </c>
      <c r="H7" t="str">
        <f t="shared" si="0"/>
        <v>False</v>
      </c>
    </row>
    <row r="8" spans="1:8" x14ac:dyDescent="0.3">
      <c r="A8" s="2">
        <v>45359</v>
      </c>
      <c r="B8" t="s">
        <v>10</v>
      </c>
      <c r="C8">
        <v>1229.1099999999999</v>
      </c>
      <c r="D8" t="s">
        <v>9</v>
      </c>
      <c r="E8" t="s">
        <v>11</v>
      </c>
      <c r="H8" t="str">
        <f t="shared" si="0"/>
        <v>True</v>
      </c>
    </row>
    <row r="9" spans="1:8" x14ac:dyDescent="0.3">
      <c r="A9" s="2">
        <v>45357</v>
      </c>
      <c r="B9" t="s">
        <v>6</v>
      </c>
      <c r="C9">
        <v>1001.3</v>
      </c>
      <c r="D9" t="s">
        <v>7</v>
      </c>
      <c r="E9" t="s">
        <v>8</v>
      </c>
      <c r="H9" t="str">
        <f t="shared" si="0"/>
        <v>True</v>
      </c>
    </row>
    <row r="10" spans="1:8" x14ac:dyDescent="0.3">
      <c r="A10" s="2">
        <v>45358</v>
      </c>
      <c r="B10" t="s">
        <v>6</v>
      </c>
      <c r="C10">
        <v>1878.94</v>
      </c>
      <c r="D10" t="s">
        <v>12</v>
      </c>
      <c r="E10" t="s">
        <v>8</v>
      </c>
      <c r="H10" t="str">
        <f t="shared" si="0"/>
        <v>False</v>
      </c>
    </row>
    <row r="11" spans="1:8" x14ac:dyDescent="0.3">
      <c r="A11" s="2">
        <v>45355</v>
      </c>
      <c r="B11" t="s">
        <v>18</v>
      </c>
      <c r="C11">
        <v>1995.66</v>
      </c>
      <c r="D11" t="s">
        <v>9</v>
      </c>
      <c r="E11" t="s">
        <v>19</v>
      </c>
      <c r="H11" t="str">
        <f t="shared" si="0"/>
        <v>False</v>
      </c>
    </row>
    <row r="12" spans="1:8" x14ac:dyDescent="0.3">
      <c r="A12" s="2">
        <v>45358</v>
      </c>
      <c r="B12" t="s">
        <v>15</v>
      </c>
      <c r="C12">
        <v>318.22000000000003</v>
      </c>
      <c r="D12" t="s">
        <v>12</v>
      </c>
      <c r="E12" t="s">
        <v>16</v>
      </c>
      <c r="H12" t="str">
        <f t="shared" si="0"/>
        <v>True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54B6-7084-4313-A0FE-119ED958C115}">
  <dimension ref="A1:J12"/>
  <sheetViews>
    <sheetView workbookViewId="0">
      <selection activeCell="H8" sqref="H8"/>
    </sheetView>
  </sheetViews>
  <sheetFormatPr defaultRowHeight="14.4" x14ac:dyDescent="0.3"/>
  <cols>
    <col min="1" max="1" width="10.33203125" bestFit="1" customWidth="1"/>
  </cols>
  <sheetData>
    <row r="1" spans="1:10" x14ac:dyDescent="0.3">
      <c r="A1" s="1" t="s">
        <v>23</v>
      </c>
      <c r="B1" s="1"/>
      <c r="C1" s="1"/>
      <c r="D1" s="1"/>
      <c r="E1" s="1"/>
    </row>
    <row r="2" spans="1:10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H2" s="1"/>
      <c r="I2" s="1"/>
      <c r="J2" s="1"/>
    </row>
    <row r="3" spans="1:10" x14ac:dyDescent="0.3">
      <c r="A3" s="2">
        <v>45378</v>
      </c>
      <c r="B3" t="s">
        <v>6</v>
      </c>
      <c r="C3">
        <v>1238.46</v>
      </c>
      <c r="D3" t="s">
        <v>9</v>
      </c>
      <c r="E3" t="s">
        <v>8</v>
      </c>
      <c r="H3" t="str">
        <f>IF(ISBLANK(C3), "Cell is Empty", IF(ISNUMBER(C3), "Cell contains a number", IF(ISTEXT(C3), "Cell contains text", "Cell contains other data")))</f>
        <v>Cell contains a number</v>
      </c>
    </row>
    <row r="4" spans="1:10" x14ac:dyDescent="0.3">
      <c r="A4" s="2">
        <v>45381</v>
      </c>
      <c r="B4" t="s">
        <v>13</v>
      </c>
      <c r="C4">
        <v>1130.45</v>
      </c>
      <c r="D4" t="s">
        <v>9</v>
      </c>
      <c r="E4" t="s">
        <v>14</v>
      </c>
      <c r="H4" t="str">
        <f t="shared" ref="H4:H12" si="0">IF(ISBLANK(C4), "Cell is Empty", IF(ISNUMBER(C4), "Cell contains a number", IF(ISTEXT(C4), "Cell contains text", "Cell contains other data")))</f>
        <v>Cell contains a number</v>
      </c>
    </row>
    <row r="5" spans="1:10" x14ac:dyDescent="0.3">
      <c r="A5" s="2">
        <v>45370</v>
      </c>
      <c r="B5" t="s">
        <v>15</v>
      </c>
      <c r="C5">
        <v>1801.58</v>
      </c>
      <c r="D5" t="s">
        <v>7</v>
      </c>
      <c r="E5" t="s">
        <v>16</v>
      </c>
      <c r="H5" t="str">
        <f t="shared" si="0"/>
        <v>Cell contains a number</v>
      </c>
    </row>
    <row r="6" spans="1:10" x14ac:dyDescent="0.3">
      <c r="A6" s="2">
        <v>45374</v>
      </c>
      <c r="B6" t="s">
        <v>15</v>
      </c>
      <c r="C6">
        <v>528.07000000000005</v>
      </c>
      <c r="D6" t="s">
        <v>9</v>
      </c>
      <c r="E6" t="s">
        <v>16</v>
      </c>
      <c r="H6" t="str">
        <f t="shared" si="0"/>
        <v>Cell contains a number</v>
      </c>
    </row>
    <row r="7" spans="1:10" x14ac:dyDescent="0.3">
      <c r="A7" s="2">
        <v>45376</v>
      </c>
      <c r="B7" t="s">
        <v>10</v>
      </c>
      <c r="C7">
        <v>887.13</v>
      </c>
      <c r="D7" t="s">
        <v>12</v>
      </c>
      <c r="E7" t="s">
        <v>11</v>
      </c>
      <c r="H7" t="str">
        <f t="shared" si="0"/>
        <v>Cell contains a number</v>
      </c>
    </row>
    <row r="8" spans="1:10" x14ac:dyDescent="0.3">
      <c r="A8" s="2">
        <v>45358</v>
      </c>
      <c r="B8" t="s">
        <v>18</v>
      </c>
      <c r="C8">
        <v>801.43</v>
      </c>
      <c r="D8" t="s">
        <v>12</v>
      </c>
      <c r="E8" t="s">
        <v>19</v>
      </c>
      <c r="H8" t="str">
        <f t="shared" si="0"/>
        <v>Cell contains a number</v>
      </c>
    </row>
    <row r="9" spans="1:10" x14ac:dyDescent="0.3">
      <c r="A9" s="2">
        <v>45357</v>
      </c>
      <c r="B9" t="s">
        <v>13</v>
      </c>
      <c r="C9">
        <v>517.91</v>
      </c>
      <c r="D9" t="s">
        <v>9</v>
      </c>
      <c r="E9" t="s">
        <v>14</v>
      </c>
      <c r="H9" t="str">
        <f t="shared" si="0"/>
        <v>Cell contains a number</v>
      </c>
    </row>
    <row r="10" spans="1:10" x14ac:dyDescent="0.3">
      <c r="A10" s="2">
        <v>45365</v>
      </c>
      <c r="B10" t="s">
        <v>10</v>
      </c>
      <c r="C10">
        <v>1017.07</v>
      </c>
      <c r="D10" t="s">
        <v>12</v>
      </c>
      <c r="E10" t="s">
        <v>11</v>
      </c>
      <c r="H10" t="str">
        <f t="shared" si="0"/>
        <v>Cell contains a number</v>
      </c>
    </row>
    <row r="11" spans="1:10" x14ac:dyDescent="0.3">
      <c r="A11" s="2">
        <v>45359</v>
      </c>
      <c r="B11" t="s">
        <v>15</v>
      </c>
      <c r="C11">
        <v>1933.34</v>
      </c>
      <c r="D11" t="s">
        <v>12</v>
      </c>
      <c r="E11" t="s">
        <v>16</v>
      </c>
      <c r="H11" t="str">
        <f t="shared" si="0"/>
        <v>Cell contains a number</v>
      </c>
    </row>
    <row r="12" spans="1:10" x14ac:dyDescent="0.3">
      <c r="A12" s="2">
        <v>45377</v>
      </c>
      <c r="B12" t="s">
        <v>15</v>
      </c>
      <c r="C12">
        <v>1847.89</v>
      </c>
      <c r="D12" t="s">
        <v>9</v>
      </c>
      <c r="E12" t="s">
        <v>16</v>
      </c>
      <c r="H12" t="str">
        <f t="shared" si="0"/>
        <v>Cell contains a number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8B4-3D84-4CA9-8655-60F6DB605099}">
  <dimension ref="A1:J12"/>
  <sheetViews>
    <sheetView workbookViewId="0">
      <selection activeCell="K2" sqref="K2"/>
    </sheetView>
  </sheetViews>
  <sheetFormatPr defaultRowHeight="14.4" x14ac:dyDescent="0.3"/>
  <cols>
    <col min="1" max="1" width="10.33203125" bestFit="1" customWidth="1"/>
  </cols>
  <sheetData>
    <row r="1" spans="1:10" x14ac:dyDescent="0.3">
      <c r="A1" s="1" t="s">
        <v>24</v>
      </c>
      <c r="B1" s="1"/>
      <c r="C1" s="1"/>
      <c r="D1" s="1"/>
      <c r="E1" s="1"/>
    </row>
    <row r="2" spans="1:10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H2" s="1" t="s">
        <v>30</v>
      </c>
      <c r="I2" s="1" t="s">
        <v>31</v>
      </c>
      <c r="J2" s="1" t="s">
        <v>32</v>
      </c>
    </row>
    <row r="3" spans="1:10" x14ac:dyDescent="0.3">
      <c r="A3" s="2">
        <v>45363</v>
      </c>
      <c r="B3" t="s">
        <v>13</v>
      </c>
      <c r="C3">
        <v>1057.68</v>
      </c>
      <c r="D3" t="s">
        <v>7</v>
      </c>
      <c r="E3" t="s">
        <v>14</v>
      </c>
      <c r="H3" t="str">
        <f>LEFT(C3, 3)</f>
        <v>105</v>
      </c>
      <c r="I3" t="str">
        <f>RIGHT(C3, 4)</f>
        <v>7.68</v>
      </c>
      <c r="J3" t="str">
        <f>MID(C3, 3, 5)</f>
        <v>57.68</v>
      </c>
    </row>
    <row r="4" spans="1:10" x14ac:dyDescent="0.3">
      <c r="A4" s="2">
        <v>45361</v>
      </c>
      <c r="B4" t="s">
        <v>13</v>
      </c>
      <c r="C4">
        <v>1305.08</v>
      </c>
      <c r="D4" t="s">
        <v>7</v>
      </c>
      <c r="E4" t="s">
        <v>14</v>
      </c>
      <c r="H4" t="str">
        <f t="shared" ref="H4:H12" si="0">LEFT(C4, 3)</f>
        <v>130</v>
      </c>
      <c r="I4" t="str">
        <f t="shared" ref="I4:I12" si="1">RIGHT(C4, 4)</f>
        <v>5.08</v>
      </c>
      <c r="J4" t="str">
        <f t="shared" ref="J4:J12" si="2">MID(C4, 3, 5)</f>
        <v>05.08</v>
      </c>
    </row>
    <row r="5" spans="1:10" x14ac:dyDescent="0.3">
      <c r="A5" s="2">
        <v>45353</v>
      </c>
      <c r="B5" t="s">
        <v>18</v>
      </c>
      <c r="C5">
        <v>1635.94</v>
      </c>
      <c r="D5" t="s">
        <v>9</v>
      </c>
      <c r="E5" t="s">
        <v>19</v>
      </c>
      <c r="H5" t="str">
        <f t="shared" si="0"/>
        <v>163</v>
      </c>
      <c r="I5" t="str">
        <f t="shared" si="1"/>
        <v>5.94</v>
      </c>
      <c r="J5" t="str">
        <f t="shared" si="2"/>
        <v>35.94</v>
      </c>
    </row>
    <row r="6" spans="1:10" x14ac:dyDescent="0.3">
      <c r="A6" s="2">
        <v>45355</v>
      </c>
      <c r="B6" t="s">
        <v>13</v>
      </c>
      <c r="C6">
        <v>1140.7</v>
      </c>
      <c r="D6" t="s">
        <v>12</v>
      </c>
      <c r="E6" t="s">
        <v>14</v>
      </c>
      <c r="H6" t="str">
        <f t="shared" si="0"/>
        <v>114</v>
      </c>
      <c r="I6" t="str">
        <f t="shared" si="1"/>
        <v>40.7</v>
      </c>
      <c r="J6" t="str">
        <f t="shared" si="2"/>
        <v>40.7</v>
      </c>
    </row>
    <row r="7" spans="1:10" x14ac:dyDescent="0.3">
      <c r="A7" s="2">
        <v>45362</v>
      </c>
      <c r="B7" t="s">
        <v>10</v>
      </c>
      <c r="C7">
        <v>1841.18</v>
      </c>
      <c r="D7" t="s">
        <v>9</v>
      </c>
      <c r="E7" t="s">
        <v>11</v>
      </c>
      <c r="H7" t="str">
        <f t="shared" si="0"/>
        <v>184</v>
      </c>
      <c r="I7" t="str">
        <f t="shared" si="1"/>
        <v>1.18</v>
      </c>
      <c r="J7" t="str">
        <f t="shared" si="2"/>
        <v>41.18</v>
      </c>
    </row>
    <row r="8" spans="1:10" x14ac:dyDescent="0.3">
      <c r="A8" s="2">
        <v>45364</v>
      </c>
      <c r="B8" t="s">
        <v>6</v>
      </c>
      <c r="C8">
        <v>1217.32</v>
      </c>
      <c r="D8" t="s">
        <v>9</v>
      </c>
      <c r="E8" t="s">
        <v>8</v>
      </c>
      <c r="H8" t="str">
        <f t="shared" si="0"/>
        <v>121</v>
      </c>
      <c r="I8" t="str">
        <f t="shared" si="1"/>
        <v>7.32</v>
      </c>
      <c r="J8" t="str">
        <f t="shared" si="2"/>
        <v>17.32</v>
      </c>
    </row>
    <row r="9" spans="1:10" x14ac:dyDescent="0.3">
      <c r="A9" s="2">
        <v>45353</v>
      </c>
      <c r="B9" t="s">
        <v>10</v>
      </c>
      <c r="C9">
        <v>200.52</v>
      </c>
      <c r="D9" t="s">
        <v>9</v>
      </c>
      <c r="E9" t="s">
        <v>11</v>
      </c>
      <c r="H9" t="str">
        <f t="shared" si="0"/>
        <v>200</v>
      </c>
      <c r="I9" t="str">
        <f t="shared" si="1"/>
        <v>0.52</v>
      </c>
      <c r="J9" t="str">
        <f t="shared" si="2"/>
        <v>0.52</v>
      </c>
    </row>
    <row r="10" spans="1:10" x14ac:dyDescent="0.3">
      <c r="A10" s="2">
        <v>45381</v>
      </c>
      <c r="B10" t="s">
        <v>10</v>
      </c>
      <c r="C10">
        <v>643.07000000000005</v>
      </c>
      <c r="D10" t="s">
        <v>12</v>
      </c>
      <c r="E10" t="s">
        <v>11</v>
      </c>
      <c r="H10" t="str">
        <f t="shared" si="0"/>
        <v>643</v>
      </c>
      <c r="I10" t="str">
        <f t="shared" si="1"/>
        <v>3.07</v>
      </c>
      <c r="J10" t="str">
        <f t="shared" si="2"/>
        <v>3.07</v>
      </c>
    </row>
    <row r="11" spans="1:10" x14ac:dyDescent="0.3">
      <c r="A11" s="2">
        <v>45380</v>
      </c>
      <c r="B11" t="s">
        <v>6</v>
      </c>
      <c r="C11">
        <v>1355.49</v>
      </c>
      <c r="D11" t="s">
        <v>7</v>
      </c>
      <c r="E11" t="s">
        <v>8</v>
      </c>
      <c r="H11" t="str">
        <f t="shared" si="0"/>
        <v>135</v>
      </c>
      <c r="I11" t="str">
        <f t="shared" si="1"/>
        <v>5.49</v>
      </c>
      <c r="J11" t="str">
        <f t="shared" si="2"/>
        <v>55.49</v>
      </c>
    </row>
    <row r="12" spans="1:10" x14ac:dyDescent="0.3">
      <c r="A12" s="2">
        <v>45357</v>
      </c>
      <c r="B12" t="s">
        <v>15</v>
      </c>
      <c r="C12">
        <v>1980.33</v>
      </c>
      <c r="D12" t="s">
        <v>12</v>
      </c>
      <c r="E12" t="s">
        <v>16</v>
      </c>
      <c r="H12" t="str">
        <f t="shared" si="0"/>
        <v>198</v>
      </c>
      <c r="I12" t="str">
        <f t="shared" si="1"/>
        <v>0.33</v>
      </c>
      <c r="J12" t="str">
        <f t="shared" si="2"/>
        <v>80.33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18A0-63B7-43A5-AF0B-5B5BA5F94861}">
  <dimension ref="A1:I12"/>
  <sheetViews>
    <sheetView workbookViewId="0">
      <selection activeCell="J3" sqref="J3"/>
    </sheetView>
  </sheetViews>
  <sheetFormatPr defaultRowHeight="14.4" x14ac:dyDescent="0.3"/>
  <cols>
    <col min="1" max="1" width="10.33203125" bestFit="1" customWidth="1"/>
  </cols>
  <sheetData>
    <row r="1" spans="1:9" x14ac:dyDescent="0.3">
      <c r="A1" s="1" t="s">
        <v>25</v>
      </c>
      <c r="B1" s="1"/>
      <c r="C1" s="1"/>
      <c r="D1" s="1"/>
      <c r="E1" s="1"/>
    </row>
    <row r="2" spans="1:9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9" x14ac:dyDescent="0.3">
      <c r="A3" s="2">
        <v>45360</v>
      </c>
      <c r="B3" t="s">
        <v>13</v>
      </c>
      <c r="C3">
        <v>1592.68</v>
      </c>
      <c r="D3" t="s">
        <v>9</v>
      </c>
      <c r="E3" t="s">
        <v>14</v>
      </c>
      <c r="H3">
        <f>LEN(B3)</f>
        <v>5</v>
      </c>
      <c r="I3">
        <f>FIND("Books", B3)</f>
        <v>1</v>
      </c>
    </row>
    <row r="4" spans="1:9" x14ac:dyDescent="0.3">
      <c r="A4" s="2">
        <v>45360</v>
      </c>
      <c r="B4" t="s">
        <v>10</v>
      </c>
      <c r="C4">
        <v>1639.3</v>
      </c>
      <c r="D4" t="s">
        <v>9</v>
      </c>
      <c r="E4" t="s">
        <v>11</v>
      </c>
      <c r="H4">
        <f t="shared" ref="H4:H12" si="0">LEN(B4)</f>
        <v>9</v>
      </c>
      <c r="I4" t="e">
        <f t="shared" ref="I4:I12" si="1">FIND("Books", B4)</f>
        <v>#VALUE!</v>
      </c>
    </row>
    <row r="5" spans="1:9" x14ac:dyDescent="0.3">
      <c r="A5" s="2">
        <v>45363</v>
      </c>
      <c r="B5" t="s">
        <v>13</v>
      </c>
      <c r="C5">
        <v>114.3</v>
      </c>
      <c r="D5" t="s">
        <v>12</v>
      </c>
      <c r="E5" t="s">
        <v>14</v>
      </c>
      <c r="H5">
        <f t="shared" si="0"/>
        <v>5</v>
      </c>
      <c r="I5">
        <f t="shared" si="1"/>
        <v>1</v>
      </c>
    </row>
    <row r="6" spans="1:9" x14ac:dyDescent="0.3">
      <c r="A6" s="2">
        <v>45361</v>
      </c>
      <c r="B6" t="s">
        <v>6</v>
      </c>
      <c r="C6">
        <v>133.22</v>
      </c>
      <c r="D6" t="s">
        <v>7</v>
      </c>
      <c r="E6" t="s">
        <v>8</v>
      </c>
      <c r="H6">
        <f t="shared" si="0"/>
        <v>8</v>
      </c>
      <c r="I6" t="e">
        <f t="shared" si="1"/>
        <v>#VALUE!</v>
      </c>
    </row>
    <row r="7" spans="1:9" x14ac:dyDescent="0.3">
      <c r="A7" s="2">
        <v>45378</v>
      </c>
      <c r="B7" t="s">
        <v>18</v>
      </c>
      <c r="C7">
        <v>342.92</v>
      </c>
      <c r="D7" t="s">
        <v>7</v>
      </c>
      <c r="E7" t="s">
        <v>19</v>
      </c>
      <c r="H7">
        <f t="shared" si="0"/>
        <v>11</v>
      </c>
      <c r="I7" t="e">
        <f t="shared" si="1"/>
        <v>#VALUE!</v>
      </c>
    </row>
    <row r="8" spans="1:9" x14ac:dyDescent="0.3">
      <c r="A8" s="2">
        <v>45366</v>
      </c>
      <c r="B8" t="s">
        <v>10</v>
      </c>
      <c r="C8">
        <v>1526.31</v>
      </c>
      <c r="D8" t="s">
        <v>7</v>
      </c>
      <c r="E8" t="s">
        <v>11</v>
      </c>
      <c r="H8">
        <f t="shared" si="0"/>
        <v>9</v>
      </c>
      <c r="I8" t="e">
        <f t="shared" si="1"/>
        <v>#VALUE!</v>
      </c>
    </row>
    <row r="9" spans="1:9" x14ac:dyDescent="0.3">
      <c r="A9" s="2">
        <v>45362</v>
      </c>
      <c r="B9" t="s">
        <v>18</v>
      </c>
      <c r="C9">
        <v>267.44</v>
      </c>
      <c r="D9" t="s">
        <v>12</v>
      </c>
      <c r="E9" t="s">
        <v>19</v>
      </c>
      <c r="H9">
        <f t="shared" si="0"/>
        <v>11</v>
      </c>
      <c r="I9" t="e">
        <f t="shared" si="1"/>
        <v>#VALUE!</v>
      </c>
    </row>
    <row r="10" spans="1:9" x14ac:dyDescent="0.3">
      <c r="A10" s="2">
        <v>45356</v>
      </c>
      <c r="B10" t="s">
        <v>6</v>
      </c>
      <c r="C10">
        <v>1749.22</v>
      </c>
      <c r="D10" t="s">
        <v>9</v>
      </c>
      <c r="E10" t="s">
        <v>8</v>
      </c>
      <c r="H10">
        <f t="shared" si="0"/>
        <v>8</v>
      </c>
      <c r="I10" t="e">
        <f t="shared" si="1"/>
        <v>#VALUE!</v>
      </c>
    </row>
    <row r="11" spans="1:9" x14ac:dyDescent="0.3">
      <c r="A11" s="2">
        <v>45367</v>
      </c>
      <c r="B11" t="s">
        <v>6</v>
      </c>
      <c r="C11">
        <v>1618.31</v>
      </c>
      <c r="D11" t="s">
        <v>12</v>
      </c>
      <c r="E11" t="s">
        <v>8</v>
      </c>
      <c r="H11">
        <f t="shared" si="0"/>
        <v>8</v>
      </c>
      <c r="I11" t="e">
        <f t="shared" si="1"/>
        <v>#VALUE!</v>
      </c>
    </row>
    <row r="12" spans="1:9" x14ac:dyDescent="0.3">
      <c r="A12" s="2">
        <v>45369</v>
      </c>
      <c r="B12" t="s">
        <v>10</v>
      </c>
      <c r="C12">
        <v>1347.26</v>
      </c>
      <c r="D12" t="s">
        <v>12</v>
      </c>
      <c r="E12" t="s">
        <v>11</v>
      </c>
      <c r="H12">
        <f t="shared" si="0"/>
        <v>9</v>
      </c>
      <c r="I12" t="e">
        <f t="shared" si="1"/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C021-4C28-4F26-8BBF-4730C4BDAB36}">
  <dimension ref="A1:J13"/>
  <sheetViews>
    <sheetView workbookViewId="0">
      <selection activeCell="J15" sqref="J15"/>
    </sheetView>
  </sheetViews>
  <sheetFormatPr defaultRowHeight="14.4" x14ac:dyDescent="0.3"/>
  <cols>
    <col min="1" max="1" width="10.33203125" bestFit="1" customWidth="1"/>
  </cols>
  <sheetData>
    <row r="1" spans="1:10" x14ac:dyDescent="0.3">
      <c r="A1" s="1" t="s">
        <v>26</v>
      </c>
      <c r="B1" s="1"/>
      <c r="C1" s="1"/>
      <c r="D1" s="1"/>
      <c r="E1" s="1"/>
    </row>
    <row r="2" spans="1:10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H2" s="1" t="s">
        <v>33</v>
      </c>
      <c r="J2" s="1" t="s">
        <v>34</v>
      </c>
    </row>
    <row r="3" spans="1:10" x14ac:dyDescent="0.3">
      <c r="A3" s="2">
        <v>45377</v>
      </c>
      <c r="B3" t="s">
        <v>10</v>
      </c>
      <c r="C3">
        <v>1782.81</v>
      </c>
      <c r="D3" t="s">
        <v>12</v>
      </c>
      <c r="E3" t="s">
        <v>11</v>
      </c>
      <c r="H3" t="str">
        <f>CONCATENATE(B3, " ", D3)</f>
        <v>Groceries Delivered</v>
      </c>
      <c r="J3" t="str">
        <f>_xlfn.TEXTJOIN(", ", TRUE, B3, D3, E3)</f>
        <v>Groceries, Delivered, Groceries order</v>
      </c>
    </row>
    <row r="4" spans="1:10" x14ac:dyDescent="0.3">
      <c r="A4" s="2">
        <v>45356</v>
      </c>
      <c r="B4" t="s">
        <v>10</v>
      </c>
      <c r="C4">
        <v>799.41</v>
      </c>
      <c r="D4" t="s">
        <v>12</v>
      </c>
      <c r="E4" t="s">
        <v>11</v>
      </c>
      <c r="H4" t="str">
        <f t="shared" ref="H4:H12" si="0">CONCATENATE(B4, " ", D4)</f>
        <v>Groceries Delivered</v>
      </c>
      <c r="J4" t="str">
        <f t="shared" ref="J4:J13" si="1">_xlfn.TEXTJOIN(", ", TRUE, B4, D4, E4)</f>
        <v>Groceries, Delivered, Groceries order</v>
      </c>
    </row>
    <row r="5" spans="1:10" x14ac:dyDescent="0.3">
      <c r="A5" s="2">
        <v>45361</v>
      </c>
      <c r="B5" t="s">
        <v>18</v>
      </c>
      <c r="C5">
        <v>1508.57</v>
      </c>
      <c r="D5" t="s">
        <v>7</v>
      </c>
      <c r="E5" t="s">
        <v>19</v>
      </c>
      <c r="H5" t="str">
        <f t="shared" si="0"/>
        <v>Electronics Pending</v>
      </c>
      <c r="J5" t="str">
        <f t="shared" si="1"/>
        <v>Electronics, Pending, Electronics order</v>
      </c>
    </row>
    <row r="6" spans="1:10" x14ac:dyDescent="0.3">
      <c r="A6" s="2">
        <v>45379</v>
      </c>
      <c r="B6" t="s">
        <v>18</v>
      </c>
      <c r="C6">
        <v>1584.64</v>
      </c>
      <c r="D6" t="s">
        <v>9</v>
      </c>
      <c r="E6" t="s">
        <v>19</v>
      </c>
      <c r="H6" t="str">
        <f t="shared" si="0"/>
        <v>Electronics Cancelled</v>
      </c>
      <c r="J6" t="str">
        <f t="shared" si="1"/>
        <v>Electronics, Cancelled, Electronics order</v>
      </c>
    </row>
    <row r="7" spans="1:10" x14ac:dyDescent="0.3">
      <c r="A7" s="2">
        <v>45359</v>
      </c>
      <c r="B7" t="s">
        <v>18</v>
      </c>
      <c r="C7">
        <v>555.07000000000005</v>
      </c>
      <c r="D7" t="s">
        <v>12</v>
      </c>
      <c r="E7" t="s">
        <v>19</v>
      </c>
      <c r="H7" t="str">
        <f t="shared" si="0"/>
        <v>Electronics Delivered</v>
      </c>
      <c r="J7" t="str">
        <f t="shared" si="1"/>
        <v>Electronics, Delivered, Electronics order</v>
      </c>
    </row>
    <row r="8" spans="1:10" x14ac:dyDescent="0.3">
      <c r="A8" s="2">
        <v>45377</v>
      </c>
      <c r="B8" t="s">
        <v>10</v>
      </c>
      <c r="C8">
        <v>752.74</v>
      </c>
      <c r="D8" t="s">
        <v>7</v>
      </c>
      <c r="E8" t="s">
        <v>11</v>
      </c>
      <c r="H8" t="str">
        <f t="shared" si="0"/>
        <v>Groceries Pending</v>
      </c>
      <c r="J8" t="str">
        <f t="shared" si="1"/>
        <v>Groceries, Pending, Groceries order</v>
      </c>
    </row>
    <row r="9" spans="1:10" x14ac:dyDescent="0.3">
      <c r="A9" s="2">
        <v>45363</v>
      </c>
      <c r="B9" t="s">
        <v>18</v>
      </c>
      <c r="C9">
        <v>328.95</v>
      </c>
      <c r="D9" t="s">
        <v>12</v>
      </c>
      <c r="E9" t="s">
        <v>19</v>
      </c>
      <c r="H9" t="str">
        <f t="shared" si="0"/>
        <v>Electronics Delivered</v>
      </c>
      <c r="J9" t="str">
        <f t="shared" si="1"/>
        <v>Electronics, Delivered, Electronics order</v>
      </c>
    </row>
    <row r="10" spans="1:10" x14ac:dyDescent="0.3">
      <c r="A10" s="2">
        <v>45355</v>
      </c>
      <c r="B10" t="s">
        <v>15</v>
      </c>
      <c r="C10">
        <v>1382.96</v>
      </c>
      <c r="D10" t="s">
        <v>9</v>
      </c>
      <c r="E10" t="s">
        <v>16</v>
      </c>
      <c r="H10" t="str">
        <f t="shared" si="0"/>
        <v>Stationery Cancelled</v>
      </c>
      <c r="J10" t="str">
        <f t="shared" si="1"/>
        <v>Stationery, Cancelled, Stationery order</v>
      </c>
    </row>
    <row r="11" spans="1:10" x14ac:dyDescent="0.3">
      <c r="A11" s="2">
        <v>45361</v>
      </c>
      <c r="B11" t="s">
        <v>18</v>
      </c>
      <c r="C11">
        <v>1782.28</v>
      </c>
      <c r="D11" t="s">
        <v>12</v>
      </c>
      <c r="E11" t="s">
        <v>19</v>
      </c>
      <c r="H11" t="str">
        <f t="shared" si="0"/>
        <v>Electronics Delivered</v>
      </c>
      <c r="J11" t="str">
        <f t="shared" si="1"/>
        <v>Electronics, Delivered, Electronics order</v>
      </c>
    </row>
    <row r="12" spans="1:10" x14ac:dyDescent="0.3">
      <c r="A12" s="2">
        <v>45372</v>
      </c>
      <c r="B12" t="s">
        <v>13</v>
      </c>
      <c r="C12">
        <v>642</v>
      </c>
      <c r="D12" t="s">
        <v>9</v>
      </c>
      <c r="E12" t="s">
        <v>14</v>
      </c>
      <c r="H12" t="str">
        <f t="shared" si="0"/>
        <v>Books Cancelled</v>
      </c>
      <c r="J12" t="str">
        <f t="shared" si="1"/>
        <v>Books, Cancelled, Books order</v>
      </c>
    </row>
    <row r="13" spans="1:10" x14ac:dyDescent="0.3">
      <c r="J13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Activity1</vt:lpstr>
      <vt:lpstr>Activity2</vt:lpstr>
      <vt:lpstr>Activity3</vt:lpstr>
      <vt:lpstr>Activity4</vt:lpstr>
      <vt:lpstr>Activity5</vt:lpstr>
      <vt:lpstr>Activity6</vt:lpstr>
      <vt:lpstr>Activity7</vt:lpstr>
      <vt:lpstr>Activity8</vt:lpstr>
      <vt:lpstr>Activity9</vt:lpstr>
      <vt:lpstr>Activity10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PRUDVI TEJA CHILUMULA</dc:creator>
  <cp:lastModifiedBy>PRUDVI TEJA CHILUMULA</cp:lastModifiedBy>
  <dcterms:created xsi:type="dcterms:W3CDTF">2025-05-13T02:53:21Z</dcterms:created>
  <dcterms:modified xsi:type="dcterms:W3CDTF">2025-05-13T04:59:33Z</dcterms:modified>
</cp:coreProperties>
</file>