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v\Downloads\"/>
    </mc:Choice>
  </mc:AlternateContent>
  <xr:revisionPtr revIDLastSave="0" documentId="13_ncr:1_{1DD99E63-3347-4E9E-BA2A-9B915E696140}" xr6:coauthVersionLast="47" xr6:coauthVersionMax="47" xr10:uidLastSave="{00000000-0000-0000-0000-000000000000}"/>
  <bookViews>
    <workbookView xWindow="-108" yWindow="-108" windowWidth="23256" windowHeight="13176" activeTab="7" xr2:uid="{EAFD9E0A-FB1A-48CC-8C0E-E98489BF2842}"/>
  </bookViews>
  <sheets>
    <sheet name="Activity1" sheetId="1" r:id="rId1"/>
    <sheet name="Activity2" sheetId="2" r:id="rId2"/>
    <sheet name="Activity3" sheetId="3" r:id="rId3"/>
    <sheet name="Activity4" sheetId="4" r:id="rId4"/>
    <sheet name="Activity5" sheetId="5" r:id="rId5"/>
    <sheet name="Activity6" sheetId="6" r:id="rId6"/>
    <sheet name="Activity7" sheetId="7" r:id="rId7"/>
    <sheet name="Activity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9" l="1"/>
  <c r="K5" i="9"/>
  <c r="K6" i="9"/>
  <c r="K7" i="9"/>
  <c r="K8" i="9"/>
  <c r="K9" i="9"/>
  <c r="K10" i="9"/>
  <c r="K11" i="9"/>
  <c r="K12" i="9"/>
  <c r="K3" i="9"/>
  <c r="J4" i="9"/>
  <c r="J5" i="9"/>
  <c r="J6" i="9"/>
  <c r="J7" i="9"/>
  <c r="J8" i="9"/>
  <c r="J9" i="9"/>
  <c r="J10" i="9"/>
  <c r="J11" i="9"/>
  <c r="J12" i="9"/>
  <c r="J3" i="9"/>
  <c r="I5" i="9"/>
  <c r="I6" i="9"/>
  <c r="I7" i="9"/>
  <c r="I8" i="9"/>
  <c r="I9" i="9"/>
  <c r="I10" i="9"/>
  <c r="I11" i="9"/>
  <c r="I12" i="9"/>
  <c r="I4" i="9"/>
  <c r="I3" i="9"/>
  <c r="I3" i="7"/>
  <c r="I4" i="7"/>
  <c r="I5" i="7"/>
  <c r="I6" i="7"/>
  <c r="I7" i="7"/>
  <c r="I8" i="7"/>
  <c r="I9" i="7"/>
  <c r="I10" i="7"/>
  <c r="I11" i="7"/>
  <c r="I12" i="7"/>
  <c r="H3" i="6"/>
  <c r="I3" i="5"/>
  <c r="H3" i="5"/>
  <c r="J4" i="4"/>
  <c r="J5" i="4"/>
  <c r="J6" i="4"/>
  <c r="J7" i="4"/>
  <c r="J8" i="4"/>
  <c r="J9" i="4"/>
  <c r="J10" i="4"/>
  <c r="J11" i="4"/>
  <c r="J12" i="4"/>
  <c r="J3" i="4"/>
  <c r="I12" i="4"/>
  <c r="I11" i="4"/>
  <c r="I10" i="4"/>
  <c r="I9" i="4"/>
  <c r="I8" i="4"/>
  <c r="I7" i="4"/>
  <c r="I6" i="4"/>
  <c r="I5" i="4"/>
  <c r="I4" i="4"/>
  <c r="I3" i="4"/>
  <c r="I3" i="3"/>
  <c r="H3" i="3"/>
  <c r="C13" i="2"/>
  <c r="D13" i="1"/>
  <c r="C13" i="1"/>
</calcChain>
</file>

<file path=xl/sharedStrings.xml><?xml version="1.0" encoding="utf-8"?>
<sst xmlns="http://schemas.openxmlformats.org/spreadsheetml/2006/main" count="217" uniqueCount="32">
  <si>
    <t>Activity 1: SUM function: Calculate total expenses</t>
  </si>
  <si>
    <t>Date</t>
  </si>
  <si>
    <t>Category</t>
  </si>
  <si>
    <t>Amount</t>
  </si>
  <si>
    <t>Tax</t>
  </si>
  <si>
    <t>Remarks</t>
  </si>
  <si>
    <t>Electricity</t>
  </si>
  <si>
    <t>Electricity bill</t>
  </si>
  <si>
    <t>Water</t>
  </si>
  <si>
    <t>Water bill</t>
  </si>
  <si>
    <t>Subscription</t>
  </si>
  <si>
    <t>Subscription bill</t>
  </si>
  <si>
    <t>Rent</t>
  </si>
  <si>
    <t>Rent bill</t>
  </si>
  <si>
    <t>Internet</t>
  </si>
  <si>
    <t>Internet bill</t>
  </si>
  <si>
    <t>Activity 2: AVERAGE function: Calculate average of selected values</t>
  </si>
  <si>
    <t>Activity 3: MIN/MAX: Find minimum and maximum expense</t>
  </si>
  <si>
    <t>Activity 4: COUNT/COUNTA: Count number of entries</t>
  </si>
  <si>
    <t>Activity 5: TODAY() and NOW(): Add current date/time</t>
  </si>
  <si>
    <t>Activity 6: DATEDIF: Calculate days between two dates</t>
  </si>
  <si>
    <t>Activity 7: VLOOKUP: Lookup category cost from reference table</t>
  </si>
  <si>
    <t>Activity 9: TEXT function: Format date into text strings</t>
  </si>
  <si>
    <t>MIN</t>
  </si>
  <si>
    <t>MAX</t>
  </si>
  <si>
    <t>Count</t>
  </si>
  <si>
    <t>Counta</t>
  </si>
  <si>
    <t>today</t>
  </si>
  <si>
    <t>now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</si>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</sst>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1" xfId="0" applyNumberFormat="1" applyBorder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8D9B-41D8-486F-B1CE-22A80F9EF361}">
  <dimension ref="A1:E13"/>
  <sheetViews>
    <sheetView workbookViewId="0">
      <selection activeCell="D14" sqref="D14"/>
    </sheetView>
  </sheetViews>
  <sheetFormatPr defaultRowHeight="14.4" x14ac:dyDescent="0.3"/>
  <cols>
    <col min="1" max="1" width="10.33203125" bestFit="1" customWidth="1"/>
  </cols>
  <sheetData>
    <row r="1" spans="1:5" x14ac:dyDescent="0.3">
      <c r="A1" s="1" t="s">
        <v>0</v>
      </c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" thickBot="1" x14ac:dyDescent="0.35">
      <c r="A3" s="2">
        <v>45354</v>
      </c>
      <c r="B3" t="s">
        <v>6</v>
      </c>
      <c r="C3">
        <v>643.47</v>
      </c>
      <c r="D3">
        <v>64.349999999999994</v>
      </c>
      <c r="E3" t="s">
        <v>7</v>
      </c>
    </row>
    <row r="4" spans="1:5" ht="15" thickBot="1" x14ac:dyDescent="0.35">
      <c r="A4" s="3">
        <v>45381</v>
      </c>
      <c r="B4" t="s">
        <v>6</v>
      </c>
      <c r="C4">
        <v>980.66</v>
      </c>
      <c r="D4">
        <v>98.07</v>
      </c>
      <c r="E4" t="s">
        <v>7</v>
      </c>
    </row>
    <row r="5" spans="1:5" ht="15" thickBot="1" x14ac:dyDescent="0.35">
      <c r="A5" s="3">
        <v>45326</v>
      </c>
      <c r="B5" t="s">
        <v>8</v>
      </c>
      <c r="C5">
        <v>1466.57</v>
      </c>
      <c r="D5">
        <v>146.66</v>
      </c>
      <c r="E5" t="s">
        <v>9</v>
      </c>
    </row>
    <row r="6" spans="1:5" ht="15" thickBot="1" x14ac:dyDescent="0.35">
      <c r="A6" s="3">
        <v>45373</v>
      </c>
      <c r="B6" t="s">
        <v>10</v>
      </c>
      <c r="C6">
        <v>661.1</v>
      </c>
      <c r="D6">
        <v>66.11</v>
      </c>
      <c r="E6" t="s">
        <v>11</v>
      </c>
    </row>
    <row r="7" spans="1:5" ht="15" thickBot="1" x14ac:dyDescent="0.35">
      <c r="A7" s="3">
        <v>45345</v>
      </c>
      <c r="B7" t="s">
        <v>12</v>
      </c>
      <c r="C7">
        <v>462.95</v>
      </c>
      <c r="D7">
        <v>46.3</v>
      </c>
      <c r="E7" t="s">
        <v>13</v>
      </c>
    </row>
    <row r="8" spans="1:5" ht="15" thickBot="1" x14ac:dyDescent="0.35">
      <c r="A8" s="3">
        <v>45375</v>
      </c>
      <c r="B8" t="s">
        <v>14</v>
      </c>
      <c r="C8">
        <v>1449.95</v>
      </c>
      <c r="D8">
        <v>145</v>
      </c>
      <c r="E8" t="s">
        <v>15</v>
      </c>
    </row>
    <row r="9" spans="1:5" ht="15" thickBot="1" x14ac:dyDescent="0.35">
      <c r="A9" s="3">
        <v>45372</v>
      </c>
      <c r="B9" t="s">
        <v>8</v>
      </c>
      <c r="C9">
        <v>1176.52</v>
      </c>
      <c r="D9">
        <v>117.65</v>
      </c>
      <c r="E9" t="s">
        <v>9</v>
      </c>
    </row>
    <row r="10" spans="1:5" ht="15" thickBot="1" x14ac:dyDescent="0.35">
      <c r="A10" s="3">
        <v>45327</v>
      </c>
      <c r="B10" t="s">
        <v>10</v>
      </c>
      <c r="C10">
        <v>313.76</v>
      </c>
      <c r="D10">
        <v>31.38</v>
      </c>
      <c r="E10" t="s">
        <v>11</v>
      </c>
    </row>
    <row r="11" spans="1:5" ht="15" thickBot="1" x14ac:dyDescent="0.35">
      <c r="A11" s="3">
        <v>45365</v>
      </c>
      <c r="B11" t="s">
        <v>6</v>
      </c>
      <c r="C11">
        <v>1371.26</v>
      </c>
      <c r="D11">
        <v>137.13</v>
      </c>
      <c r="E11" t="s">
        <v>7</v>
      </c>
    </row>
    <row r="12" spans="1:5" ht="15" thickBot="1" x14ac:dyDescent="0.35">
      <c r="A12" s="3">
        <v>45344</v>
      </c>
      <c r="B12" t="s">
        <v>6</v>
      </c>
      <c r="C12">
        <v>346.42</v>
      </c>
      <c r="D12">
        <v>34.64</v>
      </c>
      <c r="E12" t="s">
        <v>7</v>
      </c>
    </row>
    <row r="13" spans="1:5" x14ac:dyDescent="0.3">
      <c r="C13">
        <f>SUM(C3:C12)</f>
        <v>8872.66</v>
      </c>
      <c r="D13">
        <f>SUM(D3:D12)</f>
        <v>887.29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2DD2-8A1D-4068-964E-11DD73A80C71}">
  <dimension ref="A1:E13"/>
  <sheetViews>
    <sheetView workbookViewId="0">
      <selection activeCell="C14" sqref="C14"/>
    </sheetView>
  </sheetViews>
  <sheetFormatPr defaultRowHeight="14.4" x14ac:dyDescent="0.3"/>
  <cols>
    <col min="1" max="1" width="10.33203125" bestFit="1" customWidth="1"/>
  </cols>
  <sheetData>
    <row r="1" spans="1:5" x14ac:dyDescent="0.3">
      <c r="A1" s="1" t="s">
        <v>16</v>
      </c>
      <c r="B1" s="1"/>
      <c r="C1" s="1"/>
      <c r="D1" s="1"/>
      <c r="E1" s="1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" thickBot="1" x14ac:dyDescent="0.35">
      <c r="A3" s="2">
        <v>45380</v>
      </c>
      <c r="B3" t="s">
        <v>6</v>
      </c>
      <c r="C3">
        <v>863.52</v>
      </c>
      <c r="D3">
        <v>86.35</v>
      </c>
      <c r="E3" t="s">
        <v>7</v>
      </c>
    </row>
    <row r="4" spans="1:5" ht="15" thickBot="1" x14ac:dyDescent="0.35">
      <c r="A4" s="3">
        <v>45367</v>
      </c>
      <c r="B4" t="s">
        <v>6</v>
      </c>
      <c r="C4">
        <v>446.62</v>
      </c>
      <c r="D4">
        <v>44.66</v>
      </c>
      <c r="E4" t="s">
        <v>7</v>
      </c>
    </row>
    <row r="5" spans="1:5" ht="15" thickBot="1" x14ac:dyDescent="0.35">
      <c r="A5" s="3">
        <v>45350</v>
      </c>
      <c r="B5" t="s">
        <v>14</v>
      </c>
      <c r="C5">
        <v>700.31</v>
      </c>
      <c r="D5">
        <v>70.03</v>
      </c>
      <c r="E5" t="s">
        <v>15</v>
      </c>
    </row>
    <row r="6" spans="1:5" ht="15" thickBot="1" x14ac:dyDescent="0.35">
      <c r="A6" s="3">
        <v>45341</v>
      </c>
      <c r="B6" t="s">
        <v>14</v>
      </c>
      <c r="C6">
        <v>686.15</v>
      </c>
      <c r="D6">
        <v>68.61</v>
      </c>
      <c r="E6" t="s">
        <v>15</v>
      </c>
    </row>
    <row r="7" spans="1:5" ht="15" thickBot="1" x14ac:dyDescent="0.35">
      <c r="A7" s="3">
        <v>45362</v>
      </c>
      <c r="B7" t="s">
        <v>14</v>
      </c>
      <c r="C7">
        <v>1279.42</v>
      </c>
      <c r="D7">
        <v>127.94</v>
      </c>
      <c r="E7" t="s">
        <v>15</v>
      </c>
    </row>
    <row r="8" spans="1:5" ht="15" thickBot="1" x14ac:dyDescent="0.35">
      <c r="A8" s="3">
        <v>45336</v>
      </c>
      <c r="B8" t="s">
        <v>6</v>
      </c>
      <c r="C8">
        <v>1411.73</v>
      </c>
      <c r="D8">
        <v>141.16999999999999</v>
      </c>
      <c r="E8" t="s">
        <v>7</v>
      </c>
    </row>
    <row r="9" spans="1:5" ht="15" thickBot="1" x14ac:dyDescent="0.35">
      <c r="A9" s="3">
        <v>45341</v>
      </c>
      <c r="B9" t="s">
        <v>6</v>
      </c>
      <c r="C9">
        <v>1216.68</v>
      </c>
      <c r="D9">
        <v>121.67</v>
      </c>
      <c r="E9" t="s">
        <v>7</v>
      </c>
    </row>
    <row r="10" spans="1:5" ht="15" thickBot="1" x14ac:dyDescent="0.35">
      <c r="A10" s="3">
        <v>45345</v>
      </c>
      <c r="B10" t="s">
        <v>6</v>
      </c>
      <c r="C10">
        <v>1336.49</v>
      </c>
      <c r="D10">
        <v>133.65</v>
      </c>
      <c r="E10" t="s">
        <v>7</v>
      </c>
    </row>
    <row r="11" spans="1:5" ht="15" thickBot="1" x14ac:dyDescent="0.35">
      <c r="A11" s="3">
        <v>45337</v>
      </c>
      <c r="B11" t="s">
        <v>14</v>
      </c>
      <c r="C11">
        <v>337.53</v>
      </c>
      <c r="D11">
        <v>33.75</v>
      </c>
      <c r="E11" t="s">
        <v>15</v>
      </c>
    </row>
    <row r="12" spans="1:5" ht="15" thickBot="1" x14ac:dyDescent="0.35">
      <c r="A12" s="3">
        <v>45369</v>
      </c>
      <c r="B12" t="s">
        <v>14</v>
      </c>
      <c r="C12">
        <v>424.89</v>
      </c>
      <c r="D12">
        <v>42.49</v>
      </c>
      <c r="E12" t="s">
        <v>15</v>
      </c>
    </row>
    <row r="13" spans="1:5" x14ac:dyDescent="0.3">
      <c r="C13">
        <f>AVERAGE(C3:C12)</f>
        <v>870.33400000000006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2609-73EB-4F54-8666-C3756A676D33}">
  <dimension ref="A1:I12"/>
  <sheetViews>
    <sheetView workbookViewId="0">
      <selection activeCell="I4" sqref="I4"/>
    </sheetView>
  </sheetViews>
  <sheetFormatPr defaultRowHeight="14.4" x14ac:dyDescent="0.3"/>
  <cols>
    <col min="1" max="1" width="10.33203125" bestFit="1" customWidth="1"/>
  </cols>
  <sheetData>
    <row r="1" spans="1:9" x14ac:dyDescent="0.3">
      <c r="A1" s="1" t="s">
        <v>17</v>
      </c>
      <c r="B1" s="1"/>
      <c r="C1" s="1"/>
      <c r="D1" s="1"/>
      <c r="E1" s="1"/>
    </row>
    <row r="2" spans="1:9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23</v>
      </c>
      <c r="I2" s="1" t="s">
        <v>24</v>
      </c>
    </row>
    <row r="3" spans="1:9" ht="15" thickBot="1" x14ac:dyDescent="0.35">
      <c r="A3" s="3">
        <v>45364</v>
      </c>
      <c r="B3" t="s">
        <v>6</v>
      </c>
      <c r="C3">
        <v>1350.47</v>
      </c>
      <c r="D3">
        <v>135.05000000000001</v>
      </c>
      <c r="E3" t="s">
        <v>7</v>
      </c>
      <c r="H3">
        <f>MIN(C3:C12)</f>
        <v>485.3</v>
      </c>
      <c r="I3">
        <f>MAX(C3:C12)</f>
        <v>1350.47</v>
      </c>
    </row>
    <row r="4" spans="1:9" ht="15" thickBot="1" x14ac:dyDescent="0.35">
      <c r="A4" s="3">
        <v>45340</v>
      </c>
      <c r="B4" t="s">
        <v>14</v>
      </c>
      <c r="C4">
        <v>517.34</v>
      </c>
      <c r="D4">
        <v>51.73</v>
      </c>
      <c r="E4" t="s">
        <v>15</v>
      </c>
    </row>
    <row r="5" spans="1:9" ht="15" thickBot="1" x14ac:dyDescent="0.35">
      <c r="A5" s="3">
        <v>45336</v>
      </c>
      <c r="B5" t="s">
        <v>14</v>
      </c>
      <c r="C5">
        <v>949.43</v>
      </c>
      <c r="D5">
        <v>94.94</v>
      </c>
      <c r="E5" t="s">
        <v>15</v>
      </c>
    </row>
    <row r="6" spans="1:9" ht="15" thickBot="1" x14ac:dyDescent="0.35">
      <c r="A6" s="3">
        <v>45339</v>
      </c>
      <c r="B6" t="s">
        <v>10</v>
      </c>
      <c r="C6">
        <v>492.15</v>
      </c>
      <c r="D6">
        <v>49.22</v>
      </c>
      <c r="E6" t="s">
        <v>11</v>
      </c>
    </row>
    <row r="7" spans="1:9" ht="15" thickBot="1" x14ac:dyDescent="0.35">
      <c r="A7" s="3">
        <v>45333</v>
      </c>
      <c r="B7" t="s">
        <v>6</v>
      </c>
      <c r="C7">
        <v>1254.71</v>
      </c>
      <c r="D7">
        <v>125.47</v>
      </c>
      <c r="E7" t="s">
        <v>7</v>
      </c>
    </row>
    <row r="8" spans="1:9" ht="15" thickBot="1" x14ac:dyDescent="0.35">
      <c r="A8" s="3">
        <v>45375</v>
      </c>
      <c r="B8" t="s">
        <v>8</v>
      </c>
      <c r="C8">
        <v>556.6</v>
      </c>
      <c r="D8">
        <v>55.66</v>
      </c>
      <c r="E8" t="s">
        <v>9</v>
      </c>
    </row>
    <row r="9" spans="1:9" ht="15" thickBot="1" x14ac:dyDescent="0.35">
      <c r="A9" s="3">
        <v>45380</v>
      </c>
      <c r="B9" t="s">
        <v>8</v>
      </c>
      <c r="C9">
        <v>1250.81</v>
      </c>
      <c r="D9">
        <v>125.08</v>
      </c>
      <c r="E9" t="s">
        <v>9</v>
      </c>
    </row>
    <row r="10" spans="1:9" ht="15" thickBot="1" x14ac:dyDescent="0.35">
      <c r="A10" s="3">
        <v>45340</v>
      </c>
      <c r="B10" t="s">
        <v>10</v>
      </c>
      <c r="C10">
        <v>1105.93</v>
      </c>
      <c r="D10">
        <v>110.59</v>
      </c>
      <c r="E10" t="s">
        <v>11</v>
      </c>
    </row>
    <row r="11" spans="1:9" ht="15" thickBot="1" x14ac:dyDescent="0.35">
      <c r="A11" s="3">
        <v>45337</v>
      </c>
      <c r="B11" t="s">
        <v>14</v>
      </c>
      <c r="C11">
        <v>485.3</v>
      </c>
      <c r="D11">
        <v>48.53</v>
      </c>
      <c r="E11" t="s">
        <v>15</v>
      </c>
    </row>
    <row r="12" spans="1:9" ht="15" thickBot="1" x14ac:dyDescent="0.35">
      <c r="A12" s="3">
        <v>45327</v>
      </c>
      <c r="B12" t="s">
        <v>6</v>
      </c>
      <c r="C12">
        <v>773.61</v>
      </c>
      <c r="D12">
        <v>77.36</v>
      </c>
      <c r="E1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D448-6950-4132-A5A9-EF751BD20A79}">
  <dimension ref="A1:J12"/>
  <sheetViews>
    <sheetView workbookViewId="0">
      <selection activeCell="K2" sqref="K2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18</v>
      </c>
      <c r="B1" s="1"/>
      <c r="C1" s="1"/>
      <c r="D1" s="1"/>
      <c r="E1" s="1"/>
    </row>
    <row r="2" spans="1:10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25</v>
      </c>
      <c r="J2" s="1" t="s">
        <v>26</v>
      </c>
    </row>
    <row r="3" spans="1:10" ht="15" thickBot="1" x14ac:dyDescent="0.35">
      <c r="A3" s="3">
        <v>45369</v>
      </c>
      <c r="B3" t="s">
        <v>8</v>
      </c>
      <c r="C3">
        <v>1378.69</v>
      </c>
      <c r="D3">
        <v>137.87</v>
      </c>
      <c r="E3" t="s">
        <v>9</v>
      </c>
      <c r="I3">
        <f>COUNT(C3:C12)</f>
        <v>10</v>
      </c>
      <c r="J3">
        <f>COUNTA(C3:C12)</f>
        <v>10</v>
      </c>
    </row>
    <row r="4" spans="1:10" ht="15" thickBot="1" x14ac:dyDescent="0.35">
      <c r="A4" s="3">
        <v>45329</v>
      </c>
      <c r="B4" t="s">
        <v>6</v>
      </c>
      <c r="C4">
        <v>710.75</v>
      </c>
      <c r="D4">
        <v>71.08</v>
      </c>
      <c r="E4" t="s">
        <v>7</v>
      </c>
      <c r="I4">
        <f>COUNT(C4:C12)</f>
        <v>9</v>
      </c>
      <c r="J4">
        <f t="shared" ref="J4:J12" si="0">COUNTA(C4:C13)</f>
        <v>9</v>
      </c>
    </row>
    <row r="5" spans="1:10" ht="15" thickBot="1" x14ac:dyDescent="0.35">
      <c r="A5" s="3">
        <v>45378</v>
      </c>
      <c r="B5" t="s">
        <v>14</v>
      </c>
      <c r="C5">
        <v>1392.77</v>
      </c>
      <c r="D5">
        <v>139.28</v>
      </c>
      <c r="E5" t="s">
        <v>15</v>
      </c>
      <c r="I5">
        <f>COUNT(C5:C12)</f>
        <v>8</v>
      </c>
      <c r="J5">
        <f t="shared" si="0"/>
        <v>8</v>
      </c>
    </row>
    <row r="6" spans="1:10" ht="15" thickBot="1" x14ac:dyDescent="0.35">
      <c r="A6" s="3">
        <v>45328</v>
      </c>
      <c r="B6" t="s">
        <v>14</v>
      </c>
      <c r="C6">
        <v>868.11</v>
      </c>
      <c r="D6">
        <v>86.81</v>
      </c>
      <c r="E6" t="s">
        <v>15</v>
      </c>
      <c r="I6">
        <f>COUNT(C6:C12)</f>
        <v>7</v>
      </c>
      <c r="J6">
        <f t="shared" si="0"/>
        <v>7</v>
      </c>
    </row>
    <row r="7" spans="1:10" ht="15" thickBot="1" x14ac:dyDescent="0.35">
      <c r="A7" s="3">
        <v>45347</v>
      </c>
      <c r="B7" t="s">
        <v>14</v>
      </c>
      <c r="C7">
        <v>707.55</v>
      </c>
      <c r="D7">
        <v>70.75</v>
      </c>
      <c r="E7" t="s">
        <v>15</v>
      </c>
      <c r="I7">
        <f>COUNT(C7:C12)</f>
        <v>6</v>
      </c>
      <c r="J7">
        <f t="shared" si="0"/>
        <v>6</v>
      </c>
    </row>
    <row r="8" spans="1:10" ht="15" thickBot="1" x14ac:dyDescent="0.35">
      <c r="A8" s="3">
        <v>45356</v>
      </c>
      <c r="B8" t="s">
        <v>14</v>
      </c>
      <c r="C8">
        <v>1429.23</v>
      </c>
      <c r="D8">
        <v>142.91999999999999</v>
      </c>
      <c r="E8" t="s">
        <v>15</v>
      </c>
      <c r="I8">
        <f>COUNT(C8:C12)</f>
        <v>5</v>
      </c>
      <c r="J8">
        <f t="shared" si="0"/>
        <v>5</v>
      </c>
    </row>
    <row r="9" spans="1:10" ht="15" thickBot="1" x14ac:dyDescent="0.35">
      <c r="A9" s="3">
        <v>45354</v>
      </c>
      <c r="B9" t="s">
        <v>10</v>
      </c>
      <c r="C9">
        <v>343.31</v>
      </c>
      <c r="D9">
        <v>34.33</v>
      </c>
      <c r="E9" t="s">
        <v>11</v>
      </c>
      <c r="I9">
        <f>COUNT(C9:C12)</f>
        <v>4</v>
      </c>
      <c r="J9">
        <f t="shared" si="0"/>
        <v>4</v>
      </c>
    </row>
    <row r="10" spans="1:10" ht="15" thickBot="1" x14ac:dyDescent="0.35">
      <c r="A10" s="3">
        <v>45383</v>
      </c>
      <c r="B10" t="s">
        <v>14</v>
      </c>
      <c r="C10">
        <v>1006.84</v>
      </c>
      <c r="D10">
        <v>100.68</v>
      </c>
      <c r="E10" t="s">
        <v>15</v>
      </c>
      <c r="I10">
        <f>COUNT(C10:C12)</f>
        <v>3</v>
      </c>
      <c r="J10">
        <f t="shared" si="0"/>
        <v>3</v>
      </c>
    </row>
    <row r="11" spans="1:10" ht="15" thickBot="1" x14ac:dyDescent="0.35">
      <c r="A11" s="3">
        <v>45332</v>
      </c>
      <c r="B11" t="s">
        <v>8</v>
      </c>
      <c r="C11">
        <v>771.83</v>
      </c>
      <c r="D11">
        <v>77.180000000000007</v>
      </c>
      <c r="E11" t="s">
        <v>9</v>
      </c>
      <c r="I11">
        <f>COUNT(C11:C12)</f>
        <v>2</v>
      </c>
      <c r="J11">
        <f t="shared" si="0"/>
        <v>2</v>
      </c>
    </row>
    <row r="12" spans="1:10" ht="15" thickBot="1" x14ac:dyDescent="0.35">
      <c r="A12" s="3">
        <v>45356</v>
      </c>
      <c r="B12" t="s">
        <v>10</v>
      </c>
      <c r="C12">
        <v>401.67</v>
      </c>
      <c r="D12">
        <v>40.17</v>
      </c>
      <c r="E12" t="s">
        <v>11</v>
      </c>
      <c r="I12">
        <f>COUNT(C12:C12)</f>
        <v>1</v>
      </c>
      <c r="J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937B-68D0-42E8-A7FA-98CD22C3DDFC}">
  <dimension ref="A1:I12"/>
  <sheetViews>
    <sheetView workbookViewId="0">
      <selection activeCell="J2" sqref="J2"/>
    </sheetView>
  </sheetViews>
  <sheetFormatPr defaultRowHeight="14.4" x14ac:dyDescent="0.3"/>
  <cols>
    <col min="1" max="1" width="10.33203125" bestFit="1" customWidth="1"/>
    <col min="8" max="8" width="10.33203125" bestFit="1" customWidth="1"/>
    <col min="9" max="9" width="15.44140625" bestFit="1" customWidth="1"/>
  </cols>
  <sheetData>
    <row r="1" spans="1:9" x14ac:dyDescent="0.3">
      <c r="A1" s="1" t="s">
        <v>19</v>
      </c>
      <c r="B1" s="1"/>
      <c r="C1" s="1"/>
      <c r="D1" s="1"/>
      <c r="E1" s="1"/>
    </row>
    <row r="2" spans="1:9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27</v>
      </c>
      <c r="I2" s="1" t="s">
        <v>28</v>
      </c>
    </row>
    <row r="3" spans="1:9" ht="15" thickBot="1" x14ac:dyDescent="0.35">
      <c r="A3" s="3">
        <v>45361</v>
      </c>
      <c r="B3" t="s">
        <v>10</v>
      </c>
      <c r="C3">
        <v>1075.1300000000001</v>
      </c>
      <c r="D3">
        <v>107.51</v>
      </c>
      <c r="E3" t="s">
        <v>11</v>
      </c>
      <c r="H3" s="2">
        <f ca="1">TODAY()</f>
        <v>45790</v>
      </c>
      <c r="I3" s="4">
        <f ca="1">NOW()</f>
        <v>45790.527358449071</v>
      </c>
    </row>
    <row r="4" spans="1:9" ht="15" thickBot="1" x14ac:dyDescent="0.35">
      <c r="A4" s="3">
        <v>45355</v>
      </c>
      <c r="B4" t="s">
        <v>10</v>
      </c>
      <c r="C4">
        <v>1019.91</v>
      </c>
      <c r="D4">
        <v>101.99</v>
      </c>
      <c r="E4" t="s">
        <v>11</v>
      </c>
      <c r="H4" s="2"/>
    </row>
    <row r="5" spans="1:9" ht="15" thickBot="1" x14ac:dyDescent="0.35">
      <c r="A5" s="3">
        <v>45336</v>
      </c>
      <c r="B5" t="s">
        <v>6</v>
      </c>
      <c r="C5">
        <v>591.45000000000005</v>
      </c>
      <c r="D5">
        <v>59.15</v>
      </c>
      <c r="E5" t="s">
        <v>7</v>
      </c>
      <c r="H5" s="2"/>
    </row>
    <row r="6" spans="1:9" ht="15" thickBot="1" x14ac:dyDescent="0.35">
      <c r="A6" s="3">
        <v>45343</v>
      </c>
      <c r="B6" t="s">
        <v>8</v>
      </c>
      <c r="C6">
        <v>1300.42</v>
      </c>
      <c r="D6">
        <v>130.04</v>
      </c>
      <c r="E6" t="s">
        <v>9</v>
      </c>
      <c r="H6" s="2"/>
    </row>
    <row r="7" spans="1:9" ht="15" thickBot="1" x14ac:dyDescent="0.35">
      <c r="A7" s="3">
        <v>45330</v>
      </c>
      <c r="B7" t="s">
        <v>8</v>
      </c>
      <c r="C7">
        <v>1181.5</v>
      </c>
      <c r="D7">
        <v>118.15</v>
      </c>
      <c r="E7" t="s">
        <v>9</v>
      </c>
      <c r="H7" s="2"/>
    </row>
    <row r="8" spans="1:9" ht="15" thickBot="1" x14ac:dyDescent="0.35">
      <c r="A8" s="3">
        <v>45373</v>
      </c>
      <c r="B8" t="s">
        <v>10</v>
      </c>
      <c r="C8">
        <v>776.85</v>
      </c>
      <c r="D8">
        <v>77.69</v>
      </c>
      <c r="E8" t="s">
        <v>11</v>
      </c>
      <c r="H8" s="2"/>
    </row>
    <row r="9" spans="1:9" ht="15" thickBot="1" x14ac:dyDescent="0.35">
      <c r="A9" s="3">
        <v>45370</v>
      </c>
      <c r="B9" t="s">
        <v>8</v>
      </c>
      <c r="C9">
        <v>797.73</v>
      </c>
      <c r="D9">
        <v>79.77</v>
      </c>
      <c r="E9" t="s">
        <v>9</v>
      </c>
      <c r="H9" s="2"/>
    </row>
    <row r="10" spans="1:9" ht="15" thickBot="1" x14ac:dyDescent="0.35">
      <c r="A10" s="3">
        <v>45344</v>
      </c>
      <c r="B10" t="s">
        <v>8</v>
      </c>
      <c r="C10">
        <v>521.46</v>
      </c>
      <c r="D10">
        <v>52.15</v>
      </c>
      <c r="E10" t="s">
        <v>9</v>
      </c>
      <c r="H10" s="2"/>
    </row>
    <row r="11" spans="1:9" ht="15" thickBot="1" x14ac:dyDescent="0.35">
      <c r="A11" s="3">
        <v>45351</v>
      </c>
      <c r="B11" t="s">
        <v>6</v>
      </c>
      <c r="C11">
        <v>999.57</v>
      </c>
      <c r="D11">
        <v>99.96</v>
      </c>
      <c r="E11" t="s">
        <v>7</v>
      </c>
      <c r="H11" s="2"/>
    </row>
    <row r="12" spans="1:9" ht="15" thickBot="1" x14ac:dyDescent="0.35">
      <c r="A12" s="3">
        <v>45367</v>
      </c>
      <c r="B12" t="s">
        <v>14</v>
      </c>
      <c r="C12">
        <v>535.07000000000005</v>
      </c>
      <c r="D12">
        <v>53.51</v>
      </c>
      <c r="E12" t="s">
        <v>15</v>
      </c>
      <c r="H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A841-519E-44AD-89DF-581598CFAD28}">
  <dimension ref="A1:H12"/>
  <sheetViews>
    <sheetView workbookViewId="0">
      <selection activeCell="I3" sqref="I3"/>
    </sheetView>
  </sheetViews>
  <sheetFormatPr defaultRowHeight="14.4" x14ac:dyDescent="0.3"/>
  <cols>
    <col min="1" max="1" width="10.33203125" bestFit="1" customWidth="1"/>
  </cols>
  <sheetData>
    <row r="1" spans="1:8" x14ac:dyDescent="0.3">
      <c r="A1" s="1" t="s">
        <v>20</v>
      </c>
      <c r="B1" s="1"/>
      <c r="C1" s="1"/>
      <c r="D1" s="1"/>
      <c r="E1" s="1"/>
    </row>
    <row r="2" spans="1:8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ht="15" thickBot="1" x14ac:dyDescent="0.35">
      <c r="A3" s="3">
        <v>45341</v>
      </c>
      <c r="B3" t="s">
        <v>12</v>
      </c>
      <c r="C3">
        <v>1478.9</v>
      </c>
      <c r="D3">
        <v>147.88999999999999</v>
      </c>
      <c r="E3" t="s">
        <v>13</v>
      </c>
      <c r="H3">
        <f>DATEDIF(A3, A12, "D")</f>
        <v>22</v>
      </c>
    </row>
    <row r="4" spans="1:8" ht="15" thickBot="1" x14ac:dyDescent="0.35">
      <c r="A4" s="3">
        <v>45350</v>
      </c>
      <c r="B4" t="s">
        <v>8</v>
      </c>
      <c r="C4">
        <v>1394.37</v>
      </c>
      <c r="D4">
        <v>139.44</v>
      </c>
      <c r="E4" t="s">
        <v>9</v>
      </c>
    </row>
    <row r="5" spans="1:8" ht="15" thickBot="1" x14ac:dyDescent="0.35">
      <c r="A5" s="3">
        <v>45350</v>
      </c>
      <c r="B5" t="s">
        <v>14</v>
      </c>
      <c r="C5">
        <v>1425.36</v>
      </c>
      <c r="D5">
        <v>142.54</v>
      </c>
      <c r="E5" t="s">
        <v>15</v>
      </c>
    </row>
    <row r="6" spans="1:8" ht="15" thickBot="1" x14ac:dyDescent="0.35">
      <c r="A6" s="3">
        <v>45367</v>
      </c>
      <c r="B6" t="s">
        <v>12</v>
      </c>
      <c r="C6">
        <v>1448.69</v>
      </c>
      <c r="D6">
        <v>144.87</v>
      </c>
      <c r="E6" t="s">
        <v>13</v>
      </c>
    </row>
    <row r="7" spans="1:8" ht="15" thickBot="1" x14ac:dyDescent="0.35">
      <c r="A7" s="3">
        <v>45355</v>
      </c>
      <c r="B7" t="s">
        <v>12</v>
      </c>
      <c r="C7">
        <v>809.93</v>
      </c>
      <c r="D7">
        <v>80.989999999999995</v>
      </c>
      <c r="E7" t="s">
        <v>13</v>
      </c>
    </row>
    <row r="8" spans="1:8" ht="15" thickBot="1" x14ac:dyDescent="0.35">
      <c r="A8" s="3">
        <v>45351</v>
      </c>
      <c r="B8" t="s">
        <v>12</v>
      </c>
      <c r="C8">
        <v>928</v>
      </c>
      <c r="D8">
        <v>92.8</v>
      </c>
      <c r="E8" t="s">
        <v>13</v>
      </c>
    </row>
    <row r="9" spans="1:8" ht="15" thickBot="1" x14ac:dyDescent="0.35">
      <c r="A9" s="3">
        <v>45340</v>
      </c>
      <c r="B9" t="s">
        <v>14</v>
      </c>
      <c r="C9">
        <v>719.96</v>
      </c>
      <c r="D9">
        <v>72</v>
      </c>
      <c r="E9" t="s">
        <v>15</v>
      </c>
    </row>
    <row r="10" spans="1:8" ht="15" thickBot="1" x14ac:dyDescent="0.35">
      <c r="A10" s="3">
        <v>45378</v>
      </c>
      <c r="B10" t="s">
        <v>8</v>
      </c>
      <c r="C10">
        <v>948.16</v>
      </c>
      <c r="D10">
        <v>94.82</v>
      </c>
      <c r="E10" t="s">
        <v>9</v>
      </c>
    </row>
    <row r="11" spans="1:8" ht="15" thickBot="1" x14ac:dyDescent="0.35">
      <c r="A11" s="3">
        <v>45377</v>
      </c>
      <c r="B11" t="s">
        <v>8</v>
      </c>
      <c r="C11">
        <v>668.33</v>
      </c>
      <c r="D11">
        <v>66.83</v>
      </c>
      <c r="E11" t="s">
        <v>9</v>
      </c>
    </row>
    <row r="12" spans="1:8" ht="15" thickBot="1" x14ac:dyDescent="0.35">
      <c r="A12" s="3">
        <v>45363</v>
      </c>
      <c r="B12" t="s">
        <v>14</v>
      </c>
      <c r="C12">
        <v>475.36</v>
      </c>
      <c r="D12">
        <v>47.54</v>
      </c>
      <c r="E1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EA5C-39E2-4CCF-927D-00DE3880DB19}">
  <dimension ref="A1:I12"/>
  <sheetViews>
    <sheetView workbookViewId="0">
      <selection activeCell="I4" sqref="I4"/>
    </sheetView>
  </sheetViews>
  <sheetFormatPr defaultRowHeight="14.4" x14ac:dyDescent="0.3"/>
  <cols>
    <col min="1" max="1" width="10.33203125" bestFit="1" customWidth="1"/>
  </cols>
  <sheetData>
    <row r="1" spans="1:9" x14ac:dyDescent="0.3">
      <c r="A1" s="1" t="s">
        <v>21</v>
      </c>
      <c r="B1" s="1"/>
      <c r="C1" s="1"/>
      <c r="D1" s="1"/>
      <c r="E1" s="1"/>
    </row>
    <row r="2" spans="1:9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9" ht="15" thickBot="1" x14ac:dyDescent="0.35">
      <c r="A3" s="3">
        <v>45341</v>
      </c>
      <c r="B3" t="s">
        <v>10</v>
      </c>
      <c r="C3">
        <v>814.28</v>
      </c>
      <c r="D3">
        <v>81.430000000000007</v>
      </c>
      <c r="E3" t="s">
        <v>11</v>
      </c>
      <c r="I3" t="e">
        <f>VLOOKUP(C3, B3:C12, 1, FALSE)</f>
        <v>#N/A</v>
      </c>
    </row>
    <row r="4" spans="1:9" ht="15" thickBot="1" x14ac:dyDescent="0.35">
      <c r="A4" s="3">
        <v>45366</v>
      </c>
      <c r="B4" t="s">
        <v>10</v>
      </c>
      <c r="C4">
        <v>794.39</v>
      </c>
      <c r="D4">
        <v>79.44</v>
      </c>
      <c r="E4" t="s">
        <v>11</v>
      </c>
      <c r="I4" t="e">
        <f>VLOOKUP(D4, B4:C13, 1, TRUE)</f>
        <v>#N/A</v>
      </c>
    </row>
    <row r="5" spans="1:9" ht="15" thickBot="1" x14ac:dyDescent="0.35">
      <c r="A5" s="3">
        <v>45368</v>
      </c>
      <c r="B5" t="s">
        <v>8</v>
      </c>
      <c r="C5">
        <v>593.70000000000005</v>
      </c>
      <c r="D5">
        <v>59.37</v>
      </c>
      <c r="E5" t="s">
        <v>9</v>
      </c>
      <c r="I5" t="e">
        <f t="shared" ref="I4:I12" si="0">VLOOKUP(D5, B5:C14, 1, TRUE)</f>
        <v>#N/A</v>
      </c>
    </row>
    <row r="6" spans="1:9" ht="15" thickBot="1" x14ac:dyDescent="0.35">
      <c r="A6" s="3">
        <v>45342</v>
      </c>
      <c r="B6" t="s">
        <v>12</v>
      </c>
      <c r="C6">
        <v>1235.82</v>
      </c>
      <c r="D6">
        <v>123.58</v>
      </c>
      <c r="E6" t="s">
        <v>13</v>
      </c>
      <c r="I6" t="e">
        <f t="shared" si="0"/>
        <v>#N/A</v>
      </c>
    </row>
    <row r="7" spans="1:9" ht="15" thickBot="1" x14ac:dyDescent="0.35">
      <c r="A7" s="3">
        <v>45370</v>
      </c>
      <c r="B7" t="s">
        <v>10</v>
      </c>
      <c r="C7">
        <v>1458.81</v>
      </c>
      <c r="D7">
        <v>145.88</v>
      </c>
      <c r="E7" t="s">
        <v>11</v>
      </c>
      <c r="I7" t="e">
        <f t="shared" si="0"/>
        <v>#N/A</v>
      </c>
    </row>
    <row r="8" spans="1:9" ht="15" thickBot="1" x14ac:dyDescent="0.35">
      <c r="A8" s="3">
        <v>45363</v>
      </c>
      <c r="B8" t="s">
        <v>10</v>
      </c>
      <c r="C8">
        <v>1298.18</v>
      </c>
      <c r="D8">
        <v>129.82</v>
      </c>
      <c r="E8" t="s">
        <v>11</v>
      </c>
      <c r="I8" t="e">
        <f t="shared" si="0"/>
        <v>#N/A</v>
      </c>
    </row>
    <row r="9" spans="1:9" ht="15" thickBot="1" x14ac:dyDescent="0.35">
      <c r="A9" s="3">
        <v>45375</v>
      </c>
      <c r="B9" t="s">
        <v>6</v>
      </c>
      <c r="C9">
        <v>950.57</v>
      </c>
      <c r="D9">
        <v>95.06</v>
      </c>
      <c r="E9" t="s">
        <v>7</v>
      </c>
      <c r="I9" t="e">
        <f t="shared" si="0"/>
        <v>#N/A</v>
      </c>
    </row>
    <row r="10" spans="1:9" ht="15" thickBot="1" x14ac:dyDescent="0.35">
      <c r="A10" s="3">
        <v>45371</v>
      </c>
      <c r="B10" t="s">
        <v>6</v>
      </c>
      <c r="C10">
        <v>617.95000000000005</v>
      </c>
      <c r="D10">
        <v>61.8</v>
      </c>
      <c r="E10" t="s">
        <v>7</v>
      </c>
      <c r="I10" t="e">
        <f t="shared" si="0"/>
        <v>#N/A</v>
      </c>
    </row>
    <row r="11" spans="1:9" ht="15" thickBot="1" x14ac:dyDescent="0.35">
      <c r="A11" s="3">
        <v>45332</v>
      </c>
      <c r="B11" t="s">
        <v>12</v>
      </c>
      <c r="C11">
        <v>541.23</v>
      </c>
      <c r="D11">
        <v>54.12</v>
      </c>
      <c r="E11" t="s">
        <v>13</v>
      </c>
      <c r="I11" t="e">
        <f t="shared" si="0"/>
        <v>#N/A</v>
      </c>
    </row>
    <row r="12" spans="1:9" ht="15" thickBot="1" x14ac:dyDescent="0.35">
      <c r="A12" s="3">
        <v>45337</v>
      </c>
      <c r="B12" t="s">
        <v>12</v>
      </c>
      <c r="C12">
        <v>453.3</v>
      </c>
      <c r="D12">
        <v>45.33</v>
      </c>
      <c r="E12" t="s">
        <v>13</v>
      </c>
      <c r="I12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BC43-DF65-45C7-AA15-A2B13B895D63}">
  <dimension ref="A1:K12"/>
  <sheetViews>
    <sheetView tabSelected="1" workbookViewId="0">
      <selection activeCell="K3" sqref="K3:K12"/>
    </sheetView>
  </sheetViews>
  <sheetFormatPr defaultRowHeight="14.4" x14ac:dyDescent="0.3"/>
  <cols>
    <col min="1" max="1" width="10.33203125" bestFit="1" customWidth="1"/>
  </cols>
  <sheetData>
    <row r="1" spans="1:11" x14ac:dyDescent="0.3">
      <c r="A1" s="1" t="s">
        <v>22</v>
      </c>
      <c r="B1" s="1"/>
      <c r="C1" s="1"/>
      <c r="D1" s="1"/>
      <c r="E1" s="1"/>
    </row>
    <row r="2" spans="1:11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t="s">
        <v>29</v>
      </c>
      <c r="J2" t="s">
        <v>30</v>
      </c>
      <c r="K2" t="s">
        <v>31</v>
      </c>
    </row>
    <row r="3" spans="1:11" ht="15" thickBot="1" x14ac:dyDescent="0.35">
      <c r="A3" s="3">
        <v>45339</v>
      </c>
      <c r="B3" t="s">
        <v>10</v>
      </c>
      <c r="C3">
        <v>689.53</v>
      </c>
      <c r="D3">
        <v>68.95</v>
      </c>
      <c r="E3" t="s">
        <v>11</v>
      </c>
      <c r="I3" t="str">
        <f>TEXT(A3, "dddddddddddddddd")</f>
        <v>Saturday</v>
      </c>
      <c r="J3" t="str">
        <f>TEXT(A3, "mmmmmm")</f>
        <v>February</v>
      </c>
      <c r="K3" t="str">
        <f>TEXT(A3, "yyyyyyyyyyyyyyyyyyyyyyyyyyyyyyyyyyyyyyyyyyyyyyyyyyyyyyyyyyyyyyyyyyyyyyyyyyyyyyyyy")</f>
        <v>2024</v>
      </c>
    </row>
    <row r="4" spans="1:11" ht="15" thickBot="1" x14ac:dyDescent="0.35">
      <c r="A4" s="3">
        <v>45356</v>
      </c>
      <c r="B4" t="s">
        <v>6</v>
      </c>
      <c r="C4">
        <v>571.07000000000005</v>
      </c>
      <c r="D4">
        <v>57.11</v>
      </c>
      <c r="E4" t="s">
        <v>7</v>
      </c>
      <c r="I4" t="str">
        <f>TEXT(A4, "dddddddddddddddd")</f>
        <v>Tuesday</v>
      </c>
      <c r="J4" t="str">
        <f t="shared" ref="J4:J12" si="0">TEXT(A4, "mmmmmm")</f>
        <v>March</v>
      </c>
      <c r="K4" t="str">
        <f t="shared" ref="K4:K12" si="1">TEXT(A4, "yyyyyyyyyyyyyyyyyyyyyyyyyyyyyyyyyyyyyyyyyyyyyyyyyyyyyyyyyyyyyyyyyyyyyyyyyyyyyyyyy")</f>
        <v>2024</v>
      </c>
    </row>
    <row r="5" spans="1:11" ht="15" thickBot="1" x14ac:dyDescent="0.35">
      <c r="A5" s="3">
        <v>45347</v>
      </c>
      <c r="B5" t="s">
        <v>14</v>
      </c>
      <c r="C5">
        <v>731.96</v>
      </c>
      <c r="D5">
        <v>73.2</v>
      </c>
      <c r="E5" t="s">
        <v>15</v>
      </c>
      <c r="I5" t="str">
        <f t="shared" ref="I5:I12" si="2">TEXT(A5, "dddddddddddddddd")</f>
        <v>Sunday</v>
      </c>
      <c r="J5" t="str">
        <f t="shared" si="0"/>
        <v>February</v>
      </c>
      <c r="K5" t="str">
        <f t="shared" si="1"/>
        <v>2024</v>
      </c>
    </row>
    <row r="6" spans="1:11" ht="15" thickBot="1" x14ac:dyDescent="0.35">
      <c r="A6" s="3">
        <v>45372</v>
      </c>
      <c r="B6" t="s">
        <v>12</v>
      </c>
      <c r="C6">
        <v>1294.78</v>
      </c>
      <c r="D6">
        <v>129.47999999999999</v>
      </c>
      <c r="E6" t="s">
        <v>13</v>
      </c>
      <c r="I6" t="str">
        <f t="shared" si="2"/>
        <v>Thursday</v>
      </c>
      <c r="J6" t="str">
        <f t="shared" si="0"/>
        <v>March</v>
      </c>
      <c r="K6" t="str">
        <f t="shared" si="1"/>
        <v>2024</v>
      </c>
    </row>
    <row r="7" spans="1:11" ht="15" thickBot="1" x14ac:dyDescent="0.35">
      <c r="A7" s="3">
        <v>45355</v>
      </c>
      <c r="B7" t="s">
        <v>6</v>
      </c>
      <c r="C7">
        <v>869.28</v>
      </c>
      <c r="D7">
        <v>86.93</v>
      </c>
      <c r="E7" t="s">
        <v>7</v>
      </c>
      <c r="I7" t="str">
        <f t="shared" si="2"/>
        <v>Monday</v>
      </c>
      <c r="J7" t="str">
        <f t="shared" si="0"/>
        <v>March</v>
      </c>
      <c r="K7" t="str">
        <f t="shared" si="1"/>
        <v>2024</v>
      </c>
    </row>
    <row r="8" spans="1:11" ht="15" thickBot="1" x14ac:dyDescent="0.35">
      <c r="A8" s="3">
        <v>45381</v>
      </c>
      <c r="B8" t="s">
        <v>8</v>
      </c>
      <c r="C8">
        <v>1420.38</v>
      </c>
      <c r="D8">
        <v>142.04</v>
      </c>
      <c r="E8" t="s">
        <v>9</v>
      </c>
      <c r="I8" t="str">
        <f t="shared" si="2"/>
        <v>Saturday</v>
      </c>
      <c r="J8" t="str">
        <f t="shared" si="0"/>
        <v>March</v>
      </c>
      <c r="K8" t="str">
        <f t="shared" si="1"/>
        <v>2024</v>
      </c>
    </row>
    <row r="9" spans="1:11" ht="15" thickBot="1" x14ac:dyDescent="0.35">
      <c r="A9" s="3">
        <v>45337</v>
      </c>
      <c r="B9" t="s">
        <v>14</v>
      </c>
      <c r="C9">
        <v>995.52</v>
      </c>
      <c r="D9">
        <v>99.55</v>
      </c>
      <c r="E9" t="s">
        <v>15</v>
      </c>
      <c r="I9" t="str">
        <f t="shared" si="2"/>
        <v>Thursday</v>
      </c>
      <c r="J9" t="str">
        <f t="shared" si="0"/>
        <v>February</v>
      </c>
      <c r="K9" t="str">
        <f t="shared" si="1"/>
        <v>2024</v>
      </c>
    </row>
    <row r="10" spans="1:11" ht="15" thickBot="1" x14ac:dyDescent="0.35">
      <c r="A10" s="3">
        <v>45342</v>
      </c>
      <c r="B10" t="s">
        <v>14</v>
      </c>
      <c r="C10">
        <v>1231.6400000000001</v>
      </c>
      <c r="D10">
        <v>123.16</v>
      </c>
      <c r="E10" t="s">
        <v>15</v>
      </c>
      <c r="I10" t="str">
        <f t="shared" si="2"/>
        <v>Tuesday</v>
      </c>
      <c r="J10" t="str">
        <f t="shared" si="0"/>
        <v>February</v>
      </c>
      <c r="K10" t="str">
        <f t="shared" si="1"/>
        <v>2024</v>
      </c>
    </row>
    <row r="11" spans="1:11" ht="15" thickBot="1" x14ac:dyDescent="0.35">
      <c r="A11" s="3">
        <v>45359</v>
      </c>
      <c r="B11" t="s">
        <v>12</v>
      </c>
      <c r="C11">
        <v>979.23</v>
      </c>
      <c r="D11">
        <v>97.92</v>
      </c>
      <c r="E11" t="s">
        <v>13</v>
      </c>
      <c r="I11" t="str">
        <f t="shared" si="2"/>
        <v>Friday</v>
      </c>
      <c r="J11" t="str">
        <f t="shared" si="0"/>
        <v>March</v>
      </c>
      <c r="K11" t="str">
        <f t="shared" si="1"/>
        <v>2024</v>
      </c>
    </row>
    <row r="12" spans="1:11" ht="15" thickBot="1" x14ac:dyDescent="0.35">
      <c r="A12" s="3">
        <v>45368</v>
      </c>
      <c r="B12" t="s">
        <v>10</v>
      </c>
      <c r="C12">
        <v>1464.34</v>
      </c>
      <c r="D12">
        <v>146.43</v>
      </c>
      <c r="E12" t="s">
        <v>11</v>
      </c>
      <c r="I12" t="str">
        <f t="shared" si="2"/>
        <v>Sunday</v>
      </c>
      <c r="J12" t="str">
        <f t="shared" si="0"/>
        <v>March</v>
      </c>
      <c r="K12" t="str">
        <f t="shared" si="1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Activity1</vt:lpstr>
      <vt:lpstr>Activity2</vt:lpstr>
      <vt:lpstr>Activity3</vt:lpstr>
      <vt:lpstr>Activity4</vt:lpstr>
      <vt:lpstr>Activity5</vt:lpstr>
      <vt:lpstr>Activity6</vt:lpstr>
      <vt:lpstr>Activity7</vt:lpstr>
      <vt:lpstr>Activity9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PRUDVI TEJA CHILUMULA</dc:creator>
  <cp:lastModifiedBy>PRUDVI TEJA CHILUMULA</cp:lastModifiedBy>
  <dcterms:created xsi:type="dcterms:W3CDTF">2025-05-12T15:00:46Z</dcterms:created>
  <dcterms:modified xsi:type="dcterms:W3CDTF">2025-05-13T07:09:31Z</dcterms:modified>
</cp:coreProperties>
</file>