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ocuments\"/>
    </mc:Choice>
  </mc:AlternateContent>
  <bookViews>
    <workbookView xWindow="0" yWindow="0" windowWidth="15345" windowHeight="5865"/>
  </bookViews>
  <sheets>
    <sheet name="Sheet1" sheetId="2" r:id="rId1"/>
    <sheet name="Dashboard" sheetId="3" r:id="rId2"/>
    <sheet name="BlinkIT Grocery Data" sheetId="1" r:id="rId3"/>
  </sheets>
  <definedNames>
    <definedName name="Slicer_Item_Type">#N/A</definedName>
    <definedName name="Slicer_Outlet_Location_Type">#N/A</definedName>
    <definedName name="Slicer_Outlet_Size">#N/A</definedName>
  </definedNames>
  <calcPr calcId="162913"/>
  <pivotCaches>
    <pivotCache cacheId="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D8" i="2" l="1"/>
  <c r="B8" i="2"/>
  <c r="C8" i="2"/>
  <c r="A8" i="2"/>
</calcChain>
</file>

<file path=xl/sharedStrings.xml><?xml version="1.0" encoding="utf-8"?>
<sst xmlns="http://schemas.openxmlformats.org/spreadsheetml/2006/main" count="59749" uniqueCount="1630">
  <si>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</si>
  <si>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</si>
  <si>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</si>
  <si>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</si>
  <si>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</si>
  <si>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</si>
  <si>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</si>
  <si>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</si>
  <si>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</si>
  <si>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</si>
  <si>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</si>
  <si>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</si>
  <si>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</si>
  <si>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</si>
  <si>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</si>
  <si>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</si>
  <si>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</si>
  <si>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</si>
  <si>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</si>
  <si>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</si>
  <si>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</si>
  <si>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</si>
  <si>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</si>
  <si>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</si>
  <si>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</si>
  <si>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</si>
  <si>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</si>
  <si>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</si>
  <si>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</si>
  <si>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</si>
  <si>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</si>
  <si>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</si>
  <si>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</si>
  <si>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</si>
  <si>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</si>
  <si>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</si>
  <si>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</si>
  <si>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</si>
  <si>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</si>
  <si>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</si>
  <si>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</si>
  <si>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</si>
  <si>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</si>
  <si>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</si>
  <si>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</si>
  <si>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</si>
  <si>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</si>
  <si>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</si>
  <si>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</si>
  <si>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</si>
  <si>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</si>
  <si>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</si>
  <si>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</si>
  <si>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</si>
  <si>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</si>
  <si>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</si>
  <si>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</si>
  <si>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</si>
  <si>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</si>
  <si>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</si>
  <si>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</si>
  <si>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</si>
  <si>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</si>
  <si>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</si>
  <si>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</si>
  <si>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</si>
  <si>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</si>
  <si>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</si>
  <si>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</si>
  <si>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</si>
  <si>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</si>
  <si>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</si>
  <si>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</si>
  <si>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</si>
  <si>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</si>
  <si>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</si>
  <si>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</si>
  <si>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</si>
  <si>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</si>
  <si>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</si>
  <si>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</si>
  <si>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</si>
  <si>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</si>
  <si>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</si>
  <si>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</si>
  <si>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</si>
  <si>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</si>
  <si>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</si>
  <si>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</si>
  <si>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</si>
  <si>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</si>
  <si>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</si>
  <si>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</si>
  <si>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</si>
  <si>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</si>
  <si>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</si>
  <si>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</si>
  <si>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</si>
  <si>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</si>
  <si>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</si>
  <si>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</si>
  <si>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</si>
  <si>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</si>
  <si>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</si>
  <si>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</si>
  <si>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</si>
  <si>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</si>
  <si>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</si>
  <si>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</si>
  <si>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</si>
  <si>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</si>
  <si>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</si>
  <si>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</si>
  <si>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</si>
  <si>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</si>
  <si>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</si>
  <si>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</si>
  <si>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</si>
  <si>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</si>
  <si>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</si>
  <si>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</si>
  <si>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</si>
  <si>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</si>
  <si>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</si>
  <si>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</si>
  <si>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</si>
  <si>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</si>
  <si>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</si>
  <si>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</si>
  <si>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</si>
  <si>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</si>
  <si>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</si>
  <si>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</si>
  <si>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</si>
  <si>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</si>
  <si>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</si>
  <si>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</si>
  <si>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</si>
  <si>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</si>
  <si>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</si>
  <si>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</si>
  <si>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</si>
  <si>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</si>
  <si>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</si>
  <si>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</si>
  <si>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</si>
  <si>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</si>
  <si>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</si>
  <si>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</si>
  <si>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</si>
  <si>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</si>
  <si>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</si>
  <si>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</si>
  <si>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</si>
  <si>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</si>
  <si>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</si>
  <si>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</si>
  <si>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</si>
  <si>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</si>
  <si>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</si>
  <si>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</si>
  <si>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</si>
  <si>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</si>
  <si>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</si>
  <si>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</si>
  <si>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</si>
  <si>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</si>
  <si>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</si>
  <si>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</si>
  <si>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</si>
  <si>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</si>
  <si>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</si>
  <si>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</si>
  <si>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</si>
  <si>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</si>
  <si>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</si>
  <si>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</si>
  <si>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</si>
  <si>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</si>
  <si>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</si>
  <si>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</si>
  <si>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</si>
  <si>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</si>
  <si>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</si>
  <si>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</si>
  <si>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</si>
  <si>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</si>
  <si>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</si>
  <si>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</si>
  <si>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</si>
  <si>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</si>
  <si>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</si>
  <si>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</si>
  <si>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</si>
  <si>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</si>
  <si>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</si>
  <si>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</si>
  <si>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</si>
  <si>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</si>
  <si>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</si>
  <si>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</si>
  <si>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</si>
  <si>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</si>
  <si>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</si>
  <si>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</si>
  <si>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</si>
  <si>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</si>
  <si>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</si>
  <si>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</si>
  <si>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</si>
  <si>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</si>
  <si>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</si>
  <si>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</si>
  <si>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</si>
  <si>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</si>
  <si>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</si>
  <si>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</si>
  <si>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</si>
  <si>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</si>
  <si>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</si>
  <si>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</si>
  <si>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</si>
  <si>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</si>
  <si>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</si>
  <si>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</si>
  <si>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</si>
  <si>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</si>
  <si>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</si>
  <si>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</si>
  <si>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</si>
  <si>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</si>
  <si>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</si>
  <si>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</si>
  <si>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</si>
  <si>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</si>
  <si>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</si>
  <si>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</si>
  <si>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</si>
  <si>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</si>
  <si>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</si>
  <si>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</si>
  <si>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</si>
  <si>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</si>
  <si>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</si>
  <si>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</si>
  <si>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</si>
  <si>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</si>
  <si>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</si>
  <si>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</si>
  <si>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</si>
  <si>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</si>
  <si>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</si>
  <si>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</si>
  <si>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</si>
  <si>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</si>
  <si>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</si>
  <si>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</si>
  <si>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</si>
  <si>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</si>
  <si>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</si>
  <si>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</si>
  <si>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</si>
  <si>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</si>
  <si>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</si>
  <si>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</si>
  <si>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</si>
  <si>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</si>
  <si>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</si>
  <si>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</si>
  <si>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</si>
  <si>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</si>
  <si>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</si>
  <si>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</si>
  <si>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</si>
  <si>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</si>
  <si>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</si>
  <si>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</si>
  <si>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</si>
  <si>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</si>
  <si>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</si>
  <si>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</si>
  <si>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</si>
  <si>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</si>
  <si>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</si>
  <si>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</si>
  <si>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</si>
  <si>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</si>
  <si>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</si>
  <si>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</si>
  <si>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</si>
  <si>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</si>
  <si>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</si>
  <si>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</si>
  <si>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</si>
  <si>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</si>
  <si>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</si>
  <si>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</si>
  <si>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</si>
  <si>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</si>
  <si>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</si>
  <si>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</si>
  <si>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</si>
  <si>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</si>
  <si>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</si>
  <si>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</si>
  <si>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</si>
  <si>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</si>
  <si>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</si>
  <si>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</si>
  <si>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</si>
  <si>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</si>
  <si>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</si>
  <si>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</si>
  <si>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</si>
  <si>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</si>
  <si>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</si>
  <si>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</si>
  <si>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</si>
  <si>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</si>
  <si>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</si>
  <si>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</si>
  <si>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</si>
  <si>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</si>
  <si>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</si>
  <si>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</si>
  <si>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</si>
  <si>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</si>
  <si>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</si>
  <si>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</si>
  <si>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</si>
  <si>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</si>
  <si>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</si>
  <si>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</si>
  <si>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</si>
  <si>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</si>
  <si>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</si>
  <si>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</si>
  <si>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</si>
  <si>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</si>
  <si>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</si>
  <si>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</si>
  <si>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</si>
  <si>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</si>
  <si>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</si>
  <si>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</si>
  <si>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</si>
  <si>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</si>
  <si>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</si>
  <si>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</si>
  <si>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</si>
  <si>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</si>
  <si>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</si>
  <si>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</si>
  <si>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</si>
  <si>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</si>
  <si>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</si>
  <si>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</si>
  <si>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</si>
  <si>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</si>
  <si>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</si>
  <si>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</si>
  <si>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</si>
  <si>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</si>
  <si>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</si>
  <si>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</si>
  <si>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</si>
  <si>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</si>
  <si>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</si>
  <si>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</si>
  <si>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</si>
  <si>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</si>
  <si>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</si>
  <si>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</si>
  <si>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</si>
  <si>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</si>
  <si>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</si>
  <si>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</si>
  <si>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</si>
  <si>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</si>
  <si>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</si>
  <si>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</si>
  <si>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</si>
  <si>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</si>
  <si>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</si>
  <si>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</si>
  <si>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</si>
  <si>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</si>
  <si>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</si>
  <si>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</si>
  <si>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</si>
  <si>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</si>
  <si>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</si>
  <si>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</si>
  <si>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</si>
  <si>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</si>
  <si>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</si>
  <si>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</si>
  <si>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</si>
  <si>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</si>
  <si>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</si>
  <si>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</si>
  <si>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</si>
  <si>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</si>
  <si>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</si>
  <si>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</si>
  <si>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</si>
  <si>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</si>
  <si>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</si>
  <si>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</si>
  <si>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</si>
  <si>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</si>
  <si>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</si>
  <si>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</si>
  <si>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</si>
  <si>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</si>
  <si>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</si>
  <si>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</si>
  <si>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</si>
  <si>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</si>
  <si>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</si>
  <si>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</si>
  <si>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</si>
  <si>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</si>
  <si>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</si>
  <si>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</si>
  <si>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</si>
  <si>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</si>
  <si>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</si>
  <si>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</si>
  <si>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</si>
  <si>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</si>
  <si>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</si>
  <si>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</si>
  <si>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</si>
  <si>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</si>
  <si>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</si>
  <si>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</si>
  <si>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</si>
  <si>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</si>
  <si>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</si>
  <si>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</si>
  <si>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</si>
  <si>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</si>
  <si>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</si>
  <si>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</si>
  <si>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</si>
  <si>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</si>
  <si>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</si>
  <si>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</si>
  <si>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</si>
  <si>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</si>
  <si>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</si>
  <si>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</si>
  <si>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</si>
  <si>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</si>
  <si>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</si>
  <si>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</si>
  <si>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</si>
  <si>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</si>
  <si>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</si>
  <si>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</si>
  <si>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</si>
  <si>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</si>
  <si>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</si>
  <si>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</si>
  <si>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</si>
  <si>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</si>
  <si>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</si>
  <si>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</si>
  <si>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</si>
  <si>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</si>
  <si>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</si>
  <si>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</si>
  <si>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</si>
  <si>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</si>
  <si>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</si>
  <si>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</si>
  <si>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</si>
  <si>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</si>
  <si>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</si>
  <si>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</si>
  <si>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</si>
  <si>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</si>
  <si>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</si>
  <si>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</si>
  <si>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</si>
  <si>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</si>
  <si>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</si>
  <si>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</si>
  <si>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</si>
  <si>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</si>
  <si>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</si>
  <si>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</si>
  <si>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</si>
  <si>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</si>
  <si>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</si>
  <si>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</si>
  <si>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</si>
  <si>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</si>
  <si>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</si>
  <si>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</si>
  <si>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</si>
  <si>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</si>
  <si>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</si>
  <si>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</si>
  <si>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</si>
  <si>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</si>
  <si>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</si>
  <si>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</si>
  <si>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</si>
  <si>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</si>
  <si>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</si>
  <si>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</si>
  <si>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</si>
  <si>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</si>
  <si>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</si>
  <si>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</si>
  <si>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</si>
  <si>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</si>
  <si>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</si>
  <si>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</si>
  <si>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</si>
  <si>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</si>
  <si>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</si>
  <si>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</si>
  <si>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</si>
  <si>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</si>
  <si>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</si>
  <si>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</si>
  <si>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</si>
  <si>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</si>
  <si>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</si>
  <si>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</si>
  <si>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</si>
  <si>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</si>
  <si>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</si>
  <si>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</si>
  <si>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</si>
  <si>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</si>
  <si>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</si>
  <si>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</si>
  <si>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</si>
  <si>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</si>
  <si>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</si>
  <si>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</si>
  <si>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</si>
  <si>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</si>
  <si>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</si>
  <si>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</si>
  <si>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</si>
  <si>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</si>
  <si>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</si>
  <si>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</si>
  <si>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</si>
  <si>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</si>
  <si>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</si>
  <si>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</si>
  <si>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</si>
  <si>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</si>
  <si>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</si>
  <si>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</si>
  <si>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</si>
  <si>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</si>
  <si>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</si>
  <si>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</si>
  <si>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</si>
  <si>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</si>
  <si>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</si>
  <si>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</si>
  <si>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</si>
  <si>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</si>
  <si>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</si>
  <si>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</si>
  <si>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</si>
  <si>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</si>
  <si>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</si>
  <si>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</si>
  <si>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</si>
  <si>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</si>
  <si>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</si>
  <si>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</si>
  <si>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</si>
  <si>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</si>
  <si>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</si>
  <si>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</si>
  <si>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</si>
  <si>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</si>
  <si>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</si>
  <si>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</si>
  <si>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</si>
  <si>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</si>
  <si>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</si>
  <si>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</si>
  <si>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</si>
  <si>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</si>
  <si>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</si>
  <si>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</si>
  <si>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</si>
  <si>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</si>
  <si>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</si>
  <si>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</si>
  <si>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</si>
  <si>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</si>
  <si>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</si>
  <si>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</si>
  <si>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</si>
  <si>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</si>
  <si>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</si>
  <si>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</si>
  <si>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</si>
  <si>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</si>
  <si>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</si>
  <si>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</si>
  <si>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</si>
  <si>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</si>
  <si>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</si>
  <si>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</si>
  <si>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</si>
  <si>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</si>
  <si>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</si>
  <si>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</si>
  <si>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</si>
  <si>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</si>
  <si>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</si>
  <si>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</si>
  <si>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</si>
  <si>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</si>
  <si>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</si>
  <si>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</si>
  <si>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</si>
  <si>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</si>
  <si>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</si>
  <si>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</si>
  <si>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</si>
  <si>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</si>
  <si>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</si>
  <si>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</si>
  <si>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</si>
  <si>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</si>
  <si>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</si>
  <si>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</si>
  <si>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</si>
  <si>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</si>
  <si>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</si>
  <si>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</si>
  <si>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</si>
  <si>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</si>
  <si>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</si>
  <si>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</si>
  <si>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</si>
  <si>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</si>
  <si>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</si>
  <si>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</si>
  <si>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</si>
  <si>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</si>
  <si>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</si>
  <si>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</si>
  <si>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</si>
  <si>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</si>
  <si>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</si>
  <si>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</si>
  <si>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</si>
  <si>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</si>
  <si>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</si>
  <si>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</si>
  <si>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</si>
  <si>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</si>
  <si>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</si>
  <si>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</si>
  <si>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</si>
  <si>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</si>
  <si>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</si>
  <si>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</si>
  <si>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</si>
  <si>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</si>
  <si>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</si>
  <si>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</si>
  <si>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</si>
  <si>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</si>
  <si>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</si>
  <si>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</si>
  <si>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</si>
  <si>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</si>
  <si>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</si>
  <si>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</si>
  <si>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</si>
  <si>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</si>
  <si>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</si>
  <si>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</si>
  <si>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</si>
  <si>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</si>
  <si>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</si>
  <si>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</si>
  <si>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</si>
  <si>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</si>
  <si>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</si>
  <si>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</si>
  <si>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</si>
  <si>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</si>
  <si>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</si>
  <si>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</si>
  <si>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</si>
  <si>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</si>
  <si>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</si>
  <si>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</si>
  <si>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</si>
  <si>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</si>
  <si>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</si>
  <si>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</si>
  <si>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</si>
  <si>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</si>
  <si>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</si>
  <si>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</si>
  <si>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</si>
  <si>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</si>
  <si>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</si>
  <si>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</si>
  <si>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</si>
  <si>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</si>
  <si>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</si>
  <si>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</si>
  <si>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</si>
  <si>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</si>
  <si>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</si>
  <si>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</si>
  <si>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</si>
  <si>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</si>
  <si>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</si>
  <si>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</si>
  <si>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</si>
  <si>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</si>
  <si>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</si>
  <si>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</si>
  <si>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</si>
  <si>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</si>
  <si>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</si>
  <si>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</si>
  <si>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</si>
  <si>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</si>
  <si>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</si>
  <si>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</si>
  <si>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</si>
  <si>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</si>
  <si>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</si>
  <si>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</si>
  <si>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</si>
  <si>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</si>
  <si>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</si>
  <si>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</si>
  <si>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</si>
  <si>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</si>
  <si>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</si>
  <si>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</si>
  <si>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</si>
  <si>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</si>
  <si>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</si>
  <si>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</si>
  <si>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</si>
  <si>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</si>
  <si>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</si>
  <si>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</si>
  <si>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</si>
  <si>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</si>
  <si>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</si>
  <si>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</si>
  <si>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</si>
  <si>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</si>
  <si>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</si>
  <si>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</si>
  <si>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</si>
  <si>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</si>
  <si>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</si>
  <si>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</si>
  <si>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</si>
  <si>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</si>
  <si>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</si>
  <si>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</si>
  <si>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</si>
  <si>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</si>
  <si>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</si>
  <si>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</si>
  <si>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</si>
  <si>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</si>
  <si>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</si>
  <si>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</si>
  <si>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</si>
  <si>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</si>
  <si>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</si>
  <si>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</si>
  <si>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</si>
  <si>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</si>
  <si>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</si>
  <si>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</si>
  <si>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</si>
  <si>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</si>
  <si>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</si>
  <si>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</si>
  <si>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</si>
  <si>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</si>
  <si>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</si>
  <si>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</si>
  <si>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</si>
  <si>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</si>
  <si>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</si>
  <si>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</si>
  <si>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</si>
  <si>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</si>
  <si>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</si>
  <si>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</si>
  <si>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</si>
  <si>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</si>
  <si>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</si>
  <si>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</si>
  <si>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</si>
  <si>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</si>
  <si>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</si>
  <si>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</si>
  <si>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</si>
  <si>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</si>
  <si>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</si>
  <si>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</si>
  <si>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</si>
  <si>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</si>
  <si>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</si>
  <si>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</si>
  <si>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</si>
  <si>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</si>
  <si>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</si>
  <si>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</si>
  <si>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</si>
  <si>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</si>
  <si>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</si>
  <si>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</si>
  <si>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</si>
  <si>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</si>
  <si>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</si>
  <si>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</si>
  <si>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</si>
  <si>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</si>
  <si>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</si>
  <si>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</si>
  <si>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</si>
  <si>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</si>
  <si>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</si>
  <si>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</si>
  <si>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</si>
  <si>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</si>
  <si>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</si>
  <si>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</si>
  <si>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</si>
  <si>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</si>
  <si>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</si>
  <si>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</si>
  <si>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</si>
  <si>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</si>
  <si>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</si>
  <si>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</si>
  <si>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</si>
  <si>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</si>
  <si>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</si>
  <si>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</si>
  <si>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</si>
  <si>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</si>
  <si>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</si>
  <si>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</si>
  <si>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</si>
  <si>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</si>
  <si>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</si>
  <si>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</si>
  <si>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</si>
  <si>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</si>
  <si>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</si>
  <si>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</si>
  <si>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</si>
  <si>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</si>
  <si>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</si>
  <si>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</si>
  <si>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</si>
  <si>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</si>
  <si>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</si>
  <si>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</si>
  <si>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</si>
  <si>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</si>
  <si>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</si>
  <si>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</si>
  <si>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</si>
  <si>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</si>
  <si>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</si>
  <si>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</si>
  <si>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</si>
  <si>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</si>
  <si>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</si>
  <si>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</si>
  <si>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</si>
  <si>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</si>
  <si>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</si>
  <si>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</si>
  <si>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</si>
  <si>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</si>
  <si>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</si>
  <si>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</si>
  <si>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</si>
  <si>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</si>
  <si>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</si>
  <si>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</si>
  <si>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</si>
  <si>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</si>
  <si>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</si>
  <si>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</si>
  <si>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</si>
  <si>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</si>
  <si>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</si>
  <si>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</si>
  <si>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</si>
  <si>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</si>
  <si>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</si>
  <si>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</si>
  <si>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</si>
  <si>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</si>
  <si>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</si>
  <si>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</si>
  <si>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</si>
  <si>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</si>
  <si>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</si>
  <si>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</si>
  <si>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</si>
  <si>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</si>
  <si>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</si>
  <si>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</si>
  <si>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</si>
  <si>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</si>
  <si>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</si>
  <si>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</si>
  <si>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</si>
  <si>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</si>
  <si>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</si>
  <si>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</si>
  <si>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</si>
  <si>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</si>
  <si>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</si>
  <si>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</si>
  <si>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</si>
  <si>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</si>
  <si>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</si>
  <si>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</si>
  <si>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</si>
  <si>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</si>
  <si>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</si>
  <si>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</si>
  <si>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</si>
  <si>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</si>
  <si>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</si>
  <si>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</si>
  <si>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</si>
  <si>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</si>
  <si>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</si>
  <si>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</si>
  <si>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</si>
  <si>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</si>
  <si>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</si>
  <si>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</si>
  <si>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</si>
  <si>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</si>
  <si>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</si>
  <si>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</si>
  <si>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</si>
  <si>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</si>
  <si>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</si>
  <si>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</si>
  <si>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</si>
  <si>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</si>
  <si>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</si>
  <si>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</si>
  <si>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</si>
  <si>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</si>
  <si>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</si>
  <si>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</si>
  <si>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</si>
  <si>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</si>
  <si>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</si>
  <si>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</si>
  <si>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</si>
  <si>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</si>
  <si>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</si>
  <si>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</si>
  <si>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</si>
  <si>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</si>
  <si>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</si>
  <si>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</si>
  <si>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</si>
  <si>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</si>
  <si>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</si>
  <si>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</si>
  <si>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</si>
  <si>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</si>
  <si>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</si>
  <si>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</si>
  <si>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</si>
  <si>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</si>
  <si>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</si>
  <si>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</si>
  <si>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</si>
  <si>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</si>
  <si>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</si>
  <si>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</si>
  <si>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</si>
  <si>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</si>
  <si>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</si>
  <si>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</si>
  <si>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</si>
  <si>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</si>
  <si>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</si>
  <si>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</si>
  <si>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</si>
  <si>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</si>
  <si>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</si>
  <si>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</si>
  <si>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</si>
  <si>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</si>
  <si>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</si>
  <si>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</si>
  <si>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</si>
  <si>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</si>
  <si>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</si>
  <si>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</si>
  <si>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</si>
  <si>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</si>
  <si>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</si>
  <si>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</si>
  <si>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</si>
  <si>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</si>
  <si>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</si>
  <si>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</si>
  <si>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</si>
  <si>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</si>
  <si>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</si>
  <si>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</si>
  <si>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</si>
  <si>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</si>
  <si>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</si>
  <si>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</si>
  <si>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</si>
  <si>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</si>
  <si>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</si>
  <si>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</si>
  <si>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</si>
  <si>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</si>
  <si>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</si>
  <si>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</si>
  <si>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</si>
  <si>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</si>
  <si>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</si>
  <si>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</si>
  <si>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</si>
  <si>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</si>
  <si>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</si>
  <si>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</si>
  <si>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</si>
  <si>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</si>
  <si>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</si>
  <si>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</si>
  <si>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</si>
  <si>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</si>
  <si>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</si>
  <si>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</si>
  <si>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</si>
  <si>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</si>
  <si>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</si>
  <si>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</si>
  <si>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</si>
  <si>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</si>
  <si>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</si>
  <si>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</si>
  <si>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</si>
  <si>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</si>
  <si>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</si>
  <si>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</si>
  <si>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</si>
  <si>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</si>
  <si>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</si>
  <si>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</si>
  <si>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</si>
  <si>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</si>
  <si>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</si>
  <si>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</si>
  <si>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</si>
  <si>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</si>
  <si>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</si>
  <si>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</si>
  <si>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</si>
  <si>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</si>
  <si>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</si>
  <si>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</si>
  <si>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</si>
  <si>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</si>
  <si>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</si>
  <si>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</si>
  <si>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</si>
  <si>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</si>
  <si>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</si>
  <si>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</si>
  <si>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</si>
  <si>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</si>
  <si>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</si>
  <si>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</si>
  <si>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</si>
  <si>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</si>
  <si>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</si>
  <si>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</si>
  <si>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</si>
  <si>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</si>
  <si>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</si>
  <si>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</si>
  <si>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</si>
  <si>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</si>
  <si>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</si>
  <si>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</si>
  <si>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</si>
  <si>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</si>
  <si>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</si>
  <si>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</si>
  <si>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</si>
  <si>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</si>
  <si>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</si>
  <si>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</si>
  <si>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</si>
  <si>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</si>
  <si>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</si>
  <si>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</si>
  <si>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</si>
  <si>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</si>
  <si>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</si>
  <si>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</si>
  <si>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</si>
  <si>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</si>
  <si>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</si>
  <si>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</si>
  <si>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</si>
  <si>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</si>
  <si>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</si>
  <si>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</si>
  <si>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</si>
  <si>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</si>
  <si>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</si>
  <si>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</si>
  <si>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</si>
  <si>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</si>
  <si>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</si>
  <si>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</si>
  <si>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</si>
  <si>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</si>
  <si>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</si>
  <si>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</si>
  <si>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</si>
  <si>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</si>
  <si>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</si>
  <si>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</si>
  <si>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</si>
  <si>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</si>
  <si>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</si>
  <si>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</si>
  <si>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</si>
  <si>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</si>
  <si>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</si>
  <si>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</si>
  <si>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</si>
  <si>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</si>
  <si>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</si>
  <si>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</si>
  <si>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</si>
  <si>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</si>
  <si>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</si>
  <si>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</si>
  <si>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</si>
  <si>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</si>
  <si>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</si>
  <si>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</si>
  <si>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</si>
  <si>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</si>
  <si>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</si>
  <si>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</si>
  <si>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</si>
  <si>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</si>
  <si>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</si>
  <si>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</si>
  <si>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</si>
  <si>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</si>
  <si>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</si>
  <si>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</si>
  <si>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</si>
  <si>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</si>
  <si>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</si>
  <si>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</si>
  <si>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</si>
  <si>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</si>
  <si>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</si>
  <si>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</si>
  <si>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</si>
  <si>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</si>
  <si>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</si>
  <si>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</si>
  <si>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</si>
  <si>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</si>
  <si>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</si>
  <si>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</si>
  <si>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</si>
  <si>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</si>
  <si>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</si>
  <si>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</si>
  <si>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</si>
  <si>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</si>
  <si>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</si>
  <si>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</si>
  <si>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</si>
  <si>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</si>
  <si>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</si>
  <si>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</si>
  <si>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</si>
  <si>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</si>
  <si>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</si>
  <si>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</si>
  <si>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</si>
  <si>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</si>
  <si>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</si>
  <si>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</si>
  <si>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</si>
  <si>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</si>
  <si>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</si>
  <si>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</si>
  <si>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</si>
  <si>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</si>
  <si>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</si>
  <si>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</si>
  <si>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</si>
  <si>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</si>
  <si>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</si>
  <si>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</si>
  <si>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</si>
  <si>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</si>
  <si>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</si>
  <si>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</si>
  <si>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</si>
  <si>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</si>
  <si>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</si>
  <si>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</si>
  <si>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</si>
  <si>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</si>
  <si>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</si>
  <si>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</si>
  <si>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</si>
  <si>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</si>
  <si>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</si>
  <si>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</si>
  <si>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</si>
  <si>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</si>
  <si>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</si>
  <si>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</si>
  <si>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</si>
  <si>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</si>
  <si>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</si>
  <si>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</si>
  <si>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</si>
  <si>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</si>
  <si>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</si>
  <si>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</si>
  <si>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</si>
  <si>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</si>
  <si>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</si>
  <si>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</si>
  <si>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</si>
  <si>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</si>
  <si>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</si>
  <si>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</si>
  <si>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</si>
  <si>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</si>
  <si>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</si>
  <si>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</si>
  <si>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</si>
  <si>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</si>
  <si>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</si>
  <si>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</si>
  <si>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</si>
  <si>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</si>
  <si>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</si>
  <si>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</si>
  <si>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</si>
  <si>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</si>
  <si>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</si>
  <si>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</si>
  <si>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</si>
  <si>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</si>
  <si>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</si>
  <si>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</si>
  <si>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</si>
  <si>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</si>
  <si>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</si>
  <si>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</si>
  <si>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</si>
  <si>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</si>
  <si>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</si>
  <si>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</si>
  <si>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</si>
  <si>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</si>
  <si>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</si>
  <si>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</si>
  <si>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</si>
  <si>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</si>
  <si>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</si>
  <si>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</si>
  <si>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</si>
  <si>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</si>
  <si>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</si>
  <si>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</si>
  <si>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</si>
  <si>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</si>
  <si>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</si>
  <si>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</si>
  <si>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</si>
  <si>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</si>
  <si>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</si>
  <si>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</si>
  <si>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</si>
  <si>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</si>
  <si>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</si>
  <si>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</si>
  <si>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</si>
  <si>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</si>
  <si>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</si>
  <si>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</si>
  <si>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</si>
  <si>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</si>
  <si>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</si>
  <si>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</si>
  <si>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</si>
  <si>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</si>
  <si>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</si>
  <si>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</si>
  <si>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</si>
  <si>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</si>
  <si>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</si>
  <si>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</si>
  <si>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</si>
  <si>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</si>
  <si>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</si>
  <si>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</si>
  <si>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</si>
  <si>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</si>
  <si>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</si>
  <si>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</si>
  <si>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</si>
  <si>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</si>
  <si>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</si>
  <si>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</si>
  <si>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</si>
  <si>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</si>
  <si>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</si>
  <si>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</si>
  <si>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</si>
  <si>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</si>
  <si>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</si>
  <si>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</si>
  <si>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</si>
  <si>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</si>
  <si>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</si>
  <si>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</si>
  <si>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</si>
  <si>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</si>
  <si>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</si>
  <si>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</si>
  <si>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</si>
  <si>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</si>
  <si>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</si>
  <si>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</si>
  <si>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</si>
  <si>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</si>
  <si>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</si>
  <si>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</si>
  <si>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</si>
  <si>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</si>
  <si>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</si>
  <si>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</si>
  <si>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</si>
  <si>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</si>
  <si>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</si>
  <si>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</si>
  <si>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</si>
  <si>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</si>
  <si>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</si>
  <si>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</si>
  <si>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</si>
  <si>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</si>
  <si>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</si>
  <si>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</si>
  <si>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</si>
  <si>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</si>
  <si>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</si>
  <si>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</si>
  <si>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</si>
  <si>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</si>
  <si>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</si>
  <si>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</si>
  <si>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</si>
  <si>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</si>
  <si>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</si>
  <si>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</si>
  <si>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</si>
  <si>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</si>
  <si>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</si>
  <si>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</si>
  <si>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</si>
  <si>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</si>
  <si>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</si>
  <si>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</si>
  <si>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</si>
  <si>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</si>
  <si>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</si>
  <si>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</si>
  <si>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</si>
  <si>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</si>
  <si>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</si>
  <si>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</si>
  <si>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</si>
  <si>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</si>
  <si>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</si>
  <si>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</si>
  <si>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</si>
  <si>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</si>
  <si>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</si>
  <si>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</si>
  <si>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</si>
  <si>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</si>
  <si>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</si>
  <si>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</si>
  <si>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</si>
  <si>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</si>
  <si>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</si>
  <si>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</si>
  <si>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</si>
  <si>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</si>
  <si>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</si>
  <si>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</si>
  <si>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</si>
  <si>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</si>
  <si>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</si>
  <si>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</si>
  <si>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</si>
  <si>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</si>
  <si>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</si>
  <si>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</si>
  <si>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</si>
  <si>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</si>
  <si>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</si>
  <si>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</si>
  <si>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</si>
  <si>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</si>
  <si>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</si>
  <si>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</si>
  <si>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</si>
  <si>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</si>
  <si>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</si>
  <si>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</si>
  <si>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</si>
  <si>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</si>
  <si>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</si>
  <si>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</si>
  <si>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</si>
  <si>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</si>
  <si>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</si>
  <si>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</si>
  <si>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</si>
  <si>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</si>
  <si>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</si>
  <si>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</si>
  <si>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</si>
  <si>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</si>
  <si>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</si>
  <si>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</si>
  <si>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</si>
  <si>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</si>
  <si>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</si>
  <si>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</si>
  <si>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</si>
  <si>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</si>
  <si>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</si>
  <si>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</si>
  <si>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</si>
  <si>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</si>
  <si>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</si>
  <si>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</si>
  <si>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</si>
  <si>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</si>
  <si>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</si>
  <si>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</si>
  <si>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</si>
  <si>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</si>
  <si>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</si>
  <si>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</si>
  <si>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</si>
  <si>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</si>
  <si>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</si>
  <si>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</si>
  <si>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</si>
  <si>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</si>
  <si>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</si>
  <si>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</si>
  <si>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</si>
  <si>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</si>
  <si>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</si>
  <si>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</si>
  <si>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</si>
  <si>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</si>
  <si>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</si>
  <si>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</si>
  <si>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</si>
  <si>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</si>
  <si>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</si>
  <si>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</si>
  <si>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</si>
  <si>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</si>
  <si>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</si>
  <si>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</si>
  <si>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</si>
  <si>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</si>
  <si>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</si>
  <si>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</si>
  <si>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</si>
  <si>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</si>
  <si>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</si>
  <si>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</si>
  <si>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</si>
  <si>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</si>
  <si>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</si>
  <si>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</si>
  <si>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</si>
  <si>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</si>
  <si>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</si>
  <si>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</si>
  <si>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</si>
  <si>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</si>
  <si>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</si>
  <si>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</si>
  <si>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</si>
  <si>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</si>
  <si>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</si>
  <si>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</si>
  <si>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</si>
  <si>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</si>
  <si>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</si>
  <si>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</si>
  <si>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</si>
  <si>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</si>
  <si>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</si>
  <si>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</si>
  <si>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</si>
  <si>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</si>
  <si>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</si>
  <si>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</si>
  <si>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</si>
  <si>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</si>
  <si>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</si>
  <si>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</si>
  <si>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</si>
  <si>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</si>
  <si>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</si>
  <si>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</si>
  <si>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</si>
  <si>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</si>
  <si>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</si>
  <si>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</si>
  <si>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</si>
  <si>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</si>
  <si>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</si>
  <si>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</si>
  <si>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</si>
  <si>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</si>
  <si>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</si>
  <si>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</si>
  <si>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</si>
  <si>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</si>
  <si>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</si>
  <si>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</si>
  <si>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</si>
  <si>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</si>
  <si>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</si>
  <si>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</si>
  <si>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</si>
  <si>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</si>
  <si>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</si>
  <si>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</si>
  <si>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</si>
  <si>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</si>
  <si>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</si>
  <si>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</si>
  <si>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</si>
  <si>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</si>
  <si>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</si>
  <si>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</si>
  <si>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</si>
  <si>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</si>
  <si>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</si>
  <si>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</si>
  <si>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</si>
  <si>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</si>
  <si>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</si>
  <si>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</si>
  <si>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</si>
  <si>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</si>
  <si>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</si>
  <si>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</si>
  <si>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</si>
  <si>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</si>
  <si>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</si>
  <si>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Row Labels</t>
  </si>
  <si>
    <t>Number of items</t>
  </si>
  <si>
    <t>Average of Rating</t>
  </si>
  <si>
    <t>Total Sales</t>
  </si>
  <si>
    <t>Avg Sales</t>
  </si>
  <si>
    <t>No of Items</t>
  </si>
  <si>
    <t>Avg Rating</t>
  </si>
  <si>
    <t>Total Sales by Fat Content</t>
  </si>
  <si>
    <t>KPI's Requirments</t>
  </si>
  <si>
    <t>Total sales by item type</t>
  </si>
  <si>
    <t>Column Labels</t>
  </si>
  <si>
    <t>Fat Content by Outlet for Total Sales</t>
  </si>
  <si>
    <t xml:space="preserve"> B</t>
  </si>
  <si>
    <t>Sales by Outlet Size</t>
  </si>
  <si>
    <t>Sales by Outlet Location</t>
  </si>
  <si>
    <t>Average of Sales</t>
  </si>
  <si>
    <t>Count of Item Type</t>
  </si>
  <si>
    <t>All Matrix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</si>
</sst>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0"/>
    <numFmt numFmtId="165" formatCode="0.0"/>
    <numFmt numFmtId="166" formatCode="&quot;$&quot;0.00,,&quot;M&quot;"/>
    <numFmt numFmtId="169"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5">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0" fontId="0" fillId="0" borderId="14" xfId="0" applyNumberFormat="1" applyBorder="1"/>
    <xf numFmtId="0" fontId="0" fillId="0" borderId="0" xfId="0" applyNumberFormat="1" applyBorder="1"/>
    <xf numFmtId="164" fontId="0" fillId="0" borderId="17" xfId="0" applyNumberFormat="1" applyBorder="1"/>
    <xf numFmtId="0" fontId="0" fillId="0" borderId="17" xfId="0" applyBorder="1"/>
    <xf numFmtId="165" fontId="0" fillId="0" borderId="17" xfId="0" applyNumberFormat="1" applyBorder="1"/>
    <xf numFmtId="0" fontId="0" fillId="0" borderId="18" xfId="0" applyBorder="1"/>
    <xf numFmtId="166" fontId="0" fillId="0" borderId="16" xfId="0" applyNumberFormat="1" applyBorder="1"/>
    <xf numFmtId="0" fontId="0" fillId="0" borderId="20" xfId="0" applyNumberFormat="1" applyBorder="1"/>
    <xf numFmtId="0" fontId="0" fillId="0" borderId="21" xfId="0" applyBorder="1" applyAlignment="1">
      <alignment horizontal="left"/>
    </xf>
    <xf numFmtId="0" fontId="0" fillId="0" borderId="20" xfId="0" applyBorder="1" applyAlignment="1">
      <alignment horizontal="left"/>
    </xf>
    <xf numFmtId="0" fontId="0" fillId="0" borderId="14" xfId="0" applyBorder="1" applyAlignment="1">
      <alignment horizontal="left"/>
    </xf>
    <xf numFmtId="0" fontId="0" fillId="0" borderId="19" xfId="0" applyNumberFormat="1" applyBorder="1"/>
    <xf numFmtId="0" fontId="16" fillId="33" borderId="11" xfId="0" applyFont="1" applyFill="1" applyBorder="1" applyAlignment="1">
      <alignment horizontal="center"/>
    </xf>
    <xf numFmtId="0" fontId="0" fillId="0" borderId="16" xfId="0" applyBorder="1"/>
    <xf numFmtId="166" fontId="0" fillId="0" borderId="14" xfId="0" applyNumberFormat="1" applyBorder="1"/>
    <xf numFmtId="164" fontId="0" fillId="0" borderId="0" xfId="0" applyNumberFormat="1" applyBorder="1"/>
    <xf numFmtId="165" fontId="0" fillId="0" borderId="0" xfId="0" applyNumberFormat="1" applyBorder="1"/>
    <xf numFmtId="0" fontId="0" fillId="0" borderId="10" xfId="0" pivotButton="1" applyBorder="1"/>
    <xf numFmtId="0" fontId="0" fillId="0" borderId="10" xfId="0" applyBorder="1"/>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0" fillId="0" borderId="22" xfId="0" applyBorder="1"/>
    <xf numFmtId="0" fontId="0" fillId="0" borderId="19" xfId="0" applyBorder="1" applyAlignment="1">
      <alignment horizontal="left"/>
    </xf>
    <xf numFmtId="0" fontId="0" fillId="0" borderId="23" xfId="0" applyBorder="1"/>
    <xf numFmtId="169" fontId="0" fillId="0" borderId="15" xfId="0" applyNumberFormat="1" applyBorder="1"/>
    <xf numFmtId="169" fontId="0" fillId="0" borderId="18" xfId="0" applyNumberFormat="1" applyBorder="1"/>
    <xf numFmtId="169" fontId="0" fillId="0" borderId="11" xfId="0" applyNumberFormat="1" applyBorder="1"/>
    <xf numFmtId="169" fontId="0" fillId="0" borderId="13" xfId="0" applyNumberFormat="1" applyBorder="1"/>
    <xf numFmtId="169" fontId="0" fillId="0" borderId="14" xfId="0" applyNumberFormat="1" applyBorder="1"/>
    <xf numFmtId="169" fontId="0" fillId="0" borderId="16" xfId="0" applyNumberFormat="1" applyBorder="1"/>
    <xf numFmtId="169" fontId="0" fillId="0" borderId="19" xfId="0" applyNumberFormat="1" applyBorder="1"/>
    <xf numFmtId="169" fontId="0" fillId="0" borderId="21" xfId="0" applyNumberFormat="1" applyBorder="1"/>
    <xf numFmtId="0" fontId="0" fillId="0" borderId="24" xfId="0" applyBorder="1"/>
    <xf numFmtId="0" fontId="0" fillId="0" borderId="21" xfId="0" applyNumberFormat="1" applyBorder="1"/>
    <xf numFmtId="0" fontId="0" fillId="0" borderId="26" xfId="0" applyBorder="1" applyAlignment="1">
      <alignment horizontal="left"/>
    </xf>
    <xf numFmtId="169" fontId="0" fillId="0" borderId="27" xfId="0" applyNumberFormat="1" applyBorder="1"/>
    <xf numFmtId="0" fontId="0" fillId="0" borderId="28" xfId="0" applyBorder="1"/>
    <xf numFmtId="0" fontId="0" fillId="0" borderId="29" xfId="0" applyBorder="1"/>
    <xf numFmtId="0" fontId="0" fillId="0" borderId="22" xfId="0" applyNumberFormat="1" applyBorder="1"/>
    <xf numFmtId="164" fontId="0" fillId="0" borderId="19" xfId="0" applyNumberFormat="1" applyBorder="1"/>
    <xf numFmtId="164" fontId="0" fillId="0" borderId="21" xfId="0" applyNumberFormat="1" applyBorder="1"/>
    <xf numFmtId="164" fontId="0" fillId="0" borderId="27" xfId="0" applyNumberFormat="1" applyBorder="1"/>
    <xf numFmtId="0" fontId="0" fillId="0" borderId="29" xfId="0" pivotButton="1" applyBorder="1"/>
    <xf numFmtId="0" fontId="0" fillId="0" borderId="27" xfId="0" applyNumberFormat="1" applyBorder="1"/>
    <xf numFmtId="0" fontId="0" fillId="0" borderId="24" xfId="0" applyNumberFormat="1" applyBorder="1"/>
    <xf numFmtId="0" fontId="0" fillId="0" borderId="23" xfId="0" applyNumberFormat="1" applyBorder="1"/>
    <xf numFmtId="0" fontId="0" fillId="0" borderId="25" xfId="0" pivotButton="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875">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b/>
        <color theme="1"/>
      </font>
      <border>
        <bottom style="thin">
          <color theme="7"/>
        </bottom>
        <vertical/>
        <horizontal/>
      </border>
    </dxf>
    <dxf>
      <font>
        <color theme="1"/>
      </font>
      <fill>
        <patternFill>
          <bgColor rgb="FFFFCC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2" defaultPivotStyle="PivotStyleLight16">
    <tableStyle name="Blinkit analysis" pivot="0" table="0" count="10">
      <tableStyleElement type="wholeTable" dxfId="5468"/>
      <tableStyleElement type="headerRow" dxfId="5467"/>
    </tableStyle>
  </tableStyles>
  <colors>
    <mruColors>
      <color rgb="FFFFCC00"/>
      <color rgb="FFF3F373"/>
      <color rgb="FFEBE622"/>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PROJECT.xlsx]Sheet1!PivotTable4</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Sheet1!$B$13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40-48D6-BB09-C7252AC9CB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940-48D6-BB09-C7252AC9CB91}"/>
              </c:ext>
            </c:extLst>
          </c:dPt>
          <c:cat>
            <c:strRef>
              <c:f>Sheet1!$A$14:$A$15</c:f>
              <c:strCache>
                <c:ptCount val="2"/>
                <c:pt idx="0">
                  <c:v>Low Fat</c:v>
                </c:pt>
                <c:pt idx="1">
                  <c:v>Regular</c:v>
                </c:pt>
              </c:strCache>
            </c:strRef>
          </c:cat>
          <c:val>
            <c:numRef>
              <c:f>Sheet1!$B$14:$B$15</c:f>
              <c:numCache>
                <c:formatCode>General</c:formatCode>
                <c:ptCount val="2"/>
                <c:pt idx="0">
                  <c:v>776319.68840000057</c:v>
                </c:pt>
                <c:pt idx="1">
                  <c:v>425361.8043999995</c:v>
                </c:pt>
              </c:numCache>
            </c:numRef>
          </c:val>
          <c:extLst>
            <c:ext xmlns:c16="http://schemas.microsoft.com/office/drawing/2014/chart" uri="{C3380CC4-5D6E-409C-BE32-E72D297353CC}">
              <c16:uniqueId val="{00000000-4F9E-44CA-91BD-CBD94EB2DB6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PROJECT.xlsx]Sheet1!PivotTable5</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Sheet1!$B$22:$B$23</c:f>
              <c:strCache>
                <c:ptCount val="1"/>
                <c:pt idx="0">
                  <c:v>Regular</c:v>
                </c:pt>
              </c:strCache>
            </c:strRef>
          </c:tx>
          <c:spPr>
            <a:solidFill>
              <a:schemeClr val="accent1"/>
            </a:solidFill>
            <a:ln>
              <a:noFill/>
            </a:ln>
            <a:effectLst/>
          </c:spPr>
          <c:invertIfNegative val="0"/>
          <c:cat>
            <c:strRef>
              <c:f>Sheet1!$A$24:$A$26</c:f>
              <c:strCache>
                <c:ptCount val="3"/>
                <c:pt idx="0">
                  <c:v>Tier 1</c:v>
                </c:pt>
                <c:pt idx="1">
                  <c:v>Tier 2</c:v>
                </c:pt>
                <c:pt idx="2">
                  <c:v>Tier 3</c:v>
                </c:pt>
              </c:strCache>
            </c:strRef>
          </c:cat>
          <c:val>
            <c:numRef>
              <c:f>Sheet1!$B$24:$B$26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3F28-4F25-BC91-84F11395D191}"/>
            </c:ext>
          </c:extLst>
        </c:ser>
        <c:ser>
          <c:idx val="1"/>
          <c:order val="1"/>
          <c:tx>
            <c:strRef>
              <c:f>Sheet1!$C$22:$C$23</c:f>
              <c:strCache>
                <c:ptCount val="1"/>
                <c:pt idx="0">
                  <c:v>Low Fat</c:v>
                </c:pt>
              </c:strCache>
            </c:strRef>
          </c:tx>
          <c:spPr>
            <a:solidFill>
              <a:schemeClr val="accent2"/>
            </a:solidFill>
            <a:ln>
              <a:noFill/>
            </a:ln>
            <a:effectLst/>
          </c:spPr>
          <c:invertIfNegative val="0"/>
          <c:cat>
            <c:strRef>
              <c:f>Sheet1!$A$24:$A$26</c:f>
              <c:strCache>
                <c:ptCount val="3"/>
                <c:pt idx="0">
                  <c:v>Tier 1</c:v>
                </c:pt>
                <c:pt idx="1">
                  <c:v>Tier 2</c:v>
                </c:pt>
                <c:pt idx="2">
                  <c:v>Tier 3</c:v>
                </c:pt>
              </c:strCache>
            </c:strRef>
          </c:cat>
          <c:val>
            <c:numRef>
              <c:f>Sheet1!$C$24:$C$26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3F28-4F25-BC91-84F11395D191}"/>
            </c:ext>
          </c:extLst>
        </c:ser>
        <c:dLbls>
          <c:showLegendKey val="0"/>
          <c:showVal val="0"/>
          <c:showCatName val="0"/>
          <c:showSerName val="0"/>
          <c:showPercent val="0"/>
          <c:showBubbleSize val="0"/>
        </c:dLbls>
        <c:gapWidth val="182"/>
        <c:axId val="641277464"/>
        <c:axId val="641278776"/>
      </c:barChart>
      <c:catAx>
        <c:axId val="641277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278776"/>
        <c:crosses val="autoZero"/>
        <c:auto val="1"/>
        <c:lblAlgn val="ctr"/>
        <c:lblOffset val="100"/>
        <c:noMultiLvlLbl val="0"/>
      </c:catAx>
      <c:valAx>
        <c:axId val="641278776"/>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6412774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PROJECT.xlsx]Sheet1!PivotTable2</c:name>
    <c:fmtId val="1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Sheet1!$B$31</c:f>
              <c:strCache>
                <c:ptCount val="1"/>
                <c:pt idx="0">
                  <c:v>Total</c:v>
                </c:pt>
              </c:strCache>
            </c:strRef>
          </c:tx>
          <c:spPr>
            <a:solidFill>
              <a:schemeClr val="accent1"/>
            </a:solidFill>
            <a:ln>
              <a:noFill/>
            </a:ln>
            <a:effectLst/>
          </c:spPr>
          <c:invertIfNegative val="0"/>
          <c:cat>
            <c:strRef>
              <c:f>Sheet1!$A$32:$A$47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Sheet1!$B$32:$B$47</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AB08-4226-BBAD-BFFB0A3A0FEA}"/>
            </c:ext>
          </c:extLst>
        </c:ser>
        <c:dLbls>
          <c:showLegendKey val="0"/>
          <c:showVal val="0"/>
          <c:showCatName val="0"/>
          <c:showSerName val="0"/>
          <c:showPercent val="0"/>
          <c:showBubbleSize val="0"/>
        </c:dLbls>
        <c:gapWidth val="182"/>
        <c:axId val="433778800"/>
        <c:axId val="433778144"/>
      </c:barChart>
      <c:catAx>
        <c:axId val="43377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78144"/>
        <c:crosses val="autoZero"/>
        <c:auto val="1"/>
        <c:lblAlgn val="ctr"/>
        <c:lblOffset val="100"/>
        <c:noMultiLvlLbl val="0"/>
      </c:catAx>
      <c:valAx>
        <c:axId val="4337781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78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PROJECT.xlsx]Sheet1!PivotTable3</c:name>
    <c:fmtId val="15"/>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Sheet1!$B$51</c:f>
              <c:strCache>
                <c:ptCount val="1"/>
                <c:pt idx="0">
                  <c:v>Total</c:v>
                </c:pt>
              </c:strCache>
            </c:strRef>
          </c:tx>
          <c:spPr>
            <a:solidFill>
              <a:schemeClr val="accent1"/>
            </a:solidFill>
            <a:ln>
              <a:noFill/>
            </a:ln>
            <a:effectLst/>
          </c:spPr>
          <c:cat>
            <c:strRef>
              <c:f>Sheet1!$A$52:$A$60</c:f>
              <c:strCache>
                <c:ptCount val="9"/>
                <c:pt idx="0">
                  <c:v>2011</c:v>
                </c:pt>
                <c:pt idx="1">
                  <c:v>2012</c:v>
                </c:pt>
                <c:pt idx="2">
                  <c:v>2014</c:v>
                </c:pt>
                <c:pt idx="3">
                  <c:v>2015</c:v>
                </c:pt>
                <c:pt idx="4">
                  <c:v>2016</c:v>
                </c:pt>
                <c:pt idx="5">
                  <c:v>2017</c:v>
                </c:pt>
                <c:pt idx="6">
                  <c:v>2018</c:v>
                </c:pt>
                <c:pt idx="7">
                  <c:v>2020</c:v>
                </c:pt>
                <c:pt idx="8">
                  <c:v>2022</c:v>
                </c:pt>
              </c:strCache>
            </c:strRef>
          </c:cat>
          <c:val>
            <c:numRef>
              <c:f>Sheet1!$B$52:$B$60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4B0-4B39-964D-86F0D8DFC8DC}"/>
            </c:ext>
          </c:extLst>
        </c:ser>
        <c:dLbls>
          <c:showLegendKey val="0"/>
          <c:showVal val="0"/>
          <c:showCatName val="0"/>
          <c:showSerName val="0"/>
          <c:showPercent val="0"/>
          <c:showBubbleSize val="0"/>
        </c:dLbls>
        <c:axId val="433784704"/>
        <c:axId val="433785688"/>
      </c:areaChart>
      <c:catAx>
        <c:axId val="433784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85688"/>
        <c:crosses val="autoZero"/>
        <c:auto val="1"/>
        <c:lblAlgn val="ctr"/>
        <c:lblOffset val="100"/>
        <c:noMultiLvlLbl val="0"/>
      </c:catAx>
      <c:valAx>
        <c:axId val="433785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78470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PROJECT.xlsx]Sheet1!PivotTable6</c:name>
    <c:fmtId val="21"/>
  </c:pivotSource>
  <c:chart>
    <c:autoTitleDeleted val="1"/>
    <c:pivotFmts>
      <c:pivotFmt>
        <c:idx val="0"/>
        <c:spPr>
          <a:solidFill>
            <a:schemeClr val="accent1"/>
          </a:solidFill>
          <a:ln w="19050">
            <a:solidFill>
              <a:schemeClr val="lt1"/>
            </a:solidFill>
          </a:ln>
          <a:effectLst/>
        </c:spPr>
        <c:marker>
          <c:symbol val="none"/>
        </c:marker>
      </c:pivotFmt>
    </c:pivotFmts>
    <c:plotArea>
      <c:layout/>
      <c:doughnutChart>
        <c:varyColors val="1"/>
        <c:ser>
          <c:idx val="0"/>
          <c:order val="0"/>
          <c:tx>
            <c:strRef>
              <c:f>Sheet1!$B$64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Sheet1!$A$65:$A$67</c:f>
              <c:strCache>
                <c:ptCount val="3"/>
                <c:pt idx="0">
                  <c:v>High</c:v>
                </c:pt>
                <c:pt idx="1">
                  <c:v>Medium</c:v>
                </c:pt>
                <c:pt idx="2">
                  <c:v>Small</c:v>
                </c:pt>
              </c:strCache>
            </c:strRef>
          </c:cat>
          <c:val>
            <c:numRef>
              <c:f>Sheet1!$B$65:$B$67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9A69-4478-9614-336EE8189D7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PROJECT.xlsx]Sheet1!PivotTable7</c:name>
    <c:fmtId val="31"/>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Sheet1!$B$76</c:f>
              <c:strCache>
                <c:ptCount val="1"/>
                <c:pt idx="0">
                  <c:v>Total</c:v>
                </c:pt>
              </c:strCache>
            </c:strRef>
          </c:tx>
          <c:spPr>
            <a:solidFill>
              <a:schemeClr val="accent1"/>
            </a:solidFill>
            <a:ln>
              <a:noFill/>
            </a:ln>
            <a:effectLst/>
          </c:spPr>
          <c:invertIfNegative val="0"/>
          <c:cat>
            <c:strRef>
              <c:f>Sheet1!$A$77:$A$79</c:f>
              <c:strCache>
                <c:ptCount val="3"/>
                <c:pt idx="0">
                  <c:v>Tier 1</c:v>
                </c:pt>
                <c:pt idx="1">
                  <c:v>Tier 2</c:v>
                </c:pt>
                <c:pt idx="2">
                  <c:v>Tier 3</c:v>
                </c:pt>
              </c:strCache>
            </c:strRef>
          </c:cat>
          <c:val>
            <c:numRef>
              <c:f>Sheet1!$B$77:$B$79</c:f>
              <c:numCache>
                <c:formatCode>"$"0.0,"k"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4616-4C13-A94B-5AA8417084A9}"/>
            </c:ext>
          </c:extLst>
        </c:ser>
        <c:dLbls>
          <c:showLegendKey val="0"/>
          <c:showVal val="0"/>
          <c:showCatName val="0"/>
          <c:showSerName val="0"/>
          <c:showPercent val="0"/>
          <c:showBubbleSize val="0"/>
        </c:dLbls>
        <c:gapWidth val="219"/>
        <c:overlap val="-27"/>
        <c:axId val="432845336"/>
        <c:axId val="432852552"/>
      </c:barChart>
      <c:catAx>
        <c:axId val="432845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852552"/>
        <c:crosses val="autoZero"/>
        <c:auto val="1"/>
        <c:lblAlgn val="ctr"/>
        <c:lblOffset val="100"/>
        <c:noMultiLvlLbl val="0"/>
      </c:catAx>
      <c:valAx>
        <c:axId val="432852552"/>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432845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PROJECT.xlsx]Sheet1!PivotTable8</c:name>
    <c:fmtId val="40"/>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Sheet1!$B$85</c:f>
              <c:strCache>
                <c:ptCount val="1"/>
                <c:pt idx="0">
                  <c:v>Total</c:v>
                </c:pt>
              </c:strCache>
            </c:strRef>
          </c:tx>
          <c:spPr>
            <a:solidFill>
              <a:schemeClr val="accent1"/>
            </a:solidFill>
            <a:ln>
              <a:noFill/>
            </a:ln>
            <a:effectLst/>
          </c:spPr>
          <c:invertIfNegative val="0"/>
          <c:cat>
            <c:strRef>
              <c:f>Sheet1!$A$86:$A$89</c:f>
              <c:strCache>
                <c:ptCount val="4"/>
                <c:pt idx="0">
                  <c:v>Grocery Store</c:v>
                </c:pt>
                <c:pt idx="1">
                  <c:v>Supermarket Type3</c:v>
                </c:pt>
                <c:pt idx="2">
                  <c:v>Supermarket Type2</c:v>
                </c:pt>
                <c:pt idx="3">
                  <c:v>Supermarket Type1</c:v>
                </c:pt>
              </c:strCache>
            </c:strRef>
          </c:cat>
          <c:val>
            <c:numRef>
              <c:f>Sheet1!$B$86:$B$89</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40FB-4EE9-87B4-79D62D2722B2}"/>
            </c:ext>
          </c:extLst>
        </c:ser>
        <c:dLbls>
          <c:showLegendKey val="0"/>
          <c:showVal val="0"/>
          <c:showCatName val="0"/>
          <c:showSerName val="0"/>
          <c:showPercent val="0"/>
          <c:showBubbleSize val="0"/>
        </c:dLbls>
        <c:gapWidth val="182"/>
        <c:axId val="490430520"/>
        <c:axId val="490432488"/>
      </c:barChart>
      <c:catAx>
        <c:axId val="490430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432488"/>
        <c:crosses val="autoZero"/>
        <c:auto val="1"/>
        <c:lblAlgn val="ctr"/>
        <c:lblOffset val="100"/>
        <c:noMultiLvlLbl val="0"/>
      </c:catAx>
      <c:valAx>
        <c:axId val="490432488"/>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490430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PROJECT.xlsx]Sheet1!PivotTable9</c:name>
    <c:fmtId val="44"/>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Sheet1!$B$93</c:f>
              <c:strCache>
                <c:ptCount val="1"/>
                <c:pt idx="0">
                  <c:v>Total</c:v>
                </c:pt>
              </c:strCache>
            </c:strRef>
          </c:tx>
          <c:spPr>
            <a:solidFill>
              <a:schemeClr val="accent1"/>
            </a:solidFill>
            <a:ln>
              <a:noFill/>
            </a:ln>
            <a:effectLst/>
          </c:spPr>
          <c:invertIfNegative val="0"/>
          <c:cat>
            <c:strRef>
              <c:f>Sheet1!$A$94:$A$97</c:f>
              <c:strCache>
                <c:ptCount val="4"/>
                <c:pt idx="0">
                  <c:v>Grocery Store</c:v>
                </c:pt>
                <c:pt idx="1">
                  <c:v>Supermarket Type3</c:v>
                </c:pt>
                <c:pt idx="2">
                  <c:v>Supermarket Type2</c:v>
                </c:pt>
                <c:pt idx="3">
                  <c:v>Supermarket Type1</c:v>
                </c:pt>
              </c:strCache>
            </c:strRef>
          </c:cat>
          <c:val>
            <c:numRef>
              <c:f>Sheet1!$B$94:$B$97</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BE66-4959-BBAF-A1A5E3C7CD1D}"/>
            </c:ext>
          </c:extLst>
        </c:ser>
        <c:dLbls>
          <c:showLegendKey val="0"/>
          <c:showVal val="0"/>
          <c:showCatName val="0"/>
          <c:showSerName val="0"/>
          <c:showPercent val="0"/>
          <c:showBubbleSize val="0"/>
        </c:dLbls>
        <c:gapWidth val="182"/>
        <c:axId val="433779784"/>
        <c:axId val="433780440"/>
      </c:barChart>
      <c:catAx>
        <c:axId val="433779784"/>
        <c:scaling>
          <c:orientation val="minMax"/>
        </c:scaling>
        <c:delete val="1"/>
        <c:axPos val="l"/>
        <c:numFmt formatCode="General" sourceLinked="1"/>
        <c:majorTickMark val="none"/>
        <c:minorTickMark val="none"/>
        <c:tickLblPos val="nextTo"/>
        <c:crossAx val="433780440"/>
        <c:crosses val="autoZero"/>
        <c:auto val="1"/>
        <c:lblAlgn val="ctr"/>
        <c:lblOffset val="100"/>
        <c:noMultiLvlLbl val="0"/>
      </c:catAx>
      <c:valAx>
        <c:axId val="433780440"/>
        <c:scaling>
          <c:orientation val="minMax"/>
        </c:scaling>
        <c:delete val="1"/>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433779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PROJECT.xlsx]Sheet1!PivotTable10</c:name>
    <c:fmtId val="48"/>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Sheet1!$B$101</c:f>
              <c:strCache>
                <c:ptCount val="1"/>
                <c:pt idx="0">
                  <c:v>Total</c:v>
                </c:pt>
              </c:strCache>
            </c:strRef>
          </c:tx>
          <c:spPr>
            <a:solidFill>
              <a:schemeClr val="accent1"/>
            </a:solidFill>
            <a:ln>
              <a:noFill/>
            </a:ln>
            <a:effectLst/>
          </c:spPr>
          <c:invertIfNegative val="0"/>
          <c:cat>
            <c:strRef>
              <c:f>Sheet1!$A$102:$A$105</c:f>
              <c:strCache>
                <c:ptCount val="4"/>
                <c:pt idx="0">
                  <c:v>Grocery Store</c:v>
                </c:pt>
                <c:pt idx="1">
                  <c:v>Supermarket Type3</c:v>
                </c:pt>
                <c:pt idx="2">
                  <c:v>Supermarket Type2</c:v>
                </c:pt>
                <c:pt idx="3">
                  <c:v>Supermarket Type1</c:v>
                </c:pt>
              </c:strCache>
            </c:strRef>
          </c:cat>
          <c:val>
            <c:numRef>
              <c:f>Sheet1!$B$102:$B$105</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5422-4A30-A806-43653AD3C189}"/>
            </c:ext>
          </c:extLst>
        </c:ser>
        <c:dLbls>
          <c:showLegendKey val="0"/>
          <c:showVal val="0"/>
          <c:showCatName val="0"/>
          <c:showSerName val="0"/>
          <c:showPercent val="0"/>
          <c:showBubbleSize val="0"/>
        </c:dLbls>
        <c:gapWidth val="182"/>
        <c:axId val="490481032"/>
        <c:axId val="490482672"/>
      </c:barChart>
      <c:catAx>
        <c:axId val="490481032"/>
        <c:scaling>
          <c:orientation val="minMax"/>
        </c:scaling>
        <c:delete val="1"/>
        <c:axPos val="l"/>
        <c:numFmt formatCode="General" sourceLinked="1"/>
        <c:majorTickMark val="none"/>
        <c:minorTickMark val="none"/>
        <c:tickLblPos val="nextTo"/>
        <c:crossAx val="490482672"/>
        <c:crosses val="autoZero"/>
        <c:auto val="1"/>
        <c:lblAlgn val="ctr"/>
        <c:lblOffset val="100"/>
        <c:noMultiLvlLbl val="0"/>
      </c:catAx>
      <c:valAx>
        <c:axId val="490482672"/>
        <c:scaling>
          <c:orientation val="minMax"/>
        </c:scaling>
        <c:delete val="1"/>
        <c:axPos val="b"/>
        <c:numFmt formatCode="General" sourceLinked="1"/>
        <c:majorTickMark val="none"/>
        <c:minorTickMark val="none"/>
        <c:tickLblPos val="nextTo"/>
        <c:crossAx val="490481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PROJECT.xlsx]Sheet1!PivotTable4</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dLbl>
          <c:idx val="0"/>
          <c:layout>
            <c:manualLayout>
              <c:x val="-6.0633680555555569E-2"/>
              <c:y val="-0.20252057613168728"/>
            </c:manualLayout>
          </c:layout>
          <c:showLegendKey val="0"/>
          <c:showVal val="0"/>
          <c:showCatName val="0"/>
          <c:showSerName val="0"/>
          <c:showPercent val="1"/>
          <c:showBubbleSize val="0"/>
          <c:extLst>
            <c:ext xmlns:c15="http://schemas.microsoft.com/office/drawing/2012/chart" uri="{CE6537A1-D6FC-4f65-9D91-7224C49458BB}"/>
          </c:extLst>
        </c:dLbl>
      </c:pivotFmt>
      <c:pivotFmt>
        <c:idx val="9"/>
        <c:dLbl>
          <c:idx val="0"/>
          <c:layout>
            <c:manualLayout>
              <c:x val="0.13229166666666656"/>
              <c:y val="7.8395061728395068E-2"/>
            </c:manualLayout>
          </c:layou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w="19050">
            <a:solidFill>
              <a:schemeClr val="lt1"/>
            </a:solidFill>
          </a:ln>
          <a:effectLst/>
        </c:spPr>
        <c:dLbl>
          <c:idx val="0"/>
          <c:layout>
            <c:manualLayout>
              <c:x val="-0.14882812500000001"/>
              <c:y val="-0.19598765432098766"/>
            </c:manualLayout>
          </c:layou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75000"/>
            </a:schemeClr>
          </a:solidFill>
          <a:ln w="19050">
            <a:solidFill>
              <a:schemeClr val="lt1"/>
            </a:solidFill>
          </a:ln>
          <a:effectLst/>
        </c:spPr>
        <c:dLbl>
          <c:idx val="0"/>
          <c:tx>
            <c:rich>
              <a:bodyPr/>
              <a:lstStyle/>
              <a:p>
                <a:fld id="{111D4CBB-8237-4E8C-B024-2C56F6398F8C}" type="VALUE">
                  <a:rPr lang="en-US" b="0"/>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spPr>
          <a:solidFill>
            <a:schemeClr val="accent4"/>
          </a:solidFill>
          <a:ln w="19050">
            <a:solidFill>
              <a:schemeClr val="lt1"/>
            </a:solidFill>
          </a:ln>
          <a:effectLst/>
        </c:spPr>
        <c:dLbl>
          <c:idx val="0"/>
          <c:layout>
            <c:manualLayout>
              <c:x val="0.10473090277777768"/>
              <c:y val="5.879629629629618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4"/>
        <c:spPr>
          <a:solidFill>
            <a:schemeClr val="accent6">
              <a:lumMod val="75000"/>
            </a:schemeClr>
          </a:solidFill>
          <a:ln w="19050">
            <a:solidFill>
              <a:schemeClr val="lt1"/>
            </a:solidFill>
          </a:ln>
          <a:effectLst/>
        </c:spPr>
        <c:dLbl>
          <c:idx val="0"/>
          <c:layout>
            <c:manualLayout>
              <c:x val="-8.2682291666666671E-2"/>
              <c:y val="-0.20905349794238684"/>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860238715277778"/>
          <c:y val="0.24179835390946505"/>
          <c:w val="0.62244010416666662"/>
          <c:h val="0.73770679012345675"/>
        </c:manualLayout>
      </c:layout>
      <c:doughnutChart>
        <c:varyColors val="1"/>
        <c:ser>
          <c:idx val="0"/>
          <c:order val="0"/>
          <c:tx>
            <c:strRef>
              <c:f>Sheet1!$B$13</c:f>
              <c:strCache>
                <c:ptCount val="1"/>
                <c:pt idx="0">
                  <c:v>Total</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1-123B-40A2-9618-5396D728E84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23B-40A2-9618-5396D728E84A}"/>
              </c:ext>
            </c:extLst>
          </c:dPt>
          <c:dLbls>
            <c:dLbl>
              <c:idx val="0"/>
              <c:layout>
                <c:manualLayout>
                  <c:x val="0.10473090277777768"/>
                  <c:y val="5.879629629629618E-2"/>
                </c:manualLayout>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123B-40A2-9618-5396D728E84A}"/>
                </c:ext>
              </c:extLst>
            </c:dLbl>
            <c:dLbl>
              <c:idx val="1"/>
              <c:layout>
                <c:manualLayout>
                  <c:x val="-8.2682291666666671E-2"/>
                  <c:y val="-0.20905349794238684"/>
                </c:manualLayout>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123B-40A2-9618-5396D728E84A}"/>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Sheet1!$A$14:$A$15</c:f>
              <c:strCache>
                <c:ptCount val="2"/>
                <c:pt idx="0">
                  <c:v>Low Fat</c:v>
                </c:pt>
                <c:pt idx="1">
                  <c:v>Regular</c:v>
                </c:pt>
              </c:strCache>
            </c:strRef>
          </c:cat>
          <c:val>
            <c:numRef>
              <c:f>Sheet1!$B$14:$B$15</c:f>
              <c:numCache>
                <c:formatCode>General</c:formatCode>
                <c:ptCount val="2"/>
                <c:pt idx="0">
                  <c:v>776319.68840000057</c:v>
                </c:pt>
                <c:pt idx="1">
                  <c:v>425361.8043999995</c:v>
                </c:pt>
              </c:numCache>
            </c:numRef>
          </c:val>
          <c:extLst>
            <c:ext xmlns:c16="http://schemas.microsoft.com/office/drawing/2014/chart" uri="{C3380CC4-5D6E-409C-BE32-E72D297353CC}">
              <c16:uniqueId val="{00000004-123B-40A2-9618-5396D728E84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PROJECT.xlsx]Sheet1!PivotTable5</c:name>
    <c:fmtId val="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6">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4"/>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837168039220638"/>
          <c:y val="5.7216134048760268E-2"/>
          <c:w val="0.81111015163130129"/>
          <c:h val="0.8855677319024795"/>
        </c:manualLayout>
      </c:layout>
      <c:barChart>
        <c:barDir val="bar"/>
        <c:grouping val="clustered"/>
        <c:varyColors val="0"/>
        <c:ser>
          <c:idx val="0"/>
          <c:order val="0"/>
          <c:tx>
            <c:strRef>
              <c:f>Sheet1!$B$22:$B$23</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Sheet1!$A$24:$A$26</c:f>
              <c:strCache>
                <c:ptCount val="3"/>
                <c:pt idx="0">
                  <c:v>Tier 1</c:v>
                </c:pt>
                <c:pt idx="1">
                  <c:v>Tier 2</c:v>
                </c:pt>
                <c:pt idx="2">
                  <c:v>Tier 3</c:v>
                </c:pt>
              </c:strCache>
            </c:strRef>
          </c:cat>
          <c:val>
            <c:numRef>
              <c:f>Sheet1!$B$24:$B$26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94EE-48C6-AE78-3137391E2335}"/>
            </c:ext>
          </c:extLst>
        </c:ser>
        <c:ser>
          <c:idx val="1"/>
          <c:order val="1"/>
          <c:tx>
            <c:strRef>
              <c:f>Sheet1!$C$22:$C$23</c:f>
              <c:strCache>
                <c:ptCount val="1"/>
                <c:pt idx="0">
                  <c:v>Low Fat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Sheet1!$A$24:$A$26</c:f>
              <c:strCache>
                <c:ptCount val="3"/>
                <c:pt idx="0">
                  <c:v>Tier 1</c:v>
                </c:pt>
                <c:pt idx="1">
                  <c:v>Tier 2</c:v>
                </c:pt>
                <c:pt idx="2">
                  <c:v>Tier 3</c:v>
                </c:pt>
              </c:strCache>
            </c:strRef>
          </c:cat>
          <c:val>
            <c:numRef>
              <c:f>Sheet1!$C$24:$C$26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94EE-48C6-AE78-3137391E2335}"/>
            </c:ext>
          </c:extLst>
        </c:ser>
        <c:dLbls>
          <c:showLegendKey val="0"/>
          <c:showVal val="0"/>
          <c:showCatName val="0"/>
          <c:showSerName val="0"/>
          <c:showPercent val="0"/>
          <c:showBubbleSize val="0"/>
        </c:dLbls>
        <c:gapWidth val="60"/>
        <c:axId val="641277464"/>
        <c:axId val="641278776"/>
      </c:barChart>
      <c:catAx>
        <c:axId val="641277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278776"/>
        <c:crosses val="autoZero"/>
        <c:auto val="1"/>
        <c:lblAlgn val="ctr"/>
        <c:lblOffset val="100"/>
        <c:noMultiLvlLbl val="0"/>
      </c:catAx>
      <c:valAx>
        <c:axId val="641278776"/>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6412774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PROJECT.xlsx]Sheet1!PivotTable3</c:name>
    <c:fmtId val="18"/>
  </c:pivotSource>
  <c:chart>
    <c:autoTitleDeleted val="1"/>
    <c:pivotFmts>
      <c:pivotFmt>
        <c:idx val="0"/>
      </c:pivotFmt>
      <c:pivotFmt>
        <c:idx val="1"/>
      </c:pivotFmt>
      <c:pivotFmt>
        <c:idx val="2"/>
      </c:pivotFmt>
      <c:pivotFmt>
        <c:idx val="3"/>
        <c:spPr>
          <a:solidFill>
            <a:schemeClr val="accent4">
              <a:alpha val="80000"/>
            </a:schemeClr>
          </a:solidFill>
          <a:ln w="25400">
            <a:solidFill>
              <a:schemeClr val="tx1"/>
            </a:solidFill>
          </a:ln>
          <a:effectLst>
            <a:innerShdw dist="12700" dir="16200000">
              <a:schemeClr val="lt1">
                <a:alpha val="75000"/>
              </a:schemeClr>
            </a:innerShdw>
          </a:effectLst>
        </c:spPr>
        <c:marker>
          <c:symbol val="circle"/>
          <c:size val="5"/>
          <c:spPr>
            <a:solidFill>
              <a:schemeClr val="accent4">
                <a:alpha val="80000"/>
              </a:schemeClr>
            </a:solidFill>
            <a:ln w="9525">
              <a:solidFill>
                <a:schemeClr val="accen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4">
              <a:alpha val="80000"/>
            </a:schemeClr>
          </a:solidFill>
          <a:ln w="25400">
            <a:solidFill>
              <a:schemeClr val="tx1"/>
            </a:solidFill>
          </a:ln>
          <a:effectLst>
            <a:innerShdw dist="12700" dir="16200000">
              <a:schemeClr val="lt1">
                <a:alpha val="75000"/>
              </a:schemeClr>
            </a:innerShdw>
          </a:effectLst>
        </c:spPr>
        <c:dLbl>
          <c:idx val="0"/>
          <c:layout>
            <c:manualLayout>
              <c:x val="6.6877942522582294E-3"/>
              <c:y val="-0.2637231232403112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4">
              <a:alpha val="80000"/>
            </a:schemeClr>
          </a:solidFill>
          <a:ln w="25400">
            <a:solidFill>
              <a:schemeClr val="tx1"/>
            </a:solidFill>
          </a:ln>
          <a:effectLst>
            <a:innerShdw dist="12700" dir="16200000">
              <a:schemeClr val="lt1">
                <a:alpha val="75000"/>
              </a:schemeClr>
            </a:innerShdw>
          </a:effectLst>
        </c:spPr>
        <c:dLbl>
          <c:idx val="0"/>
          <c:layout>
            <c:manualLayout>
              <c:x val="-7.5943300253647631E-3"/>
              <c:y val="-0.3184581110826400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4">
              <a:alpha val="80000"/>
            </a:schemeClr>
          </a:solidFill>
          <a:ln w="25400">
            <a:solidFill>
              <a:schemeClr val="tx1"/>
            </a:solidFill>
          </a:ln>
          <a:effectLst>
            <a:innerShdw dist="12700" dir="16200000">
              <a:schemeClr val="lt1">
                <a:alpha val="75000"/>
              </a:schemeClr>
            </a:innerShdw>
          </a:effectLst>
        </c:spPr>
        <c:dLbl>
          <c:idx val="0"/>
          <c:layout>
            <c:manualLayout>
              <c:x val="0"/>
              <c:y val="-0.30353038712564129"/>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4">
              <a:alpha val="80000"/>
            </a:schemeClr>
          </a:solidFill>
          <a:ln w="25400">
            <a:solidFill>
              <a:schemeClr val="tx1"/>
            </a:solidFill>
          </a:ln>
          <a:effectLst>
            <a:innerShdw dist="12700" dir="16200000">
              <a:schemeClr val="lt1">
                <a:alpha val="75000"/>
              </a:schemeClr>
            </a:innerShdw>
          </a:effectLst>
        </c:spPr>
        <c:dLbl>
          <c:idx val="0"/>
          <c:layout>
            <c:manualLayout>
              <c:x val="-1.8985825063412604E-3"/>
              <c:y val="-0.32840992705397254"/>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4">
              <a:alpha val="80000"/>
            </a:schemeClr>
          </a:solidFill>
          <a:ln w="25400">
            <a:solidFill>
              <a:schemeClr val="tx1"/>
            </a:solidFill>
          </a:ln>
          <a:effectLst>
            <a:innerShdw dist="12700" dir="16200000">
              <a:schemeClr val="lt1">
                <a:alpha val="75000"/>
              </a:schemeClr>
            </a:innerShdw>
          </a:effectLst>
        </c:spPr>
        <c:dLbl>
          <c:idx val="0"/>
          <c:layout>
            <c:manualLayout>
              <c:x val="0"/>
              <c:y val="-0.3234340190683062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4">
              <a:alpha val="80000"/>
            </a:schemeClr>
          </a:solidFill>
          <a:ln w="25400">
            <a:solidFill>
              <a:schemeClr val="tx1"/>
            </a:solidFill>
          </a:ln>
          <a:effectLst>
            <a:innerShdw dist="12700" dir="16200000">
              <a:schemeClr val="lt1">
                <a:alpha val="75000"/>
              </a:schemeClr>
            </a:innerShdw>
          </a:effectLst>
        </c:spPr>
        <c:dLbl>
          <c:idx val="0"/>
          <c:layout>
            <c:manualLayout>
              <c:x val="-9.4929125317058851E-3"/>
              <c:y val="-0.3483135589966375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4">
              <a:alpha val="80000"/>
            </a:schemeClr>
          </a:solidFill>
          <a:ln w="25400">
            <a:solidFill>
              <a:schemeClr val="tx1"/>
            </a:solidFill>
          </a:ln>
          <a:effectLst>
            <a:innerShdw dist="12700" dir="16200000">
              <a:schemeClr val="lt1">
                <a:alpha val="75000"/>
              </a:schemeClr>
            </a:innerShdw>
          </a:effectLst>
        </c:spPr>
        <c:dLbl>
          <c:idx val="0"/>
          <c:layout>
            <c:manualLayout>
              <c:x val="-7.5943300253647631E-3"/>
              <c:y val="-0.40304854683896629"/>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4">
              <a:alpha val="80000"/>
            </a:schemeClr>
          </a:solidFill>
          <a:ln w="25400">
            <a:solidFill>
              <a:schemeClr val="tx1"/>
            </a:solidFill>
          </a:ln>
          <a:effectLst>
            <a:innerShdw dist="12700" dir="16200000">
              <a:schemeClr val="lt1">
                <a:alpha val="75000"/>
              </a:schemeClr>
            </a:innerShdw>
          </a:effectLst>
        </c:spPr>
        <c:dLbl>
          <c:idx val="0"/>
          <c:layout>
            <c:manualLayout>
              <c:x val="-3.7971650126825207E-3"/>
              <c:y val="-0.33836174302530508"/>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4">
              <a:alpha val="80000"/>
            </a:schemeClr>
          </a:solidFill>
          <a:ln w="25400">
            <a:solidFill>
              <a:schemeClr val="tx1"/>
            </a:solidFill>
          </a:ln>
          <a:effectLst>
            <a:innerShdw dist="12700" dir="16200000">
              <a:schemeClr val="lt1">
                <a:alpha val="75000"/>
              </a:schemeClr>
            </a:innerShdw>
          </a:effectLst>
        </c:spPr>
        <c:dLbl>
          <c:idx val="0"/>
          <c:layout>
            <c:manualLayout>
              <c:x val="-7.5943300253649027E-3"/>
              <c:y val="-0.2985544791399750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areaChart>
        <c:grouping val="standard"/>
        <c:varyColors val="0"/>
        <c:ser>
          <c:idx val="0"/>
          <c:order val="0"/>
          <c:tx>
            <c:strRef>
              <c:f>Sheet1!$B$51</c:f>
              <c:strCache>
                <c:ptCount val="1"/>
                <c:pt idx="0">
                  <c:v>Total</c:v>
                </c:pt>
              </c:strCache>
            </c:strRef>
          </c:tx>
          <c:spPr>
            <a:solidFill>
              <a:schemeClr val="accent4">
                <a:alpha val="80000"/>
              </a:schemeClr>
            </a:solidFill>
            <a:ln w="25400">
              <a:solidFill>
                <a:schemeClr val="tx1"/>
              </a:solidFill>
            </a:ln>
            <a:effectLst>
              <a:innerShdw dist="12700" dir="16200000">
                <a:schemeClr val="lt1">
                  <a:alpha val="75000"/>
                </a:schemeClr>
              </a:innerShdw>
            </a:effectLst>
          </c:spPr>
          <c:dLbls>
            <c:dLbl>
              <c:idx val="0"/>
              <c:layout>
                <c:manualLayout>
                  <c:x val="6.6877942522582294E-3"/>
                  <c:y val="-0.2637231232403112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0E25-4088-998B-2320AB2EAC2A}"/>
                </c:ext>
              </c:extLst>
            </c:dLbl>
            <c:dLbl>
              <c:idx val="1"/>
              <c:layout>
                <c:manualLayout>
                  <c:x val="-7.5943300253647631E-3"/>
                  <c:y val="-0.31845811108264005"/>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0E25-4088-998B-2320AB2EAC2A}"/>
                </c:ext>
              </c:extLst>
            </c:dLbl>
            <c:dLbl>
              <c:idx val="2"/>
              <c:layout>
                <c:manualLayout>
                  <c:x val="0"/>
                  <c:y val="-0.30353038712564129"/>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0E25-4088-998B-2320AB2EAC2A}"/>
                </c:ext>
              </c:extLst>
            </c:dLbl>
            <c:dLbl>
              <c:idx val="3"/>
              <c:layout>
                <c:manualLayout>
                  <c:x val="-1.8985825063412604E-3"/>
                  <c:y val="-0.32840992705397254"/>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0E25-4088-998B-2320AB2EAC2A}"/>
                </c:ext>
              </c:extLst>
            </c:dLbl>
            <c:dLbl>
              <c:idx val="4"/>
              <c:layout>
                <c:manualLayout>
                  <c:x val="0"/>
                  <c:y val="-0.3234340190683062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0E25-4088-998B-2320AB2EAC2A}"/>
                </c:ext>
              </c:extLst>
            </c:dLbl>
            <c:dLbl>
              <c:idx val="5"/>
              <c:layout>
                <c:manualLayout>
                  <c:x val="-9.4929125317058851E-3"/>
                  <c:y val="-0.3483135589966375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0E25-4088-998B-2320AB2EAC2A}"/>
                </c:ext>
              </c:extLst>
            </c:dLbl>
            <c:dLbl>
              <c:idx val="6"/>
              <c:layout>
                <c:manualLayout>
                  <c:x val="-7.5943300253647631E-3"/>
                  <c:y val="-0.40304854683896629"/>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0E25-4088-998B-2320AB2EAC2A}"/>
                </c:ext>
              </c:extLst>
            </c:dLbl>
            <c:dLbl>
              <c:idx val="7"/>
              <c:layout>
                <c:manualLayout>
                  <c:x val="-3.7971650126825207E-3"/>
                  <c:y val="-0.33836174302530508"/>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0E25-4088-998B-2320AB2EAC2A}"/>
                </c:ext>
              </c:extLst>
            </c:dLbl>
            <c:dLbl>
              <c:idx val="8"/>
              <c:layout>
                <c:manualLayout>
                  <c:x val="-7.5943300253649027E-3"/>
                  <c:y val="-0.2985544791399750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0E25-4088-998B-2320AB2EAC2A}"/>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Sheet1!$A$52:$A$60</c:f>
              <c:strCache>
                <c:ptCount val="9"/>
                <c:pt idx="0">
                  <c:v>2011</c:v>
                </c:pt>
                <c:pt idx="1">
                  <c:v>2012</c:v>
                </c:pt>
                <c:pt idx="2">
                  <c:v>2014</c:v>
                </c:pt>
                <c:pt idx="3">
                  <c:v>2015</c:v>
                </c:pt>
                <c:pt idx="4">
                  <c:v>2016</c:v>
                </c:pt>
                <c:pt idx="5">
                  <c:v>2017</c:v>
                </c:pt>
                <c:pt idx="6">
                  <c:v>2018</c:v>
                </c:pt>
                <c:pt idx="7">
                  <c:v>2020</c:v>
                </c:pt>
                <c:pt idx="8">
                  <c:v>2022</c:v>
                </c:pt>
              </c:strCache>
            </c:strRef>
          </c:cat>
          <c:val>
            <c:numRef>
              <c:f>Sheet1!$B$52:$B$60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E25-4088-998B-2320AB2EAC2A}"/>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433784704"/>
        <c:axId val="433785688"/>
      </c:areaChart>
      <c:catAx>
        <c:axId val="433784704"/>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000" b="1" i="0" u="none" strike="noStrike" kern="1200" cap="all" baseline="0">
                <a:solidFill>
                  <a:schemeClr val="tx1">
                    <a:lumMod val="65000"/>
                    <a:lumOff val="35000"/>
                  </a:schemeClr>
                </a:solidFill>
                <a:latin typeface="+mn-lt"/>
                <a:ea typeface="+mn-ea"/>
                <a:cs typeface="+mn-cs"/>
              </a:defRPr>
            </a:pPr>
            <a:endParaRPr lang="en-US"/>
          </a:p>
        </c:txPr>
        <c:crossAx val="433785688"/>
        <c:crosses val="autoZero"/>
        <c:auto val="1"/>
        <c:lblAlgn val="ctr"/>
        <c:lblOffset val="100"/>
        <c:noMultiLvlLbl val="0"/>
      </c:catAx>
      <c:valAx>
        <c:axId val="433785688"/>
        <c:scaling>
          <c:orientation val="minMax"/>
        </c:scaling>
        <c:delete val="1"/>
        <c:axPos val="l"/>
        <c:majorGridlines>
          <c:spPr>
            <a:ln w="9525" cap="flat" cmpd="sng" algn="ctr">
              <a:noFill/>
              <a:prstDash val="sysDot"/>
              <a:round/>
            </a:ln>
            <a:effectLst/>
          </c:spPr>
        </c:majorGridlines>
        <c:numFmt formatCode="&quot;$&quot;0.0,&quot;k&quot;" sourceLinked="1"/>
        <c:majorTickMark val="out"/>
        <c:minorTickMark val="none"/>
        <c:tickLblPos val="nextTo"/>
        <c:crossAx val="433784704"/>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PROJECT.xlsx]Sheet1!PivotTable2</c:name>
    <c:fmtId val="1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4"/>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Sheet1!$B$31</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Sheet1!$A$32:$A$47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Sheet1!$B$32:$B$47</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68E9-4123-9A7E-D412B1ABBCB4}"/>
            </c:ext>
          </c:extLst>
        </c:ser>
        <c:dLbls>
          <c:dLblPos val="outEnd"/>
          <c:showLegendKey val="0"/>
          <c:showVal val="1"/>
          <c:showCatName val="0"/>
          <c:showSerName val="0"/>
          <c:showPercent val="0"/>
          <c:showBubbleSize val="0"/>
        </c:dLbls>
        <c:gapWidth val="182"/>
        <c:axId val="433778800"/>
        <c:axId val="433778144"/>
      </c:barChart>
      <c:catAx>
        <c:axId val="43377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33778144"/>
        <c:crosses val="autoZero"/>
        <c:auto val="1"/>
        <c:lblAlgn val="ctr"/>
        <c:lblOffset val="100"/>
        <c:noMultiLvlLbl val="0"/>
      </c:catAx>
      <c:valAx>
        <c:axId val="433778144"/>
        <c:scaling>
          <c:orientation val="minMax"/>
        </c:scaling>
        <c:delete val="1"/>
        <c:axPos val="b"/>
        <c:majorGridlines>
          <c:spPr>
            <a:ln w="9525" cap="flat" cmpd="sng" algn="ctr">
              <a:noFill/>
              <a:round/>
            </a:ln>
            <a:effectLst/>
          </c:spPr>
        </c:majorGridlines>
        <c:numFmt formatCode="&quot;$&quot;0.0,&quot;k&quot;" sourceLinked="1"/>
        <c:majorTickMark val="none"/>
        <c:minorTickMark val="none"/>
        <c:tickLblPos val="nextTo"/>
        <c:crossAx val="4337788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PROJECT.xlsx]Sheet1!PivotTable6</c:name>
    <c:fmtId val="24"/>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6">
              <a:lumMod val="40000"/>
              <a:lumOff val="60000"/>
            </a:schemeClr>
          </a:solidFill>
          <a:ln w="19050">
            <a:solidFill>
              <a:schemeClr val="lt1"/>
            </a:solidFill>
          </a:ln>
          <a:effectLst/>
        </c:spPr>
      </c:pivotFmt>
      <c:pivotFmt>
        <c:idx val="7"/>
        <c:spPr>
          <a:solidFill>
            <a:schemeClr val="accent6">
              <a:lumMod val="75000"/>
            </a:schemeClr>
          </a:solidFill>
          <a:ln w="19050">
            <a:solidFill>
              <a:schemeClr val="lt1"/>
            </a:solidFill>
          </a:ln>
          <a:effectLst/>
        </c:spPr>
      </c:pivotFmt>
      <c:pivotFmt>
        <c:idx val="8"/>
        <c:spPr>
          <a:solidFill>
            <a:schemeClr val="accent4"/>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ext>
          </c:extLst>
        </c:dLbl>
      </c:pivotFmt>
      <c:pivotFmt>
        <c:idx val="10"/>
        <c:spPr>
          <a:solidFill>
            <a:srgbClr val="FFCC00"/>
          </a:solidFill>
          <a:ln w="19050">
            <a:solidFill>
              <a:schemeClr val="lt1"/>
            </a:solidFill>
          </a:ln>
          <a:effectLst/>
        </c:spPr>
        <c:dLbl>
          <c:idx val="0"/>
          <c:layout>
            <c:manualLayout>
              <c:x val="-7.8395061728395068E-2"/>
              <c:y val="-0.2032000000000000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ext>
          </c:extLst>
        </c:dLbl>
      </c:pivotFmt>
      <c:pivotFmt>
        <c:idx val="11"/>
        <c:spPr>
          <a:solidFill>
            <a:schemeClr val="accent6">
              <a:lumMod val="60000"/>
              <a:lumOff val="40000"/>
            </a:schemeClr>
          </a:solidFill>
          <a:ln w="19050">
            <a:solidFill>
              <a:schemeClr val="lt1"/>
            </a:solidFill>
          </a:ln>
          <a:effectLst/>
        </c:spPr>
        <c:dLbl>
          <c:idx val="0"/>
          <c:layout>
            <c:manualLayout>
              <c:x val="0.1521786492374726"/>
              <c:y val="-5.6444444444444701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ext>
          </c:extLst>
        </c:dLbl>
      </c:pivotFmt>
      <c:pivotFmt>
        <c:idx val="12"/>
        <c:spPr>
          <a:solidFill>
            <a:schemeClr val="accent6">
              <a:lumMod val="75000"/>
            </a:schemeClr>
          </a:solidFill>
          <a:ln w="19050">
            <a:solidFill>
              <a:schemeClr val="lt1"/>
            </a:solidFill>
          </a:ln>
          <a:effectLst/>
        </c:spPr>
        <c:dLbl>
          <c:idx val="0"/>
          <c:layout>
            <c:manualLayout>
              <c:x val="0.21673928830791575"/>
              <c:y val="-1.693333333333333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ext>
          </c:extLst>
        </c:dLbl>
      </c:pivotFmt>
    </c:pivotFmts>
    <c:plotArea>
      <c:layout>
        <c:manualLayout>
          <c:layoutTarget val="inner"/>
          <c:xMode val="edge"/>
          <c:yMode val="edge"/>
          <c:x val="0.15725889615105301"/>
          <c:y val="0.14403599999999997"/>
          <c:w val="0.70392846768336959"/>
          <c:h val="0.85596399999999995"/>
        </c:manualLayout>
      </c:layout>
      <c:doughnutChart>
        <c:varyColors val="1"/>
        <c:ser>
          <c:idx val="0"/>
          <c:order val="0"/>
          <c:tx>
            <c:strRef>
              <c:f>Sheet1!$B$64</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5C52-46DC-846D-D9B847DF78AC}"/>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5C52-46DC-846D-D9B847DF78AC}"/>
              </c:ext>
            </c:extLst>
          </c:dPt>
          <c:dPt>
            <c:idx val="2"/>
            <c:bubble3D val="0"/>
            <c:spPr>
              <a:solidFill>
                <a:srgbClr val="FFCC00"/>
              </a:solidFill>
              <a:ln w="19050">
                <a:solidFill>
                  <a:schemeClr val="lt1"/>
                </a:solidFill>
              </a:ln>
              <a:effectLst/>
            </c:spPr>
            <c:extLst>
              <c:ext xmlns:c16="http://schemas.microsoft.com/office/drawing/2014/chart" uri="{C3380CC4-5D6E-409C-BE32-E72D297353CC}">
                <c16:uniqueId val="{00000005-5C52-46DC-846D-D9B847DF78AC}"/>
              </c:ext>
            </c:extLst>
          </c:dPt>
          <c:dLbls>
            <c:dLbl>
              <c:idx val="0"/>
              <c:layout>
                <c:manualLayout>
                  <c:x val="0.1521786492374726"/>
                  <c:y val="-5.6444444444444701E-3"/>
                </c:manualLayout>
              </c:layout>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5C52-46DC-846D-D9B847DF78AC}"/>
                </c:ext>
              </c:extLst>
            </c:dLbl>
            <c:dLbl>
              <c:idx val="1"/>
              <c:layout>
                <c:manualLayout>
                  <c:x val="0.21673928830791575"/>
                  <c:y val="-1.6933333333333335E-2"/>
                </c:manualLayout>
              </c:layout>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5C52-46DC-846D-D9B847DF78AC}"/>
                </c:ext>
              </c:extLst>
            </c:dLbl>
            <c:dLbl>
              <c:idx val="2"/>
              <c:layout>
                <c:manualLayout>
                  <c:x val="-7.8395061728395068E-2"/>
                  <c:y val="-0.20320000000000002"/>
                </c:manualLayout>
              </c:layout>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5C52-46DC-846D-D9B847DF78A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Sheet1!$A$65:$A$67</c:f>
              <c:strCache>
                <c:ptCount val="3"/>
                <c:pt idx="0">
                  <c:v>High</c:v>
                </c:pt>
                <c:pt idx="1">
                  <c:v>Medium</c:v>
                </c:pt>
                <c:pt idx="2">
                  <c:v>Small</c:v>
                </c:pt>
              </c:strCache>
            </c:strRef>
          </c:cat>
          <c:val>
            <c:numRef>
              <c:f>Sheet1!$B$65:$B$67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5C52-46DC-846D-D9B847DF78AC}"/>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layout>
        <c:manualLayout>
          <c:xMode val="edge"/>
          <c:yMode val="edge"/>
          <c:x val="0.18143718228031955"/>
          <c:y val="1.6933333333333335E-2"/>
          <c:w val="0.69246332607116934"/>
          <c:h val="0.12243777777777778"/>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PROJECT.xlsx]Sheet1!PivotTable7</c:name>
    <c:fmtId val="3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4"/>
          </a:solidFill>
          <a:ln>
            <a:noFill/>
          </a:ln>
          <a:effectLst/>
        </c:spPr>
      </c:pivotFmt>
      <c:pivotFmt>
        <c:idx val="4"/>
        <c:spPr>
          <a:solidFill>
            <a:schemeClr val="accent6">
              <a:lumMod val="75000"/>
            </a:schemeClr>
          </a:solidFill>
          <a:ln>
            <a:noFill/>
          </a:ln>
          <a:effectLst/>
        </c:spPr>
      </c:pivotFmt>
      <c:pivotFmt>
        <c:idx val="5"/>
        <c:spPr>
          <a:solidFill>
            <a:schemeClr val="accent6">
              <a:lumMod val="60000"/>
              <a:lumOff val="40000"/>
            </a:schemeClr>
          </a:solidFill>
          <a:ln>
            <a:noFill/>
          </a:ln>
          <a:effectLst/>
        </c:spPr>
      </c:pivotFmt>
    </c:pivotFmts>
    <c:plotArea>
      <c:layout/>
      <c:barChart>
        <c:barDir val="col"/>
        <c:grouping val="clustered"/>
        <c:varyColors val="0"/>
        <c:ser>
          <c:idx val="0"/>
          <c:order val="0"/>
          <c:tx>
            <c:strRef>
              <c:f>Sheet1!$B$76</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28A8-4EB8-A678-018B014EC460}"/>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28A8-4EB8-A678-018B014EC460}"/>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1-28A8-4EB8-A678-018B014EC460}"/>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Sheet1!$A$77:$A$79</c:f>
              <c:strCache>
                <c:ptCount val="3"/>
                <c:pt idx="0">
                  <c:v>Tier 1</c:v>
                </c:pt>
                <c:pt idx="1">
                  <c:v>Tier 2</c:v>
                </c:pt>
                <c:pt idx="2">
                  <c:v>Tier 3</c:v>
                </c:pt>
              </c:strCache>
            </c:strRef>
          </c:cat>
          <c:val>
            <c:numRef>
              <c:f>Sheet1!$B$77:$B$79</c:f>
              <c:numCache>
                <c:formatCode>"$"0.0,"k"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28A8-4EB8-A678-018B014EC460}"/>
            </c:ext>
          </c:extLst>
        </c:ser>
        <c:dLbls>
          <c:showLegendKey val="0"/>
          <c:showVal val="0"/>
          <c:showCatName val="0"/>
          <c:showSerName val="0"/>
          <c:showPercent val="0"/>
          <c:showBubbleSize val="0"/>
        </c:dLbls>
        <c:gapWidth val="219"/>
        <c:overlap val="-27"/>
        <c:axId val="432845336"/>
        <c:axId val="432852552"/>
      </c:barChart>
      <c:catAx>
        <c:axId val="432845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32852552"/>
        <c:crosses val="autoZero"/>
        <c:auto val="1"/>
        <c:lblAlgn val="ctr"/>
        <c:lblOffset val="100"/>
        <c:noMultiLvlLbl val="0"/>
      </c:catAx>
      <c:valAx>
        <c:axId val="432852552"/>
        <c:scaling>
          <c:orientation val="minMax"/>
        </c:scaling>
        <c:delete val="1"/>
        <c:axPos val="l"/>
        <c:majorGridlines>
          <c:spPr>
            <a:ln w="9525" cap="flat" cmpd="sng" algn="ctr">
              <a:noFill/>
              <a:round/>
            </a:ln>
            <a:effectLst/>
          </c:spPr>
        </c:majorGridlines>
        <c:numFmt formatCode="&quot;$&quot;0.0,&quot;k&quot;" sourceLinked="1"/>
        <c:majorTickMark val="none"/>
        <c:minorTickMark val="none"/>
        <c:tickLblPos val="nextTo"/>
        <c:crossAx val="4328453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PROJECT.xlsx]Sheet1!PivotTable8</c:name>
    <c:fmtId val="4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Sheet1!$B$85</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Sheet1!$A$86:$A$89</c:f>
              <c:strCache>
                <c:ptCount val="4"/>
                <c:pt idx="0">
                  <c:v>Grocery Store</c:v>
                </c:pt>
                <c:pt idx="1">
                  <c:v>Supermarket Type3</c:v>
                </c:pt>
                <c:pt idx="2">
                  <c:v>Supermarket Type2</c:v>
                </c:pt>
                <c:pt idx="3">
                  <c:v>Supermarket Type1</c:v>
                </c:pt>
              </c:strCache>
            </c:strRef>
          </c:cat>
          <c:val>
            <c:numRef>
              <c:f>Sheet1!$B$86:$B$89</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DCE6-4812-BE01-1D91A525C252}"/>
            </c:ext>
          </c:extLst>
        </c:ser>
        <c:dLbls>
          <c:dLblPos val="outEnd"/>
          <c:showLegendKey val="0"/>
          <c:showVal val="1"/>
          <c:showCatName val="0"/>
          <c:showSerName val="0"/>
          <c:showPercent val="0"/>
          <c:showBubbleSize val="0"/>
        </c:dLbls>
        <c:gapWidth val="182"/>
        <c:axId val="490430520"/>
        <c:axId val="490432488"/>
      </c:barChart>
      <c:catAx>
        <c:axId val="490430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90432488"/>
        <c:crosses val="autoZero"/>
        <c:auto val="1"/>
        <c:lblAlgn val="ctr"/>
        <c:lblOffset val="100"/>
        <c:noMultiLvlLbl val="0"/>
      </c:catAx>
      <c:valAx>
        <c:axId val="490432488"/>
        <c:scaling>
          <c:orientation val="minMax"/>
        </c:scaling>
        <c:delete val="1"/>
        <c:axPos val="b"/>
        <c:majorGridlines>
          <c:spPr>
            <a:ln w="9525" cap="flat" cmpd="sng" algn="ctr">
              <a:noFill/>
              <a:round/>
            </a:ln>
            <a:effectLst/>
          </c:spPr>
        </c:majorGridlines>
        <c:numFmt formatCode="&quot;$&quot;0.0,&quot;k&quot;" sourceLinked="1"/>
        <c:majorTickMark val="none"/>
        <c:minorTickMark val="none"/>
        <c:tickLblPos val="nextTo"/>
        <c:crossAx val="4904305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PROJECT.xlsx]Sheet1!PivotTable9</c:name>
    <c:fmtId val="4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CC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7036697901756346"/>
          <c:y val="9.1502468898025699E-2"/>
          <c:w val="0.68460362716699441"/>
          <c:h val="0.85649872292081086"/>
        </c:manualLayout>
      </c:layout>
      <c:barChart>
        <c:barDir val="bar"/>
        <c:grouping val="clustered"/>
        <c:varyColors val="0"/>
        <c:ser>
          <c:idx val="0"/>
          <c:order val="0"/>
          <c:tx>
            <c:strRef>
              <c:f>Sheet1!$B$93</c:f>
              <c:strCache>
                <c:ptCount val="1"/>
                <c:pt idx="0">
                  <c:v>Total</c:v>
                </c:pt>
              </c:strCache>
            </c:strRef>
          </c:tx>
          <c:spPr>
            <a:solidFill>
              <a:srgbClr val="FFCC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Sheet1!$A$94:$A$97</c:f>
              <c:strCache>
                <c:ptCount val="4"/>
                <c:pt idx="0">
                  <c:v>Grocery Store</c:v>
                </c:pt>
                <c:pt idx="1">
                  <c:v>Supermarket Type3</c:v>
                </c:pt>
                <c:pt idx="2">
                  <c:v>Supermarket Type2</c:v>
                </c:pt>
                <c:pt idx="3">
                  <c:v>Supermarket Type1</c:v>
                </c:pt>
              </c:strCache>
            </c:strRef>
          </c:cat>
          <c:val>
            <c:numRef>
              <c:f>Sheet1!$B$94:$B$97</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2113-4823-B019-0C59AC93FD68}"/>
            </c:ext>
          </c:extLst>
        </c:ser>
        <c:dLbls>
          <c:dLblPos val="outEnd"/>
          <c:showLegendKey val="0"/>
          <c:showVal val="1"/>
          <c:showCatName val="0"/>
          <c:showSerName val="0"/>
          <c:showPercent val="0"/>
          <c:showBubbleSize val="0"/>
        </c:dLbls>
        <c:gapWidth val="182"/>
        <c:axId val="433779784"/>
        <c:axId val="433780440"/>
      </c:barChart>
      <c:catAx>
        <c:axId val="433779784"/>
        <c:scaling>
          <c:orientation val="minMax"/>
        </c:scaling>
        <c:delete val="1"/>
        <c:axPos val="l"/>
        <c:numFmt formatCode="General" sourceLinked="1"/>
        <c:majorTickMark val="none"/>
        <c:minorTickMark val="none"/>
        <c:tickLblPos val="nextTo"/>
        <c:crossAx val="433780440"/>
        <c:crosses val="autoZero"/>
        <c:auto val="1"/>
        <c:lblAlgn val="ctr"/>
        <c:lblOffset val="100"/>
        <c:noMultiLvlLbl val="0"/>
      </c:catAx>
      <c:valAx>
        <c:axId val="433780440"/>
        <c:scaling>
          <c:orientation val="minMax"/>
        </c:scaling>
        <c:delete val="1"/>
        <c:axPos val="b"/>
        <c:majorGridlines>
          <c:spPr>
            <a:ln w="9525" cap="flat" cmpd="sng" algn="ctr">
              <a:noFill/>
              <a:round/>
            </a:ln>
            <a:effectLst/>
          </c:spPr>
        </c:majorGridlines>
        <c:numFmt formatCode="&quot;$&quot;0" sourceLinked="1"/>
        <c:majorTickMark val="none"/>
        <c:minorTickMark val="none"/>
        <c:tickLblPos val="nextTo"/>
        <c:crossAx val="4337797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PROJECT.xlsx]Sheet1!PivotTable10</c:name>
    <c:fmtId val="5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60000"/>
              <a:lumOff val="4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216260100313163"/>
          <c:y val="0.11492239740532609"/>
          <c:w val="0.87837398996868365"/>
          <c:h val="0.78381174023245348"/>
        </c:manualLayout>
      </c:layout>
      <c:barChart>
        <c:barDir val="bar"/>
        <c:grouping val="clustered"/>
        <c:varyColors val="0"/>
        <c:ser>
          <c:idx val="0"/>
          <c:order val="0"/>
          <c:tx>
            <c:strRef>
              <c:f>Sheet1!$B$101</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Sheet1!$A$102:$A$105</c:f>
              <c:strCache>
                <c:ptCount val="4"/>
                <c:pt idx="0">
                  <c:v>Grocery Store</c:v>
                </c:pt>
                <c:pt idx="1">
                  <c:v>Supermarket Type3</c:v>
                </c:pt>
                <c:pt idx="2">
                  <c:v>Supermarket Type2</c:v>
                </c:pt>
                <c:pt idx="3">
                  <c:v>Supermarket Type1</c:v>
                </c:pt>
              </c:strCache>
            </c:strRef>
          </c:cat>
          <c:val>
            <c:numRef>
              <c:f>Sheet1!$B$102:$B$105</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5C9A-45F5-BD3C-8A50BCFD00E1}"/>
            </c:ext>
          </c:extLst>
        </c:ser>
        <c:dLbls>
          <c:dLblPos val="outEnd"/>
          <c:showLegendKey val="0"/>
          <c:showVal val="1"/>
          <c:showCatName val="0"/>
          <c:showSerName val="0"/>
          <c:showPercent val="0"/>
          <c:showBubbleSize val="0"/>
        </c:dLbls>
        <c:gapWidth val="182"/>
        <c:axId val="490481032"/>
        <c:axId val="490482672"/>
      </c:barChart>
      <c:catAx>
        <c:axId val="490481032"/>
        <c:scaling>
          <c:orientation val="minMax"/>
        </c:scaling>
        <c:delete val="1"/>
        <c:axPos val="l"/>
        <c:numFmt formatCode="General" sourceLinked="1"/>
        <c:majorTickMark val="none"/>
        <c:minorTickMark val="none"/>
        <c:tickLblPos val="nextTo"/>
        <c:crossAx val="490482672"/>
        <c:crosses val="autoZero"/>
        <c:auto val="1"/>
        <c:lblAlgn val="ctr"/>
        <c:lblOffset val="100"/>
        <c:noMultiLvlLbl val="0"/>
      </c:catAx>
      <c:valAx>
        <c:axId val="490482672"/>
        <c:scaling>
          <c:orientation val="minMax"/>
        </c:scaling>
        <c:delete val="1"/>
        <c:axPos val="b"/>
        <c:numFmt formatCode="General" sourceLinked="1"/>
        <c:majorTickMark val="none"/>
        <c:minorTickMark val="none"/>
        <c:tickLblPos val="nextTo"/>
        <c:crossAx val="4904810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119062</xdr:colOff>
      <xdr:row>12</xdr:row>
      <xdr:rowOff>57149</xdr:rowOff>
    </xdr:from>
    <xdr:to>
      <xdr:col>3</xdr:col>
      <xdr:colOff>1000125</xdr:colOff>
      <xdr:row>17</xdr:row>
      <xdr:rowOff>161925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xdr:colOff>
      <xdr:row>20</xdr:row>
      <xdr:rowOff>38100</xdr:rowOff>
    </xdr:from>
    <xdr:to>
      <xdr:col>5</xdr:col>
      <xdr:colOff>600074</xdr:colOff>
      <xdr:row>25</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42862</xdr:colOff>
      <xdr:row>30</xdr:row>
      <xdr:rowOff>57149</xdr:rowOff>
    </xdr:from>
    <xdr:to>
      <xdr:col>3</xdr:col>
      <xdr:colOff>885825</xdr:colOff>
      <xdr:row>46</xdr:row>
      <xdr:rowOff>161924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14287</xdr:colOff>
      <xdr:row>50</xdr:row>
      <xdr:rowOff>9525</xdr:rowOff>
    </xdr:from>
    <xdr:to>
      <xdr:col>4</xdr:col>
      <xdr:colOff>676275</xdr:colOff>
      <xdr:row>59</xdr:row>
      <xdr:rowOff>142875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42862</xdr:colOff>
      <xdr:row>63</xdr:row>
      <xdr:rowOff>47624</xdr:rowOff>
    </xdr:from>
    <xdr:to>
      <xdr:col>4</xdr:col>
      <xdr:colOff>238125</xdr:colOff>
      <xdr:row>70</xdr:row>
      <xdr:rowOff>161925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33338</xdr:colOff>
      <xdr:row>75</xdr:row>
      <xdr:rowOff>57150</xdr:rowOff>
    </xdr:from>
    <xdr:to>
      <xdr:col>4</xdr:col>
      <xdr:colOff>438151</xdr:colOff>
      <xdr:row>79</xdr:row>
      <xdr:rowOff>190501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100012</xdr:colOff>
      <xdr:row>84</xdr:row>
      <xdr:rowOff>57150</xdr:rowOff>
    </xdr:from>
    <xdr:to>
      <xdr:col>4</xdr:col>
      <xdr:colOff>247650</xdr:colOff>
      <xdr:row>89</xdr:row>
      <xdr:rowOff>9526</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119062</xdr:colOff>
      <xdr:row>92</xdr:row>
      <xdr:rowOff>28575</xdr:rowOff>
    </xdr:from>
    <xdr:to>
      <xdr:col>4</xdr:col>
      <xdr:colOff>228600</xdr:colOff>
      <xdr:row>96</xdr:row>
      <xdr:rowOff>190499</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119063</xdr:colOff>
      <xdr:row>100</xdr:row>
      <xdr:rowOff>19049</xdr:rowOff>
    </xdr:from>
    <xdr:to>
      <xdr:col>4</xdr:col>
      <xdr:colOff>257176</xdr:colOff>
      <xdr:row>104</xdr:row>
      <xdr:rowOff>190499</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247650</xdr:colOff>
      <xdr:row>1</xdr:row>
      <xdr:rowOff>142875</xdr:rowOff>
    </xdr:from>
    <xdr:to>
      <xdr:col>8</xdr:col>
      <xdr:colOff>19050</xdr:colOff>
      <xdr:row>7</xdr:row>
      <xdr:rowOff>104775</xdr:rowOff>
    </xdr:to>
    <mc:AlternateContent xmlns:mc="http://schemas.openxmlformats.org/markup-compatibility/2006">
      <mc:Choice xmlns:a14="http://schemas.microsoft.com/office/drawing/2010/main" Requires="a14">
        <xdr:graphicFrame macro="">
          <xdr:nvGraphicFramePr>
            <xdr:cNvPr id="12" name="Outlet Size"/>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5143500" y="352425"/>
              <a:ext cx="1828800" cy="1228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228600</xdr:colOff>
      <xdr:row>9</xdr:row>
      <xdr:rowOff>190500</xdr:rowOff>
    </xdr:from>
    <xdr:to>
      <xdr:col>8</xdr:col>
      <xdr:colOff>0</xdr:colOff>
      <xdr:row>16</xdr:row>
      <xdr:rowOff>38100</xdr:rowOff>
    </xdr:to>
    <mc:AlternateContent xmlns:mc="http://schemas.openxmlformats.org/markup-compatibility/2006">
      <mc:Choice xmlns:a14="http://schemas.microsoft.com/office/drawing/2010/main" Requires="a14">
        <xdr:graphicFrame macro="">
          <xdr:nvGraphicFramePr>
            <xdr:cNvPr id="13" name="Outlet Location Type"/>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5124450" y="2076450"/>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95250</xdr:colOff>
      <xdr:row>30</xdr:row>
      <xdr:rowOff>9525</xdr:rowOff>
    </xdr:from>
    <xdr:to>
      <xdr:col>6</xdr:col>
      <xdr:colOff>552450</xdr:colOff>
      <xdr:row>45</xdr:row>
      <xdr:rowOff>190500</xdr:rowOff>
    </xdr:to>
    <mc:AlternateContent xmlns:mc="http://schemas.openxmlformats.org/markup-compatibility/2006">
      <mc:Choice xmlns:a14="http://schemas.microsoft.com/office/drawing/2010/main" Requires="a14">
        <xdr:graphicFrame macro="">
          <xdr:nvGraphicFramePr>
            <xdr:cNvPr id="15" name="Item Type"/>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4305300" y="6219825"/>
              <a:ext cx="1828800" cy="320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362501</xdr:colOff>
      <xdr:row>0</xdr:row>
      <xdr:rowOff>27609</xdr:rowOff>
    </xdr:from>
    <xdr:to>
      <xdr:col>24</xdr:col>
      <xdr:colOff>34902</xdr:colOff>
      <xdr:row>39</xdr:row>
      <xdr:rowOff>63834</xdr:rowOff>
    </xdr:to>
    <xdr:sp macro="" textlink="">
      <xdr:nvSpPr>
        <xdr:cNvPr id="2" name="Rectangle 1"/>
        <xdr:cNvSpPr/>
      </xdr:nvSpPr>
      <xdr:spPr>
        <a:xfrm>
          <a:off x="1735222" y="27609"/>
          <a:ext cx="14772327" cy="76842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413021</xdr:colOff>
      <xdr:row>0</xdr:row>
      <xdr:rowOff>41413</xdr:rowOff>
    </xdr:from>
    <xdr:to>
      <xdr:col>5</xdr:col>
      <xdr:colOff>538369</xdr:colOff>
      <xdr:row>39</xdr:row>
      <xdr:rowOff>28239</xdr:rowOff>
    </xdr:to>
    <xdr:sp macro="" textlink="">
      <xdr:nvSpPr>
        <xdr:cNvPr id="3" name="Round Same Side Corner Rectangle 2"/>
        <xdr:cNvSpPr/>
      </xdr:nvSpPr>
      <xdr:spPr>
        <a:xfrm rot="5400000">
          <a:off x="-870544" y="2705413"/>
          <a:ext cx="7524000" cy="2196000"/>
        </a:xfrm>
        <a:prstGeom prst="round2SameRect">
          <a:avLst>
            <a:gd name="adj1" fmla="val 17924"/>
            <a:gd name="adj2" fmla="val 0"/>
          </a:avLst>
        </a:prstGeom>
        <a:solidFill>
          <a:srgbClr val="FFC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427935</xdr:colOff>
      <xdr:row>0</xdr:row>
      <xdr:rowOff>55218</xdr:rowOff>
    </xdr:from>
    <xdr:ext cx="3285435" cy="676412"/>
    <xdr:sp macro="" textlink="">
      <xdr:nvSpPr>
        <xdr:cNvPr id="4" name="TextBox 3"/>
        <xdr:cNvSpPr txBox="1"/>
      </xdr:nvSpPr>
      <xdr:spPr>
        <a:xfrm>
          <a:off x="1118152" y="55218"/>
          <a:ext cx="3285435" cy="676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4000" b="1"/>
            <a:t>blink</a:t>
          </a:r>
          <a:r>
            <a:rPr lang="en-IN" sz="4000" b="1">
              <a:solidFill>
                <a:schemeClr val="accent6">
                  <a:lumMod val="75000"/>
                </a:schemeClr>
              </a:solidFill>
            </a:rPr>
            <a:t>it</a:t>
          </a:r>
        </a:p>
      </xdr:txBody>
    </xdr:sp>
    <xdr:clientData/>
  </xdr:oneCellAnchor>
  <xdr:oneCellAnchor>
    <xdr:from>
      <xdr:col>2</xdr:col>
      <xdr:colOff>372717</xdr:colOff>
      <xdr:row>2</xdr:row>
      <xdr:rowOff>151847</xdr:rowOff>
    </xdr:from>
    <xdr:ext cx="2415760" cy="913365"/>
    <xdr:sp macro="" textlink="">
      <xdr:nvSpPr>
        <xdr:cNvPr id="5" name="TextBox 4"/>
        <xdr:cNvSpPr txBox="1"/>
      </xdr:nvSpPr>
      <xdr:spPr>
        <a:xfrm>
          <a:off x="1753152" y="538369"/>
          <a:ext cx="2415760" cy="9133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t>India's</a:t>
          </a:r>
          <a:r>
            <a:rPr lang="en-IN" sz="1600" b="1" baseline="0"/>
            <a:t> last minute App</a:t>
          </a:r>
          <a:endParaRPr lang="en-IN" sz="1600" b="1"/>
        </a:p>
      </xdr:txBody>
    </xdr:sp>
    <xdr:clientData/>
  </xdr:oneCellAnchor>
  <xdr:twoCellAnchor>
    <xdr:from>
      <xdr:col>10</xdr:col>
      <xdr:colOff>96630</xdr:colOff>
      <xdr:row>0</xdr:row>
      <xdr:rowOff>69022</xdr:rowOff>
    </xdr:from>
    <xdr:to>
      <xdr:col>14</xdr:col>
      <xdr:colOff>71761</xdr:colOff>
      <xdr:row>5</xdr:row>
      <xdr:rowOff>146718</xdr:rowOff>
    </xdr:to>
    <xdr:sp macro="" textlink="">
      <xdr:nvSpPr>
        <xdr:cNvPr id="7" name="Rounded Rectangle 6"/>
        <xdr:cNvSpPr/>
      </xdr:nvSpPr>
      <xdr:spPr>
        <a:xfrm>
          <a:off x="6998804" y="69022"/>
          <a:ext cx="2736000" cy="1044000"/>
        </a:xfrm>
        <a:prstGeom prst="roundRect">
          <a:avLst/>
        </a:prstGeom>
        <a:no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658137</xdr:colOff>
      <xdr:row>0</xdr:row>
      <xdr:rowOff>123071</xdr:rowOff>
    </xdr:from>
    <xdr:to>
      <xdr:col>13</xdr:col>
      <xdr:colOff>53662</xdr:colOff>
      <xdr:row>10</xdr:row>
      <xdr:rowOff>53662</xdr:rowOff>
    </xdr:to>
    <xdr:grpSp>
      <xdr:nvGrpSpPr>
        <xdr:cNvPr id="11" name="Group 10"/>
        <xdr:cNvGrpSpPr/>
      </xdr:nvGrpSpPr>
      <xdr:grpSpPr>
        <a:xfrm>
          <a:off x="4089938" y="123071"/>
          <a:ext cx="4886408" cy="1891620"/>
          <a:chOff x="4132750" y="55994"/>
          <a:chExt cx="5224556" cy="2423465"/>
        </a:xfrm>
      </xdr:grpSpPr>
      <xdr:sp macro="" textlink="">
        <xdr:nvSpPr>
          <xdr:cNvPr id="6" name="Rounded Rectangle 5"/>
          <xdr:cNvSpPr/>
        </xdr:nvSpPr>
        <xdr:spPr>
          <a:xfrm>
            <a:off x="4139458" y="55994"/>
            <a:ext cx="2561580" cy="1083858"/>
          </a:xfrm>
          <a:prstGeom prst="roundRect">
            <a:avLst/>
          </a:prstGeom>
          <a:gradFill flip="none" rotWithShape="1">
            <a:gsLst>
              <a:gs pos="0">
                <a:srgbClr val="FFC000">
                  <a:alpha val="45000"/>
                </a:srgbClr>
              </a:gs>
              <a:gs pos="100000">
                <a:schemeClr val="accent6">
                  <a:lumMod val="75000"/>
                  <a:alpha val="60000"/>
                </a:schemeClr>
              </a:gs>
            </a:gsLst>
            <a:lin ang="27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ounded Rectangle 7"/>
          <xdr:cNvSpPr/>
        </xdr:nvSpPr>
        <xdr:spPr>
          <a:xfrm>
            <a:off x="6864357" y="55994"/>
            <a:ext cx="2492949" cy="1083858"/>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ounded Rectangle 8"/>
          <xdr:cNvSpPr/>
        </xdr:nvSpPr>
        <xdr:spPr>
          <a:xfrm>
            <a:off x="4132750" y="1395599"/>
            <a:ext cx="2574996" cy="1083858"/>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ounded Rectangle 9"/>
          <xdr:cNvSpPr/>
        </xdr:nvSpPr>
        <xdr:spPr>
          <a:xfrm>
            <a:off x="6864940" y="1395600"/>
            <a:ext cx="2491783" cy="1083859"/>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oneCellAnchor>
    <xdr:from>
      <xdr:col>6</xdr:col>
      <xdr:colOff>335386</xdr:colOff>
      <xdr:row>0</xdr:row>
      <xdr:rowOff>195692</xdr:rowOff>
    </xdr:from>
    <xdr:ext cx="1341550" cy="448521"/>
    <xdr:sp macro="" textlink="Sheet1!A8">
      <xdr:nvSpPr>
        <xdr:cNvPr id="12" name="TextBox 11"/>
        <xdr:cNvSpPr txBox="1"/>
      </xdr:nvSpPr>
      <xdr:spPr>
        <a:xfrm>
          <a:off x="4440527" y="195692"/>
          <a:ext cx="1341550" cy="4485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08B47CB-BE02-4EAD-A24D-5BDDC24F01C4}" type="TxLink">
            <a:rPr lang="en-US" sz="2400" b="0" i="0" u="none" strike="noStrike">
              <a:solidFill>
                <a:srgbClr val="000000"/>
              </a:solidFill>
              <a:latin typeface="Arial Rounded MT Bold" panose="020F0704030504030204" pitchFamily="34" charset="0"/>
              <a:cs typeface="Calibri"/>
            </a:rPr>
            <a:pPr/>
            <a:t>$1.20M</a:t>
          </a:fld>
          <a:endParaRPr lang="en-IN" sz="2400">
            <a:latin typeface="Arial Rounded MT Bold" panose="020F0704030504030204" pitchFamily="34" charset="0"/>
          </a:endParaRPr>
        </a:p>
      </xdr:txBody>
    </xdr:sp>
    <xdr:clientData/>
  </xdr:oneCellAnchor>
  <xdr:twoCellAnchor>
    <xdr:from>
      <xdr:col>6</xdr:col>
      <xdr:colOff>456129</xdr:colOff>
      <xdr:row>3</xdr:row>
      <xdr:rowOff>1</xdr:rowOff>
    </xdr:from>
    <xdr:to>
      <xdr:col>8</xdr:col>
      <xdr:colOff>389051</xdr:colOff>
      <xdr:row>4</xdr:row>
      <xdr:rowOff>160986</xdr:rowOff>
    </xdr:to>
    <xdr:sp macro="" textlink="">
      <xdr:nvSpPr>
        <xdr:cNvPr id="13" name="TextBox 12"/>
        <xdr:cNvSpPr txBox="1"/>
      </xdr:nvSpPr>
      <xdr:spPr>
        <a:xfrm>
          <a:off x="4561270" y="603698"/>
          <a:ext cx="1301302" cy="362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TOTAL</a:t>
          </a:r>
          <a:r>
            <a:rPr lang="en-IN" sz="1400" b="1" baseline="0"/>
            <a:t> SALES</a:t>
          </a:r>
          <a:endParaRPr lang="en-IN" sz="1400" b="1"/>
        </a:p>
      </xdr:txBody>
    </xdr:sp>
    <xdr:clientData/>
  </xdr:twoCellAnchor>
  <xdr:oneCellAnchor>
    <xdr:from>
      <xdr:col>10</xdr:col>
      <xdr:colOff>322750</xdr:colOff>
      <xdr:row>0</xdr:row>
      <xdr:rowOff>182276</xdr:rowOff>
    </xdr:from>
    <xdr:ext cx="1878170" cy="448521"/>
    <xdr:sp macro="" textlink="Sheet1!B8">
      <xdr:nvSpPr>
        <xdr:cNvPr id="14" name="TextBox 13"/>
        <xdr:cNvSpPr txBox="1"/>
      </xdr:nvSpPr>
      <xdr:spPr>
        <a:xfrm>
          <a:off x="7164651" y="182276"/>
          <a:ext cx="1878170" cy="4485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8D012E51-645E-451D-B2BE-6A2E89579454}" type="TxLink">
            <a:rPr lang="en-US" sz="2400" b="0" i="0" u="none" strike="noStrike">
              <a:solidFill>
                <a:srgbClr val="000000"/>
              </a:solidFill>
              <a:latin typeface="Arial Rounded MT Bold" panose="020F0704030504030204" pitchFamily="34" charset="0"/>
              <a:ea typeface="+mn-ea"/>
              <a:cs typeface="Calibri"/>
            </a:rPr>
            <a:pPr marL="0" indent="0"/>
            <a:t>$141</a:t>
          </a:fld>
          <a:endParaRPr lang="en-IN" sz="2400" b="0" i="0" u="none" strike="noStrike">
            <a:solidFill>
              <a:srgbClr val="000000"/>
            </a:solidFill>
            <a:latin typeface="Arial Rounded MT Bold" panose="020F0704030504030204" pitchFamily="34" charset="0"/>
            <a:ea typeface="+mn-ea"/>
            <a:cs typeface="Calibri"/>
          </a:endParaRPr>
        </a:p>
      </xdr:txBody>
    </xdr:sp>
    <xdr:clientData/>
  </xdr:oneCellAnchor>
  <xdr:twoCellAnchor>
    <xdr:from>
      <xdr:col>10</xdr:col>
      <xdr:colOff>308556</xdr:colOff>
      <xdr:row>2</xdr:row>
      <xdr:rowOff>160986</xdr:rowOff>
    </xdr:from>
    <xdr:to>
      <xdr:col>12</xdr:col>
      <xdr:colOff>93907</xdr:colOff>
      <xdr:row>4</xdr:row>
      <xdr:rowOff>134155</xdr:rowOff>
    </xdr:to>
    <xdr:sp macro="" textlink="">
      <xdr:nvSpPr>
        <xdr:cNvPr id="18" name="TextBox 17"/>
        <xdr:cNvSpPr txBox="1"/>
      </xdr:nvSpPr>
      <xdr:spPr>
        <a:xfrm>
          <a:off x="7150457" y="563451"/>
          <a:ext cx="1153732" cy="375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AVG SALES</a:t>
          </a:r>
        </a:p>
      </xdr:txBody>
    </xdr:sp>
    <xdr:clientData/>
  </xdr:twoCellAnchor>
  <xdr:oneCellAnchor>
    <xdr:from>
      <xdr:col>6</xdr:col>
      <xdr:colOff>550813</xdr:colOff>
      <xdr:row>6</xdr:row>
      <xdr:rowOff>123071</xdr:rowOff>
    </xdr:from>
    <xdr:ext cx="1341550" cy="448521"/>
    <xdr:sp macro="" textlink="Sheet1!C8">
      <xdr:nvSpPr>
        <xdr:cNvPr id="19" name="TextBox 18"/>
        <xdr:cNvSpPr txBox="1"/>
      </xdr:nvSpPr>
      <xdr:spPr>
        <a:xfrm>
          <a:off x="4655954" y="1330465"/>
          <a:ext cx="1341550" cy="4485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20E7FED6-94E1-4F95-BB38-03DCD12B55F7}" type="TxLink">
            <a:rPr lang="en-US" sz="2400" b="0" i="0" u="none" strike="noStrike">
              <a:solidFill>
                <a:srgbClr val="000000"/>
              </a:solidFill>
              <a:latin typeface="Arial Rounded MT Bold" panose="020F0704030504030204" pitchFamily="34" charset="0"/>
              <a:ea typeface="+mn-ea"/>
              <a:cs typeface="Calibri"/>
            </a:rPr>
            <a:pPr marL="0" indent="0"/>
            <a:t>8523</a:t>
          </a:fld>
          <a:endParaRPr lang="en-IN" sz="2400" b="0" i="0" u="none" strike="noStrike">
            <a:solidFill>
              <a:srgbClr val="000000"/>
            </a:solidFill>
            <a:latin typeface="Arial Rounded MT Bold" panose="020F0704030504030204" pitchFamily="34" charset="0"/>
            <a:ea typeface="+mn-ea"/>
            <a:cs typeface="Calibri"/>
          </a:endParaRPr>
        </a:p>
      </xdr:txBody>
    </xdr:sp>
    <xdr:clientData/>
  </xdr:oneCellAnchor>
  <xdr:twoCellAnchor>
    <xdr:from>
      <xdr:col>6</xdr:col>
      <xdr:colOff>420709</xdr:colOff>
      <xdr:row>8</xdr:row>
      <xdr:rowOff>112154</xdr:rowOff>
    </xdr:from>
    <xdr:to>
      <xdr:col>8</xdr:col>
      <xdr:colOff>295140</xdr:colOff>
      <xdr:row>10</xdr:row>
      <xdr:rowOff>85323</xdr:rowOff>
    </xdr:to>
    <xdr:sp macro="" textlink="">
      <xdr:nvSpPr>
        <xdr:cNvPr id="21" name="TextBox 20"/>
        <xdr:cNvSpPr txBox="1"/>
      </xdr:nvSpPr>
      <xdr:spPr>
        <a:xfrm>
          <a:off x="4525850" y="1722013"/>
          <a:ext cx="1242811" cy="375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NO</a:t>
          </a:r>
          <a:r>
            <a:rPr lang="en-IN" sz="1400" b="1" baseline="0"/>
            <a:t> OF ITEMS</a:t>
          </a:r>
          <a:endParaRPr lang="en-IN" sz="1400" b="1"/>
        </a:p>
      </xdr:txBody>
    </xdr:sp>
    <xdr:clientData/>
  </xdr:twoCellAnchor>
  <xdr:oneCellAnchor>
    <xdr:from>
      <xdr:col>10</xdr:col>
      <xdr:colOff>403245</xdr:colOff>
      <xdr:row>6</xdr:row>
      <xdr:rowOff>136486</xdr:rowOff>
    </xdr:from>
    <xdr:ext cx="1878170" cy="448521"/>
    <xdr:sp macro="" textlink="Sheet1!D8">
      <xdr:nvSpPr>
        <xdr:cNvPr id="22" name="TextBox 21"/>
        <xdr:cNvSpPr txBox="1"/>
      </xdr:nvSpPr>
      <xdr:spPr>
        <a:xfrm>
          <a:off x="7245146" y="1343880"/>
          <a:ext cx="1878170" cy="4485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38B320F-884E-480E-A581-A9FA67C0AB27}" type="TxLink">
            <a:rPr lang="en-US" sz="2400" b="0" i="0" u="none" strike="noStrike">
              <a:solidFill>
                <a:srgbClr val="000000"/>
              </a:solidFill>
              <a:latin typeface="Arial Rounded MT Bold" panose="020F0704030504030204" pitchFamily="34" charset="0"/>
              <a:ea typeface="+mn-ea"/>
              <a:cs typeface="Calibri"/>
            </a:rPr>
            <a:pPr marL="0" indent="0"/>
            <a:t>4.0</a:t>
          </a:fld>
          <a:endParaRPr lang="en-IN" sz="2400" b="0" i="0" u="none" strike="noStrike">
            <a:solidFill>
              <a:srgbClr val="000000"/>
            </a:solidFill>
            <a:latin typeface="Arial Rounded MT Bold" panose="020F0704030504030204" pitchFamily="34" charset="0"/>
            <a:ea typeface="+mn-ea"/>
            <a:cs typeface="Calibri"/>
          </a:endParaRPr>
        </a:p>
      </xdr:txBody>
    </xdr:sp>
    <xdr:clientData/>
  </xdr:oneCellAnchor>
  <xdr:twoCellAnchor>
    <xdr:from>
      <xdr:col>10</xdr:col>
      <xdr:colOff>246309</xdr:colOff>
      <xdr:row>8</xdr:row>
      <xdr:rowOff>125569</xdr:rowOff>
    </xdr:from>
    <xdr:to>
      <xdr:col>12</xdr:col>
      <xdr:colOff>31660</xdr:colOff>
      <xdr:row>10</xdr:row>
      <xdr:rowOff>98738</xdr:rowOff>
    </xdr:to>
    <xdr:sp macro="" textlink="">
      <xdr:nvSpPr>
        <xdr:cNvPr id="23" name="TextBox 22"/>
        <xdr:cNvSpPr txBox="1"/>
      </xdr:nvSpPr>
      <xdr:spPr>
        <a:xfrm>
          <a:off x="7088210" y="1735428"/>
          <a:ext cx="1153732" cy="375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AVG RATING</a:t>
          </a:r>
        </a:p>
      </xdr:txBody>
    </xdr:sp>
    <xdr:clientData/>
  </xdr:twoCellAnchor>
  <xdr:twoCellAnchor>
    <xdr:from>
      <xdr:col>5</xdr:col>
      <xdr:colOff>617113</xdr:colOff>
      <xdr:row>11</xdr:row>
      <xdr:rowOff>120740</xdr:rowOff>
    </xdr:from>
    <xdr:to>
      <xdr:col>13</xdr:col>
      <xdr:colOff>80494</xdr:colOff>
      <xdr:row>39</xdr:row>
      <xdr:rowOff>40247</xdr:rowOff>
    </xdr:to>
    <xdr:sp macro="" textlink="">
      <xdr:nvSpPr>
        <xdr:cNvPr id="31" name="Rounded Rectangle 30"/>
        <xdr:cNvSpPr/>
      </xdr:nvSpPr>
      <xdr:spPr>
        <a:xfrm>
          <a:off x="4038064" y="2334296"/>
          <a:ext cx="4936902" cy="5554014"/>
        </a:xfrm>
        <a:prstGeom prst="roundRect">
          <a:avLst/>
        </a:prstGeom>
        <a:solidFill>
          <a:schemeClr val="bg1"/>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13415</xdr:colOff>
      <xdr:row>15</xdr:row>
      <xdr:rowOff>53659</xdr:rowOff>
    </xdr:from>
    <xdr:to>
      <xdr:col>9</xdr:col>
      <xdr:colOff>264845</xdr:colOff>
      <xdr:row>24</xdr:row>
      <xdr:rowOff>186568</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617114</xdr:colOff>
      <xdr:row>12</xdr:row>
      <xdr:rowOff>93905</xdr:rowOff>
    </xdr:from>
    <xdr:to>
      <xdr:col>8</xdr:col>
      <xdr:colOff>491545</xdr:colOff>
      <xdr:row>14</xdr:row>
      <xdr:rowOff>67074</xdr:rowOff>
    </xdr:to>
    <xdr:sp macro="" textlink="">
      <xdr:nvSpPr>
        <xdr:cNvPr id="33" name="TextBox 32"/>
        <xdr:cNvSpPr txBox="1"/>
      </xdr:nvSpPr>
      <xdr:spPr>
        <a:xfrm>
          <a:off x="4722255" y="2508694"/>
          <a:ext cx="1242811" cy="375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1">
                  <a:lumMod val="50000"/>
                  <a:lumOff val="50000"/>
                </a:schemeClr>
              </a:solidFill>
            </a:rPr>
            <a:t>FAT</a:t>
          </a:r>
          <a:r>
            <a:rPr lang="en-IN" sz="1400" b="1" baseline="0">
              <a:solidFill>
                <a:schemeClr val="tx1">
                  <a:lumMod val="50000"/>
                  <a:lumOff val="50000"/>
                </a:schemeClr>
              </a:solidFill>
            </a:rPr>
            <a:t> CONTENT</a:t>
          </a:r>
          <a:endParaRPr lang="en-IN" sz="1400" b="1">
            <a:solidFill>
              <a:schemeClr val="tx1">
                <a:lumMod val="50000"/>
                <a:lumOff val="50000"/>
              </a:schemeClr>
            </a:solidFill>
          </a:endParaRPr>
        </a:p>
      </xdr:txBody>
    </xdr:sp>
    <xdr:clientData/>
  </xdr:twoCellAnchor>
  <xdr:twoCellAnchor>
    <xdr:from>
      <xdr:col>9</xdr:col>
      <xdr:colOff>348804</xdr:colOff>
      <xdr:row>11</xdr:row>
      <xdr:rowOff>120740</xdr:rowOff>
    </xdr:from>
    <xdr:to>
      <xdr:col>9</xdr:col>
      <xdr:colOff>348804</xdr:colOff>
      <xdr:row>39</xdr:row>
      <xdr:rowOff>40247</xdr:rowOff>
    </xdr:to>
    <xdr:cxnSp macro="">
      <xdr:nvCxnSpPr>
        <xdr:cNvPr id="35" name="Straight Connector 34"/>
        <xdr:cNvCxnSpPr>
          <a:stCxn id="31" idx="0"/>
          <a:endCxn id="31" idx="2"/>
        </xdr:cNvCxnSpPr>
      </xdr:nvCxnSpPr>
      <xdr:spPr>
        <a:xfrm>
          <a:off x="6506515" y="2334296"/>
          <a:ext cx="0" cy="5554014"/>
        </a:xfrm>
        <a:prstGeom prst="line">
          <a:avLst/>
        </a:prstGeom>
        <a:ln w="1270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71909</xdr:colOff>
      <xdr:row>25</xdr:row>
      <xdr:rowOff>67077</xdr:rowOff>
    </xdr:from>
    <xdr:to>
      <xdr:col>9</xdr:col>
      <xdr:colOff>187817</xdr:colOff>
      <xdr:row>25</xdr:row>
      <xdr:rowOff>71907</xdr:rowOff>
    </xdr:to>
    <xdr:cxnSp macro="">
      <xdr:nvCxnSpPr>
        <xdr:cNvPr id="38" name="Straight Connector 37"/>
        <xdr:cNvCxnSpPr/>
      </xdr:nvCxnSpPr>
      <xdr:spPr>
        <a:xfrm flipH="1">
          <a:off x="4177050" y="5097887"/>
          <a:ext cx="2168478" cy="4830"/>
        </a:xfrm>
        <a:prstGeom prst="line">
          <a:avLst/>
        </a:prstGeom>
        <a:ln w="1270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603698</xdr:colOff>
      <xdr:row>27</xdr:row>
      <xdr:rowOff>-1</xdr:rowOff>
    </xdr:from>
    <xdr:to>
      <xdr:col>9</xdr:col>
      <xdr:colOff>321972</xdr:colOff>
      <xdr:row>39</xdr:row>
      <xdr:rowOff>26830</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40247</xdr:colOff>
      <xdr:row>25</xdr:row>
      <xdr:rowOff>134155</xdr:rowOff>
    </xdr:from>
    <xdr:to>
      <xdr:col>8</xdr:col>
      <xdr:colOff>214648</xdr:colOff>
      <xdr:row>27</xdr:row>
      <xdr:rowOff>107324</xdr:rowOff>
    </xdr:to>
    <xdr:sp macro="" textlink="">
      <xdr:nvSpPr>
        <xdr:cNvPr id="44" name="TextBox 43"/>
        <xdr:cNvSpPr txBox="1"/>
      </xdr:nvSpPr>
      <xdr:spPr>
        <a:xfrm>
          <a:off x="4145388" y="5164965"/>
          <a:ext cx="1542781" cy="375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1">
                  <a:lumMod val="50000"/>
                  <a:lumOff val="50000"/>
                </a:schemeClr>
              </a:solidFill>
            </a:rPr>
            <a:t>FAT</a:t>
          </a:r>
          <a:r>
            <a:rPr lang="en-IN" sz="1400" b="1" baseline="0">
              <a:solidFill>
                <a:schemeClr val="tx1">
                  <a:lumMod val="50000"/>
                  <a:lumOff val="50000"/>
                </a:schemeClr>
              </a:solidFill>
            </a:rPr>
            <a:t> BY OUTLET</a:t>
          </a:r>
          <a:endParaRPr lang="en-IN" sz="1400" b="1">
            <a:solidFill>
              <a:schemeClr val="tx1">
                <a:lumMod val="50000"/>
                <a:lumOff val="50000"/>
              </a:schemeClr>
            </a:solidFill>
          </a:endParaRPr>
        </a:p>
      </xdr:txBody>
    </xdr:sp>
    <xdr:clientData/>
  </xdr:twoCellAnchor>
  <xdr:twoCellAnchor>
    <xdr:from>
      <xdr:col>13</xdr:col>
      <xdr:colOff>187817</xdr:colOff>
      <xdr:row>0</xdr:row>
      <xdr:rowOff>125475</xdr:rowOff>
    </xdr:from>
    <xdr:to>
      <xdr:col>24</xdr:col>
      <xdr:colOff>13415</xdr:colOff>
      <xdr:row>39</xdr:row>
      <xdr:rowOff>56029</xdr:rowOff>
    </xdr:to>
    <xdr:sp macro="" textlink="">
      <xdr:nvSpPr>
        <xdr:cNvPr id="30" name="Rounded Rectangle 29"/>
        <xdr:cNvSpPr/>
      </xdr:nvSpPr>
      <xdr:spPr>
        <a:xfrm>
          <a:off x="9110501" y="125475"/>
          <a:ext cx="7375561" cy="7578569"/>
        </a:xfrm>
        <a:prstGeom prst="roundRect">
          <a:avLst/>
        </a:prstGeom>
        <a:solidFill>
          <a:schemeClr val="bg1"/>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335389</xdr:colOff>
      <xdr:row>12</xdr:row>
      <xdr:rowOff>80493</xdr:rowOff>
    </xdr:from>
    <xdr:to>
      <xdr:col>12</xdr:col>
      <xdr:colOff>209819</xdr:colOff>
      <xdr:row>14</xdr:row>
      <xdr:rowOff>53662</xdr:rowOff>
    </xdr:to>
    <xdr:sp macro="" textlink="">
      <xdr:nvSpPr>
        <xdr:cNvPr id="27" name="TextBox 26"/>
        <xdr:cNvSpPr txBox="1"/>
      </xdr:nvSpPr>
      <xdr:spPr>
        <a:xfrm>
          <a:off x="7177290" y="2495282"/>
          <a:ext cx="1242811" cy="375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1">
                  <a:lumMod val="50000"/>
                  <a:lumOff val="50000"/>
                </a:schemeClr>
              </a:solidFill>
            </a:rPr>
            <a:t>ITEM</a:t>
          </a:r>
          <a:r>
            <a:rPr lang="en-IN" sz="1400" b="1" baseline="0">
              <a:solidFill>
                <a:schemeClr val="tx1">
                  <a:lumMod val="50000"/>
                  <a:lumOff val="50000"/>
                </a:schemeClr>
              </a:solidFill>
            </a:rPr>
            <a:t> TYPE</a:t>
          </a:r>
          <a:endParaRPr lang="en-IN" sz="1400" b="1">
            <a:solidFill>
              <a:schemeClr val="tx1">
                <a:lumMod val="50000"/>
                <a:lumOff val="50000"/>
              </a:schemeClr>
            </a:solidFill>
          </a:endParaRPr>
        </a:p>
      </xdr:txBody>
    </xdr:sp>
    <xdr:clientData/>
  </xdr:twoCellAnchor>
  <xdr:twoCellAnchor>
    <xdr:from>
      <xdr:col>13</xdr:col>
      <xdr:colOff>455535</xdr:colOff>
      <xdr:row>2</xdr:row>
      <xdr:rowOff>53070</xdr:rowOff>
    </xdr:from>
    <xdr:to>
      <xdr:col>23</xdr:col>
      <xdr:colOff>281133</xdr:colOff>
      <xdr:row>15</xdr:row>
      <xdr:rowOff>56030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350183</xdr:colOff>
      <xdr:row>13</xdr:row>
      <xdr:rowOff>107323</xdr:rowOff>
    </xdr:from>
    <xdr:to>
      <xdr:col>13</xdr:col>
      <xdr:colOff>13416</xdr:colOff>
      <xdr:row>39</xdr:row>
      <xdr:rowOff>80492</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306781</xdr:colOff>
      <xdr:row>1</xdr:row>
      <xdr:rowOff>106733</xdr:rowOff>
    </xdr:from>
    <xdr:to>
      <xdr:col>18</xdr:col>
      <xdr:colOff>360443</xdr:colOff>
      <xdr:row>3</xdr:row>
      <xdr:rowOff>79902</xdr:rowOff>
    </xdr:to>
    <xdr:sp macro="" textlink="">
      <xdr:nvSpPr>
        <xdr:cNvPr id="34" name="TextBox 33"/>
        <xdr:cNvSpPr txBox="1"/>
      </xdr:nvSpPr>
      <xdr:spPr>
        <a:xfrm>
          <a:off x="9915825" y="302836"/>
          <a:ext cx="2799103" cy="365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1">
                  <a:lumMod val="50000"/>
                  <a:lumOff val="50000"/>
                </a:schemeClr>
              </a:solidFill>
            </a:rPr>
            <a:t>OUTLET</a:t>
          </a:r>
          <a:r>
            <a:rPr lang="en-IN" sz="1400" b="1" baseline="0">
              <a:solidFill>
                <a:schemeClr val="tx1">
                  <a:lumMod val="50000"/>
                  <a:lumOff val="50000"/>
                </a:schemeClr>
              </a:solidFill>
            </a:rPr>
            <a:t> ESTABLISHMENT</a:t>
          </a:r>
          <a:endParaRPr lang="en-IN" sz="1400" b="1">
            <a:solidFill>
              <a:schemeClr val="tx1">
                <a:lumMod val="50000"/>
                <a:lumOff val="50000"/>
              </a:schemeClr>
            </a:solidFill>
          </a:endParaRPr>
        </a:p>
      </xdr:txBody>
    </xdr:sp>
    <xdr:clientData/>
  </xdr:twoCellAnchor>
  <xdr:twoCellAnchor>
    <xdr:from>
      <xdr:col>13</xdr:col>
      <xdr:colOff>170948</xdr:colOff>
      <xdr:row>16</xdr:row>
      <xdr:rowOff>14007</xdr:rowOff>
    </xdr:from>
    <xdr:to>
      <xdr:col>23</xdr:col>
      <xdr:colOff>546287</xdr:colOff>
      <xdr:row>16</xdr:row>
      <xdr:rowOff>32055</xdr:rowOff>
    </xdr:to>
    <xdr:cxnSp macro="">
      <xdr:nvCxnSpPr>
        <xdr:cNvPr id="36" name="Straight Connector 35"/>
        <xdr:cNvCxnSpPr/>
      </xdr:nvCxnSpPr>
      <xdr:spPr>
        <a:xfrm flipH="1">
          <a:off x="9093632" y="3151654"/>
          <a:ext cx="7238942" cy="18048"/>
        </a:xfrm>
        <a:prstGeom prst="line">
          <a:avLst/>
        </a:prstGeom>
        <a:ln w="1270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538000</xdr:colOff>
      <xdr:row>17</xdr:row>
      <xdr:rowOff>69444</xdr:rowOff>
    </xdr:from>
    <xdr:to>
      <xdr:col>17</xdr:col>
      <xdr:colOff>546559</xdr:colOff>
      <xdr:row>28</xdr:row>
      <xdr:rowOff>162312</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600739</xdr:colOff>
      <xdr:row>16</xdr:row>
      <xdr:rowOff>50704</xdr:rowOff>
    </xdr:from>
    <xdr:to>
      <xdr:col>17</xdr:col>
      <xdr:colOff>654401</xdr:colOff>
      <xdr:row>18</xdr:row>
      <xdr:rowOff>23873</xdr:rowOff>
    </xdr:to>
    <xdr:sp macro="" textlink="">
      <xdr:nvSpPr>
        <xdr:cNvPr id="41" name="TextBox 40"/>
        <xdr:cNvSpPr txBox="1"/>
      </xdr:nvSpPr>
      <xdr:spPr>
        <a:xfrm>
          <a:off x="9523423" y="3188351"/>
          <a:ext cx="2799103" cy="365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1">
                  <a:lumMod val="50000"/>
                  <a:lumOff val="50000"/>
                </a:schemeClr>
              </a:solidFill>
            </a:rPr>
            <a:t>OUTLET</a:t>
          </a:r>
          <a:r>
            <a:rPr lang="en-IN" sz="1400" b="1" baseline="0">
              <a:solidFill>
                <a:schemeClr val="tx1">
                  <a:lumMod val="50000"/>
                  <a:lumOff val="50000"/>
                </a:schemeClr>
              </a:solidFill>
            </a:rPr>
            <a:t> SIZE</a:t>
          </a:r>
          <a:endParaRPr lang="en-IN" sz="1400" b="1">
            <a:solidFill>
              <a:schemeClr val="tx1">
                <a:lumMod val="50000"/>
                <a:lumOff val="50000"/>
              </a:schemeClr>
            </a:solidFill>
          </a:endParaRPr>
        </a:p>
      </xdr:txBody>
    </xdr:sp>
    <xdr:clientData/>
  </xdr:twoCellAnchor>
  <xdr:twoCellAnchor>
    <xdr:from>
      <xdr:col>13</xdr:col>
      <xdr:colOff>141253</xdr:colOff>
      <xdr:row>28</xdr:row>
      <xdr:rowOff>152399</xdr:rowOff>
    </xdr:from>
    <xdr:to>
      <xdr:col>23</xdr:col>
      <xdr:colOff>516592</xdr:colOff>
      <xdr:row>28</xdr:row>
      <xdr:rowOff>170447</xdr:rowOff>
    </xdr:to>
    <xdr:cxnSp macro="">
      <xdr:nvCxnSpPr>
        <xdr:cNvPr id="43" name="Straight Connector 42"/>
        <xdr:cNvCxnSpPr/>
      </xdr:nvCxnSpPr>
      <xdr:spPr>
        <a:xfrm flipH="1">
          <a:off x="9063937" y="5643281"/>
          <a:ext cx="7238942" cy="18048"/>
        </a:xfrm>
        <a:prstGeom prst="line">
          <a:avLst/>
        </a:prstGeom>
        <a:ln w="1270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546287</xdr:colOff>
      <xdr:row>16</xdr:row>
      <xdr:rowOff>112059</xdr:rowOff>
    </xdr:from>
    <xdr:to>
      <xdr:col>18</xdr:col>
      <xdr:colOff>581405</xdr:colOff>
      <xdr:row>28</xdr:row>
      <xdr:rowOff>180716</xdr:rowOff>
    </xdr:to>
    <xdr:cxnSp macro="">
      <xdr:nvCxnSpPr>
        <xdr:cNvPr id="45" name="Straight Connector 44"/>
        <xdr:cNvCxnSpPr/>
      </xdr:nvCxnSpPr>
      <xdr:spPr>
        <a:xfrm>
          <a:off x="12900772" y="3249706"/>
          <a:ext cx="35118" cy="2421892"/>
        </a:xfrm>
        <a:prstGeom prst="line">
          <a:avLst/>
        </a:prstGeom>
        <a:ln w="1270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658346</xdr:colOff>
      <xdr:row>16</xdr:row>
      <xdr:rowOff>154082</xdr:rowOff>
    </xdr:from>
    <xdr:to>
      <xdr:col>23</xdr:col>
      <xdr:colOff>308162</xdr:colOff>
      <xdr:row>28</xdr:row>
      <xdr:rowOff>84045</xdr:rowOff>
    </xdr:to>
    <xdr:graphicFrame macro="">
      <xdr:nvGraphicFramePr>
        <xdr:cNvPr id="46" name="Chart 4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669096</xdr:colOff>
      <xdr:row>16</xdr:row>
      <xdr:rowOff>77038</xdr:rowOff>
    </xdr:from>
    <xdr:to>
      <xdr:col>23</xdr:col>
      <xdr:colOff>36397</xdr:colOff>
      <xdr:row>18</xdr:row>
      <xdr:rowOff>50207</xdr:rowOff>
    </xdr:to>
    <xdr:sp macro="" textlink="">
      <xdr:nvSpPr>
        <xdr:cNvPr id="47" name="TextBox 46"/>
        <xdr:cNvSpPr txBox="1"/>
      </xdr:nvSpPr>
      <xdr:spPr>
        <a:xfrm>
          <a:off x="13023581" y="3214685"/>
          <a:ext cx="2799103" cy="365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1">
                  <a:lumMod val="50000"/>
                  <a:lumOff val="50000"/>
                </a:schemeClr>
              </a:solidFill>
            </a:rPr>
            <a:t>OUTLET</a:t>
          </a:r>
          <a:r>
            <a:rPr lang="en-IN" sz="1400" b="1" baseline="0">
              <a:solidFill>
                <a:schemeClr val="tx1">
                  <a:lumMod val="50000"/>
                  <a:lumOff val="50000"/>
                </a:schemeClr>
              </a:solidFill>
            </a:rPr>
            <a:t>  LOCATION</a:t>
          </a:r>
          <a:endParaRPr lang="en-IN" sz="1400" b="1">
            <a:solidFill>
              <a:schemeClr val="tx1">
                <a:lumMod val="50000"/>
                <a:lumOff val="50000"/>
              </a:schemeClr>
            </a:solidFill>
          </a:endParaRPr>
        </a:p>
      </xdr:txBody>
    </xdr:sp>
    <xdr:clientData/>
  </xdr:twoCellAnchor>
  <xdr:twoCellAnchor>
    <xdr:from>
      <xdr:col>13</xdr:col>
      <xdr:colOff>308163</xdr:colOff>
      <xdr:row>28</xdr:row>
      <xdr:rowOff>154081</xdr:rowOff>
    </xdr:from>
    <xdr:to>
      <xdr:col>18</xdr:col>
      <xdr:colOff>112059</xdr:colOff>
      <xdr:row>38</xdr:row>
      <xdr:rowOff>14007</xdr:rowOff>
    </xdr:to>
    <xdr:graphicFrame macro="">
      <xdr:nvGraphicFramePr>
        <xdr:cNvPr id="48" name="Chart 4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364190</xdr:colOff>
      <xdr:row>28</xdr:row>
      <xdr:rowOff>126069</xdr:rowOff>
    </xdr:from>
    <xdr:to>
      <xdr:col>20</xdr:col>
      <xdr:colOff>282906</xdr:colOff>
      <xdr:row>37</xdr:row>
      <xdr:rowOff>152427</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378199</xdr:colOff>
      <xdr:row>28</xdr:row>
      <xdr:rowOff>70037</xdr:rowOff>
    </xdr:from>
    <xdr:to>
      <xdr:col>23</xdr:col>
      <xdr:colOff>616324</xdr:colOff>
      <xdr:row>38</xdr:row>
      <xdr:rowOff>28015</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579827</xdr:colOff>
      <xdr:row>37</xdr:row>
      <xdr:rowOff>72010</xdr:rowOff>
    </xdr:from>
    <xdr:to>
      <xdr:col>16</xdr:col>
      <xdr:colOff>454257</xdr:colOff>
      <xdr:row>39</xdr:row>
      <xdr:rowOff>45179</xdr:rowOff>
    </xdr:to>
    <xdr:sp macro="" textlink="">
      <xdr:nvSpPr>
        <xdr:cNvPr id="52" name="TextBox 51"/>
        <xdr:cNvSpPr txBox="1"/>
      </xdr:nvSpPr>
      <xdr:spPr>
        <a:xfrm>
          <a:off x="10188871" y="7327819"/>
          <a:ext cx="1247151" cy="365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1">
                  <a:lumMod val="50000"/>
                  <a:lumOff val="50000"/>
                </a:schemeClr>
              </a:solidFill>
            </a:rPr>
            <a:t>TOTAL</a:t>
          </a:r>
          <a:r>
            <a:rPr lang="en-IN" sz="1400" b="1" baseline="0">
              <a:solidFill>
                <a:schemeClr val="tx1">
                  <a:lumMod val="50000"/>
                  <a:lumOff val="50000"/>
                </a:schemeClr>
              </a:solidFill>
            </a:rPr>
            <a:t> SALE</a:t>
          </a:r>
          <a:endParaRPr lang="en-IN" sz="1400" b="1">
            <a:solidFill>
              <a:schemeClr val="tx1">
                <a:lumMod val="50000"/>
                <a:lumOff val="50000"/>
              </a:schemeClr>
            </a:solidFill>
          </a:endParaRPr>
        </a:p>
      </xdr:txBody>
    </xdr:sp>
    <xdr:clientData/>
  </xdr:twoCellAnchor>
  <xdr:twoCellAnchor>
    <xdr:from>
      <xdr:col>18</xdr:col>
      <xdr:colOff>255977</xdr:colOff>
      <xdr:row>37</xdr:row>
      <xdr:rowOff>98344</xdr:rowOff>
    </xdr:from>
    <xdr:to>
      <xdr:col>20</xdr:col>
      <xdr:colOff>130407</xdr:colOff>
      <xdr:row>39</xdr:row>
      <xdr:rowOff>71513</xdr:rowOff>
    </xdr:to>
    <xdr:sp macro="" textlink="">
      <xdr:nvSpPr>
        <xdr:cNvPr id="53" name="TextBox 52"/>
        <xdr:cNvSpPr txBox="1"/>
      </xdr:nvSpPr>
      <xdr:spPr>
        <a:xfrm>
          <a:off x="12610462" y="7354153"/>
          <a:ext cx="1247151" cy="365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tx1">
                  <a:lumMod val="50000"/>
                  <a:lumOff val="50000"/>
                </a:schemeClr>
              </a:solidFill>
            </a:rPr>
            <a:t>AVG SALE</a:t>
          </a:r>
          <a:endParaRPr lang="en-IN" sz="1400" b="1">
            <a:solidFill>
              <a:schemeClr val="tx1">
                <a:lumMod val="50000"/>
                <a:lumOff val="50000"/>
              </a:schemeClr>
            </a:solidFill>
          </a:endParaRPr>
        </a:p>
      </xdr:txBody>
    </xdr:sp>
    <xdr:clientData/>
  </xdr:twoCellAnchor>
  <xdr:twoCellAnchor>
    <xdr:from>
      <xdr:col>20</xdr:col>
      <xdr:colOff>594030</xdr:colOff>
      <xdr:row>37</xdr:row>
      <xdr:rowOff>97460</xdr:rowOff>
    </xdr:from>
    <xdr:to>
      <xdr:col>23</xdr:col>
      <xdr:colOff>182095</xdr:colOff>
      <xdr:row>39</xdr:row>
      <xdr:rowOff>70629</xdr:rowOff>
    </xdr:to>
    <xdr:sp macro="" textlink="">
      <xdr:nvSpPr>
        <xdr:cNvPr id="54" name="TextBox 53"/>
        <xdr:cNvSpPr txBox="1"/>
      </xdr:nvSpPr>
      <xdr:spPr>
        <a:xfrm>
          <a:off x="14321236" y="7353269"/>
          <a:ext cx="1647146" cy="365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1">
                  <a:lumMod val="50000"/>
                  <a:lumOff val="50000"/>
                </a:schemeClr>
              </a:solidFill>
            </a:rPr>
            <a:t>COUNT</a:t>
          </a:r>
          <a:r>
            <a:rPr lang="en-IN" sz="1400" b="1" baseline="0">
              <a:solidFill>
                <a:schemeClr val="tx1">
                  <a:lumMod val="50000"/>
                  <a:lumOff val="50000"/>
                </a:schemeClr>
              </a:solidFill>
            </a:rPr>
            <a:t> OF ITEM</a:t>
          </a:r>
          <a:endParaRPr lang="en-IN" sz="1400" b="1">
            <a:solidFill>
              <a:schemeClr val="tx1">
                <a:lumMod val="50000"/>
                <a:lumOff val="50000"/>
              </a:schemeClr>
            </a:solidFill>
          </a:endParaRPr>
        </a:p>
      </xdr:txBody>
    </xdr:sp>
    <xdr:clientData/>
  </xdr:twoCellAnchor>
  <xdr:twoCellAnchor editAs="oneCell">
    <xdr:from>
      <xdr:col>2</xdr:col>
      <xdr:colOff>560808</xdr:colOff>
      <xdr:row>5</xdr:row>
      <xdr:rowOff>97444</xdr:rowOff>
    </xdr:from>
    <xdr:to>
      <xdr:col>5</xdr:col>
      <xdr:colOff>448235</xdr:colOff>
      <xdr:row>12</xdr:row>
      <xdr:rowOff>0</xdr:rowOff>
    </xdr:to>
    <mc:AlternateContent xmlns:mc="http://schemas.openxmlformats.org/markup-compatibility/2006">
      <mc:Choice xmlns:a14="http://schemas.microsoft.com/office/drawing/2010/main" Requires="a14">
        <xdr:graphicFrame macro="">
          <xdr:nvGraphicFramePr>
            <xdr:cNvPr id="55" name="Outlet Size 1"/>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933529" y="1077959"/>
              <a:ext cx="1946507" cy="1275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490257</xdr:colOff>
      <xdr:row>13</xdr:row>
      <xdr:rowOff>97443</xdr:rowOff>
    </xdr:from>
    <xdr:to>
      <xdr:col>5</xdr:col>
      <xdr:colOff>462242</xdr:colOff>
      <xdr:row>19</xdr:row>
      <xdr:rowOff>168088</xdr:rowOff>
    </xdr:to>
    <mc:AlternateContent xmlns:mc="http://schemas.openxmlformats.org/markup-compatibility/2006">
      <mc:Choice xmlns:a14="http://schemas.microsoft.com/office/drawing/2010/main" Requires="a14">
        <xdr:graphicFrame macro="">
          <xdr:nvGraphicFramePr>
            <xdr:cNvPr id="56" name="Outlet Location Type 1"/>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862978" y="2646781"/>
              <a:ext cx="2031065" cy="12472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518785</xdr:colOff>
      <xdr:row>20</xdr:row>
      <xdr:rowOff>195494</xdr:rowOff>
    </xdr:from>
    <xdr:to>
      <xdr:col>5</xdr:col>
      <xdr:colOff>420220</xdr:colOff>
      <xdr:row>37</xdr:row>
      <xdr:rowOff>62144</xdr:rowOff>
    </xdr:to>
    <mc:AlternateContent xmlns:mc="http://schemas.openxmlformats.org/markup-compatibility/2006">
      <mc:Choice xmlns:a14="http://schemas.microsoft.com/office/drawing/2010/main" Requires="a14">
        <xdr:graphicFrame macro="">
          <xdr:nvGraphicFramePr>
            <xdr:cNvPr id="57" name="Item Type 1"/>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891506" y="4117553"/>
              <a:ext cx="1960515" cy="320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642.49078414352" createdVersion="6" refreshedVersion="6" minRefreshableVersion="3" recordCount="8523">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3">
  <location ref="A101:B105" firstHeaderRow="1" firstDataRow="1" firstDataCol="1"/>
  <pivotFields count="12">
    <pivotField showAll="0">
      <items count="3">
        <item x="0"/>
        <item x="1"/>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Type" fld="2" subtotal="count" baseField="0" baseItem="0"/>
  </dataFields>
  <formats count="40">
    <format dxfId="9627">
      <pivotArea type="all" dataOnly="0" outline="0" fieldPosition="0"/>
    </format>
    <format dxfId="9628">
      <pivotArea outline="0" collapsedLevelsAreSubtotals="1" fieldPosition="0"/>
    </format>
    <format dxfId="9629">
      <pivotArea type="all" dataOnly="0" outline="0" fieldPosition="0"/>
    </format>
    <format dxfId="9630">
      <pivotArea outline="0" collapsedLevelsAreSubtotals="1" fieldPosition="0"/>
    </format>
    <format dxfId="9631">
      <pivotArea field="0" type="button" dataOnly="0" labelOnly="1" outline="0"/>
    </format>
    <format dxfId="9632">
      <pivotArea dataOnly="0" labelOnly="1" outline="0" axis="axisValues" fieldPosition="0"/>
    </format>
    <format dxfId="9633">
      <pivotArea dataOnly="0" labelOnly="1" grandRow="1" outline="0" fieldPosition="0"/>
    </format>
    <format dxfId="9634">
      <pivotArea dataOnly="0" labelOnly="1" outline="0" axis="axisValues" fieldPosition="0"/>
    </format>
    <format dxfId="9635">
      <pivotArea type="all" dataOnly="0" outline="0" fieldPosition="0"/>
    </format>
    <format dxfId="9636">
      <pivotArea outline="0" collapsedLevelsAreSubtotals="1" fieldPosition="0"/>
    </format>
    <format dxfId="9637">
      <pivotArea type="origin" dataOnly="0" labelOnly="1" outline="0" fieldPosition="0"/>
    </format>
    <format dxfId="9638">
      <pivotArea field="0" type="button" dataOnly="0" labelOnly="1" outline="0"/>
    </format>
    <format dxfId="9639">
      <pivotArea type="topRight" dataOnly="0" labelOnly="1" outline="0" fieldPosition="0"/>
    </format>
    <format dxfId="9640">
      <pivotArea field="5" type="button" dataOnly="0" labelOnly="1" outline="0"/>
    </format>
    <format dxfId="9641">
      <pivotArea type="all" dataOnly="0" outline="0" fieldPosition="0"/>
    </format>
    <format dxfId="9642">
      <pivotArea outline="0" collapsedLevelsAreSubtotals="1" fieldPosition="0"/>
    </format>
    <format dxfId="9643">
      <pivotArea field="2" type="button" dataOnly="0" labelOnly="1" outline="0"/>
    </format>
    <format dxfId="9644">
      <pivotArea dataOnly="0" labelOnly="1" outline="0" axis="axisValues" fieldPosition="0"/>
    </format>
    <format dxfId="9645">
      <pivotArea dataOnly="0" labelOnly="1" outline="0" axis="axisValues" fieldPosition="0"/>
    </format>
    <format dxfId="9646">
      <pivotArea type="all" dataOnly="0" outline="0" fieldPosition="0"/>
    </format>
    <format dxfId="9647">
      <pivotArea outline="0" collapsedLevelsAreSubtotals="1" fieldPosition="0"/>
    </format>
    <format dxfId="9648">
      <pivotArea field="3" type="button" dataOnly="0" labelOnly="1" outline="0"/>
    </format>
    <format dxfId="9649">
      <pivotArea dataOnly="0" labelOnly="1" outline="0" axis="axisValues" fieldPosition="0"/>
    </format>
    <format dxfId="9650">
      <pivotArea dataOnly="0" labelOnly="1" outline="0" axis="axisValues" fieldPosition="0"/>
    </format>
    <format dxfId="9651">
      <pivotArea type="all" dataOnly="0" outline="0" fieldPosition="0"/>
    </format>
    <format dxfId="9652">
      <pivotArea outline="0" collapsedLevelsAreSubtotals="1" fieldPosition="0"/>
    </format>
    <format dxfId="9653">
      <pivotArea field="6" type="button" dataOnly="0" labelOnly="1" outline="0"/>
    </format>
    <format dxfId="9654">
      <pivotArea dataOnly="0" labelOnly="1" outline="0" axis="axisValues" fieldPosition="0"/>
    </format>
    <format dxfId="9655">
      <pivotArea dataOnly="0" labelOnly="1" outline="0" axis="axisValues" fieldPosition="0"/>
    </format>
    <format dxfId="9656">
      <pivotArea type="all" dataOnly="0" outline="0" fieldPosition="0"/>
    </format>
    <format dxfId="9657">
      <pivotArea outline="0" collapsedLevelsAreSubtotals="1" fieldPosition="0"/>
    </format>
    <format dxfId="9658">
      <pivotArea field="5" type="button" dataOnly="0" labelOnly="1" outline="0"/>
    </format>
    <format dxfId="9659">
      <pivotArea dataOnly="0" labelOnly="1" outline="0" axis="axisValues" fieldPosition="0"/>
    </format>
    <format dxfId="9660">
      <pivotArea dataOnly="0" labelOnly="1" outline="0" axis="axisValues" fieldPosition="0"/>
    </format>
    <format dxfId="9626">
      <pivotArea type="all" dataOnly="0" outline="0" fieldPosition="0"/>
    </format>
    <format dxfId="9625">
      <pivotArea outline="0" collapsedLevelsAreSubtotals="1" fieldPosition="0"/>
    </format>
    <format dxfId="9624">
      <pivotArea field="7" type="button" dataOnly="0" labelOnly="1" outline="0" axis="axisRow" fieldPosition="0"/>
    </format>
    <format dxfId="9623">
      <pivotArea dataOnly="0" labelOnly="1" outline="0" axis="axisValues" fieldPosition="0"/>
    </format>
    <format dxfId="9622">
      <pivotArea dataOnly="0" labelOnly="1" fieldPosition="0">
        <references count="1">
          <reference field="7" count="0"/>
        </references>
      </pivotArea>
    </format>
    <format dxfId="9621">
      <pivotArea dataOnly="0" labelOnly="1" outline="0" axis="axisValues" fieldPosition="0"/>
    </format>
  </formats>
  <chartFormats count="2">
    <chartFormat chart="48" format="0" series="1">
      <pivotArea type="data" outline="0" fieldPosition="0">
        <references count="1">
          <reference field="4294967294" count="1" selected="0">
            <x v="0"/>
          </reference>
        </references>
      </pivotArea>
    </chartFormat>
    <chartFormat chart="5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8">
  <location ref="A93:B97"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4"/>
  </dataFields>
  <formats count="48">
    <format dxfId="9662">
      <pivotArea type="all" dataOnly="0" outline="0" fieldPosition="0"/>
    </format>
    <format dxfId="9663">
      <pivotArea outline="0" collapsedLevelsAreSubtotals="1" fieldPosition="0"/>
    </format>
    <format dxfId="9664">
      <pivotArea type="all" dataOnly="0" outline="0" fieldPosition="0"/>
    </format>
    <format dxfId="9665">
      <pivotArea outline="0" collapsedLevelsAreSubtotals="1" fieldPosition="0"/>
    </format>
    <format dxfId="9666">
      <pivotArea field="0" type="button" dataOnly="0" labelOnly="1" outline="0"/>
    </format>
    <format dxfId="9667">
      <pivotArea dataOnly="0" labelOnly="1" outline="0" axis="axisValues" fieldPosition="0"/>
    </format>
    <format dxfId="9668">
      <pivotArea dataOnly="0" labelOnly="1" grandRow="1" outline="0" fieldPosition="0"/>
    </format>
    <format dxfId="9669">
      <pivotArea dataOnly="0" labelOnly="1" outline="0" axis="axisValues" fieldPosition="0"/>
    </format>
    <format dxfId="9670">
      <pivotArea type="all" dataOnly="0" outline="0" fieldPosition="0"/>
    </format>
    <format dxfId="9671">
      <pivotArea outline="0" collapsedLevelsAreSubtotals="1" fieldPosition="0"/>
    </format>
    <format dxfId="9672">
      <pivotArea type="origin" dataOnly="0" labelOnly="1" outline="0" fieldPosition="0"/>
    </format>
    <format dxfId="9673">
      <pivotArea field="0" type="button" dataOnly="0" labelOnly="1" outline="0"/>
    </format>
    <format dxfId="9674">
      <pivotArea type="topRight" dataOnly="0" labelOnly="1" outline="0" fieldPosition="0"/>
    </format>
    <format dxfId="9675">
      <pivotArea field="5" type="button" dataOnly="0" labelOnly="1" outline="0"/>
    </format>
    <format dxfId="9676">
      <pivotArea outline="0" fieldPosition="0">
        <references count="1">
          <reference field="4294967294" count="1">
            <x v="0"/>
          </reference>
        </references>
      </pivotArea>
    </format>
    <format dxfId="9677">
      <pivotArea type="all" dataOnly="0" outline="0" fieldPosition="0"/>
    </format>
    <format dxfId="9678">
      <pivotArea outline="0" collapsedLevelsAreSubtotals="1" fieldPosition="0"/>
    </format>
    <format dxfId="9679">
      <pivotArea field="2" type="button" dataOnly="0" labelOnly="1" outline="0"/>
    </format>
    <format dxfId="9680">
      <pivotArea dataOnly="0" labelOnly="1" outline="0" axis="axisValues" fieldPosition="0"/>
    </format>
    <format dxfId="9681">
      <pivotArea dataOnly="0" labelOnly="1" outline="0" axis="axisValues" fieldPosition="0"/>
    </format>
    <format dxfId="9682">
      <pivotArea type="all" dataOnly="0" outline="0" fieldPosition="0"/>
    </format>
    <format dxfId="9683">
      <pivotArea outline="0" collapsedLevelsAreSubtotals="1" fieldPosition="0"/>
    </format>
    <format dxfId="9684">
      <pivotArea field="3" type="button" dataOnly="0" labelOnly="1" outline="0"/>
    </format>
    <format dxfId="9685">
      <pivotArea dataOnly="0" labelOnly="1" outline="0" axis="axisValues" fieldPosition="0"/>
    </format>
    <format dxfId="9686">
      <pivotArea dataOnly="0" labelOnly="1" outline="0" axis="axisValues" fieldPosition="0"/>
    </format>
    <format dxfId="9687">
      <pivotArea type="all" dataOnly="0" outline="0" fieldPosition="0"/>
    </format>
    <format dxfId="9688">
      <pivotArea outline="0" collapsedLevelsAreSubtotals="1" fieldPosition="0"/>
    </format>
    <format dxfId="9689">
      <pivotArea field="6" type="button" dataOnly="0" labelOnly="1" outline="0"/>
    </format>
    <format dxfId="9690">
      <pivotArea dataOnly="0" labelOnly="1" outline="0" axis="axisValues" fieldPosition="0"/>
    </format>
    <format dxfId="9691">
      <pivotArea dataOnly="0" labelOnly="1" outline="0" axis="axisValues" fieldPosition="0"/>
    </format>
    <format dxfId="9692">
      <pivotArea type="all" dataOnly="0" outline="0" fieldPosition="0"/>
    </format>
    <format dxfId="9693">
      <pivotArea outline="0" collapsedLevelsAreSubtotals="1" fieldPosition="0"/>
    </format>
    <format dxfId="9694">
      <pivotArea field="5" type="button" dataOnly="0" labelOnly="1" outline="0"/>
    </format>
    <format dxfId="9695">
      <pivotArea dataOnly="0" labelOnly="1" outline="0" axis="axisValues" fieldPosition="0"/>
    </format>
    <format dxfId="9696">
      <pivotArea dataOnly="0" labelOnly="1" outline="0" axis="axisValues" fieldPosition="0"/>
    </format>
    <format dxfId="9661">
      <pivotArea outline="0" fieldPosition="0">
        <references count="1">
          <reference field="4294967294" count="1">
            <x v="0"/>
          </reference>
        </references>
      </pivotArea>
    </format>
    <format dxfId="9620">
      <pivotArea type="all" dataOnly="0" outline="0" fieldPosition="0"/>
    </format>
    <format dxfId="9619">
      <pivotArea outline="0" collapsedLevelsAreSubtotals="1" fieldPosition="0"/>
    </format>
    <format dxfId="9618">
      <pivotArea field="7" type="button" dataOnly="0" labelOnly="1" outline="0" axis="axisRow" fieldPosition="0"/>
    </format>
    <format dxfId="9617">
      <pivotArea dataOnly="0" labelOnly="1" outline="0" axis="axisValues" fieldPosition="0"/>
    </format>
    <format dxfId="9616">
      <pivotArea dataOnly="0" labelOnly="1" fieldPosition="0">
        <references count="1">
          <reference field="7" count="0"/>
        </references>
      </pivotArea>
    </format>
    <format dxfId="9615">
      <pivotArea dataOnly="0" labelOnly="1" outline="0" axis="axisValues" fieldPosition="0"/>
    </format>
    <format dxfId="9608">
      <pivotArea type="all" dataOnly="0" outline="0" fieldPosition="0"/>
    </format>
    <format dxfId="9607">
      <pivotArea outline="0" collapsedLevelsAreSubtotals="1" fieldPosition="0"/>
    </format>
    <format dxfId="9606">
      <pivotArea field="7" type="button" dataOnly="0" labelOnly="1" outline="0" axis="axisRow" fieldPosition="0"/>
    </format>
    <format dxfId="9605">
      <pivotArea dataOnly="0" labelOnly="1" outline="0" axis="axisValues" fieldPosition="0"/>
    </format>
    <format dxfId="9604">
      <pivotArea dataOnly="0" labelOnly="1" fieldPosition="0">
        <references count="1">
          <reference field="7" count="0"/>
        </references>
      </pivotArea>
    </format>
    <format dxfId="9603">
      <pivotArea dataOnly="0" labelOnly="1" outline="0" axis="axisValues" fieldPosition="0"/>
    </format>
  </formats>
  <chartFormats count="14">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40" format="0"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 chart="44"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4">
  <location ref="A85:B89"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9"/>
  </dataFields>
  <formats count="41">
    <format dxfId="9697">
      <pivotArea type="all" dataOnly="0" outline="0" fieldPosition="0"/>
    </format>
    <format dxfId="9698">
      <pivotArea outline="0" collapsedLevelsAreSubtotals="1" fieldPosition="0"/>
    </format>
    <format dxfId="9699">
      <pivotArea type="all" dataOnly="0" outline="0" fieldPosition="0"/>
    </format>
    <format dxfId="9700">
      <pivotArea outline="0" collapsedLevelsAreSubtotals="1" fieldPosition="0"/>
    </format>
    <format dxfId="9701">
      <pivotArea field="0" type="button" dataOnly="0" labelOnly="1" outline="0"/>
    </format>
    <format dxfId="9702">
      <pivotArea dataOnly="0" labelOnly="1" outline="0" axis="axisValues" fieldPosition="0"/>
    </format>
    <format dxfId="9703">
      <pivotArea dataOnly="0" labelOnly="1" grandRow="1" outline="0" fieldPosition="0"/>
    </format>
    <format dxfId="9704">
      <pivotArea dataOnly="0" labelOnly="1" outline="0" axis="axisValues" fieldPosition="0"/>
    </format>
    <format dxfId="9705">
      <pivotArea type="all" dataOnly="0" outline="0" fieldPosition="0"/>
    </format>
    <format dxfId="9706">
      <pivotArea outline="0" collapsedLevelsAreSubtotals="1" fieldPosition="0"/>
    </format>
    <format dxfId="9707">
      <pivotArea type="origin" dataOnly="0" labelOnly="1" outline="0" fieldPosition="0"/>
    </format>
    <format dxfId="9708">
      <pivotArea field="0" type="button" dataOnly="0" labelOnly="1" outline="0"/>
    </format>
    <format dxfId="9709">
      <pivotArea type="topRight" dataOnly="0" labelOnly="1" outline="0" fieldPosition="0"/>
    </format>
    <format dxfId="9710">
      <pivotArea field="5" type="button" dataOnly="0" labelOnly="1" outline="0"/>
    </format>
    <format dxfId="9711">
      <pivotArea outline="0" fieldPosition="0">
        <references count="1">
          <reference field="4294967294" count="1">
            <x v="0"/>
          </reference>
        </references>
      </pivotArea>
    </format>
    <format dxfId="9712">
      <pivotArea type="all" dataOnly="0" outline="0" fieldPosition="0"/>
    </format>
    <format dxfId="9713">
      <pivotArea outline="0" collapsedLevelsAreSubtotals="1" fieldPosition="0"/>
    </format>
    <format dxfId="9714">
      <pivotArea field="2" type="button" dataOnly="0" labelOnly="1" outline="0"/>
    </format>
    <format dxfId="9715">
      <pivotArea dataOnly="0" labelOnly="1" outline="0" axis="axisValues" fieldPosition="0"/>
    </format>
    <format dxfId="9716">
      <pivotArea dataOnly="0" labelOnly="1" outline="0" axis="axisValues" fieldPosition="0"/>
    </format>
    <format dxfId="9717">
      <pivotArea type="all" dataOnly="0" outline="0" fieldPosition="0"/>
    </format>
    <format dxfId="9718">
      <pivotArea outline="0" collapsedLevelsAreSubtotals="1" fieldPosition="0"/>
    </format>
    <format dxfId="9719">
      <pivotArea field="3" type="button" dataOnly="0" labelOnly="1" outline="0"/>
    </format>
    <format dxfId="9720">
      <pivotArea dataOnly="0" labelOnly="1" outline="0" axis="axisValues" fieldPosition="0"/>
    </format>
    <format dxfId="9721">
      <pivotArea dataOnly="0" labelOnly="1" outline="0" axis="axisValues" fieldPosition="0"/>
    </format>
    <format dxfId="9722">
      <pivotArea type="all" dataOnly="0" outline="0" fieldPosition="0"/>
    </format>
    <format dxfId="9723">
      <pivotArea outline="0" collapsedLevelsAreSubtotals="1" fieldPosition="0"/>
    </format>
    <format dxfId="9724">
      <pivotArea field="6" type="button" dataOnly="0" labelOnly="1" outline="0"/>
    </format>
    <format dxfId="9725">
      <pivotArea dataOnly="0" labelOnly="1" outline="0" axis="axisValues" fieldPosition="0"/>
    </format>
    <format dxfId="9726">
      <pivotArea dataOnly="0" labelOnly="1" outline="0" axis="axisValues" fieldPosition="0"/>
    </format>
    <format dxfId="9727">
      <pivotArea type="all" dataOnly="0" outline="0" fieldPosition="0"/>
    </format>
    <format dxfId="9728">
      <pivotArea outline="0" collapsedLevelsAreSubtotals="1" fieldPosition="0"/>
    </format>
    <format dxfId="9729">
      <pivotArea field="5" type="button" dataOnly="0" labelOnly="1" outline="0"/>
    </format>
    <format dxfId="9730">
      <pivotArea dataOnly="0" labelOnly="1" outline="0" axis="axisValues" fieldPosition="0"/>
    </format>
    <format dxfId="9731">
      <pivotArea dataOnly="0" labelOnly="1" outline="0" axis="axisValues" fieldPosition="0"/>
    </format>
    <format dxfId="9614">
      <pivotArea type="all" dataOnly="0" outline="0" fieldPosition="0"/>
    </format>
    <format dxfId="9613">
      <pivotArea outline="0" collapsedLevelsAreSubtotals="1" fieldPosition="0"/>
    </format>
    <format dxfId="9612">
      <pivotArea field="7" type="button" dataOnly="0" labelOnly="1" outline="0" axis="axisRow" fieldPosition="0"/>
    </format>
    <format dxfId="9611">
      <pivotArea dataOnly="0" labelOnly="1" outline="0" axis="axisValues" fieldPosition="0"/>
    </format>
    <format dxfId="9610">
      <pivotArea dataOnly="0" labelOnly="1" fieldPosition="0">
        <references count="1">
          <reference field="7" count="0"/>
        </references>
      </pivotArea>
    </format>
    <format dxfId="9609">
      <pivotArea dataOnly="0" labelOnly="1" outline="0" axis="axisValues" fieldPosition="0"/>
    </format>
  </formats>
  <chartFormats count="1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40" format="0"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2">
  <location ref="A76:B79"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69"/>
  </dataFields>
  <formats count="36">
    <format dxfId="9738">
      <pivotArea type="all" dataOnly="0" outline="0" fieldPosition="0"/>
    </format>
    <format dxfId="9739">
      <pivotArea outline="0" collapsedLevelsAreSubtotals="1" fieldPosition="0"/>
    </format>
    <format dxfId="9740">
      <pivotArea type="all" dataOnly="0" outline="0" fieldPosition="0"/>
    </format>
    <format dxfId="9741">
      <pivotArea outline="0" collapsedLevelsAreSubtotals="1" fieldPosition="0"/>
    </format>
    <format dxfId="9742">
      <pivotArea field="0" type="button" dataOnly="0" labelOnly="1" outline="0"/>
    </format>
    <format dxfId="9743">
      <pivotArea dataOnly="0" labelOnly="1" outline="0" axis="axisValues" fieldPosition="0"/>
    </format>
    <format dxfId="9744">
      <pivotArea dataOnly="0" labelOnly="1" grandRow="1" outline="0" fieldPosition="0"/>
    </format>
    <format dxfId="9745">
      <pivotArea dataOnly="0" labelOnly="1" outline="0" axis="axisValues" fieldPosition="0"/>
    </format>
    <format dxfId="9746">
      <pivotArea type="all" dataOnly="0" outline="0" fieldPosition="0"/>
    </format>
    <format dxfId="9747">
      <pivotArea outline="0" collapsedLevelsAreSubtotals="1" fieldPosition="0"/>
    </format>
    <format dxfId="9748">
      <pivotArea type="origin" dataOnly="0" labelOnly="1" outline="0" fieldPosition="0"/>
    </format>
    <format dxfId="9749">
      <pivotArea field="0" type="button" dataOnly="0" labelOnly="1" outline="0"/>
    </format>
    <format dxfId="9750">
      <pivotArea type="topRight" dataOnly="0" labelOnly="1" outline="0" fieldPosition="0"/>
    </format>
    <format dxfId="9751">
      <pivotArea field="5" type="button" dataOnly="0" labelOnly="1" outline="0" axis="axisRow" fieldPosition="0"/>
    </format>
    <format dxfId="9752">
      <pivotArea outline="0" fieldPosition="0">
        <references count="1">
          <reference field="4294967294" count="1">
            <x v="0"/>
          </reference>
        </references>
      </pivotArea>
    </format>
    <format dxfId="9753">
      <pivotArea type="all" dataOnly="0" outline="0" fieldPosition="0"/>
    </format>
    <format dxfId="9754">
      <pivotArea outline="0" collapsedLevelsAreSubtotals="1" fieldPosition="0"/>
    </format>
    <format dxfId="9755">
      <pivotArea field="2" type="button" dataOnly="0" labelOnly="1" outline="0"/>
    </format>
    <format dxfId="9756">
      <pivotArea dataOnly="0" labelOnly="1" outline="0" axis="axisValues" fieldPosition="0"/>
    </format>
    <format dxfId="9757">
      <pivotArea dataOnly="0" labelOnly="1" outline="0" axis="axisValues" fieldPosition="0"/>
    </format>
    <format dxfId="9758">
      <pivotArea type="all" dataOnly="0" outline="0" fieldPosition="0"/>
    </format>
    <format dxfId="9759">
      <pivotArea outline="0" collapsedLevelsAreSubtotals="1" fieldPosition="0"/>
    </format>
    <format dxfId="9760">
      <pivotArea field="3" type="button" dataOnly="0" labelOnly="1" outline="0"/>
    </format>
    <format dxfId="9761">
      <pivotArea dataOnly="0" labelOnly="1" outline="0" axis="axisValues" fieldPosition="0"/>
    </format>
    <format dxfId="9762">
      <pivotArea dataOnly="0" labelOnly="1" outline="0" axis="axisValues" fieldPosition="0"/>
    </format>
    <format dxfId="9763">
      <pivotArea type="all" dataOnly="0" outline="0" fieldPosition="0"/>
    </format>
    <format dxfId="9764">
      <pivotArea outline="0" collapsedLevelsAreSubtotals="1" fieldPosition="0"/>
    </format>
    <format dxfId="9765">
      <pivotArea field="6" type="button" dataOnly="0" labelOnly="1" outline="0"/>
    </format>
    <format dxfId="9766">
      <pivotArea dataOnly="0" labelOnly="1" outline="0" axis="axisValues" fieldPosition="0"/>
    </format>
    <format dxfId="9767">
      <pivotArea dataOnly="0" labelOnly="1" outline="0" axis="axisValues" fieldPosition="0"/>
    </format>
    <format dxfId="9737">
      <pivotArea type="all" dataOnly="0" outline="0" fieldPosition="0"/>
    </format>
    <format dxfId="9736">
      <pivotArea outline="0" collapsedLevelsAreSubtotals="1" fieldPosition="0"/>
    </format>
    <format dxfId="9735">
      <pivotArea field="5" type="button" dataOnly="0" labelOnly="1" outline="0" axis="axisRow" fieldPosition="0"/>
    </format>
    <format dxfId="9734">
      <pivotArea dataOnly="0" labelOnly="1" outline="0" axis="axisValues" fieldPosition="0"/>
    </format>
    <format dxfId="9733">
      <pivotArea dataOnly="0" labelOnly="1" fieldPosition="0">
        <references count="1">
          <reference field="5" count="0"/>
        </references>
      </pivotArea>
    </format>
    <format dxfId="9732">
      <pivotArea dataOnly="0" labelOnly="1" outline="0" axis="axisValues" fieldPosition="0"/>
    </format>
  </formats>
  <chartFormats count="1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4" format="3">
      <pivotArea type="data" outline="0" fieldPosition="0">
        <references count="2">
          <reference field="4294967294" count="1" selected="0">
            <x v="0"/>
          </reference>
          <reference field="5" count="1" selected="0">
            <x v="2"/>
          </reference>
        </references>
      </pivotArea>
    </chartFormat>
    <chartFormat chart="34" format="4">
      <pivotArea type="data" outline="0" fieldPosition="0">
        <references count="2">
          <reference field="4294967294" count="1" selected="0">
            <x v="0"/>
          </reference>
          <reference field="5" count="1" selected="0">
            <x v="1"/>
          </reference>
        </references>
      </pivotArea>
    </chartFormat>
    <chartFormat chart="34" format="5">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1">
  <location ref="A64:B67"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9"/>
  </dataFields>
  <formats count="31">
    <format dxfId="9774">
      <pivotArea type="all" dataOnly="0" outline="0" fieldPosition="0"/>
    </format>
    <format dxfId="9775">
      <pivotArea outline="0" collapsedLevelsAreSubtotals="1" fieldPosition="0"/>
    </format>
    <format dxfId="9776">
      <pivotArea type="all" dataOnly="0" outline="0" fieldPosition="0"/>
    </format>
    <format dxfId="9777">
      <pivotArea outline="0" collapsedLevelsAreSubtotals="1" fieldPosition="0"/>
    </format>
    <format dxfId="9778">
      <pivotArea field="0" type="button" dataOnly="0" labelOnly="1" outline="0"/>
    </format>
    <format dxfId="9779">
      <pivotArea dataOnly="0" labelOnly="1" outline="0" axis="axisValues" fieldPosition="0"/>
    </format>
    <format dxfId="9780">
      <pivotArea dataOnly="0" labelOnly="1" grandRow="1" outline="0" fieldPosition="0"/>
    </format>
    <format dxfId="9781">
      <pivotArea dataOnly="0" labelOnly="1" outline="0" axis="axisValues" fieldPosition="0"/>
    </format>
    <format dxfId="9782">
      <pivotArea type="all" dataOnly="0" outline="0" fieldPosition="0"/>
    </format>
    <format dxfId="9783">
      <pivotArea outline="0" collapsedLevelsAreSubtotals="1" fieldPosition="0"/>
    </format>
    <format dxfId="9784">
      <pivotArea type="origin" dataOnly="0" labelOnly="1" outline="0" fieldPosition="0"/>
    </format>
    <format dxfId="9785">
      <pivotArea field="0" type="button" dataOnly="0" labelOnly="1" outline="0"/>
    </format>
    <format dxfId="9786">
      <pivotArea type="topRight" dataOnly="0" labelOnly="1" outline="0" fieldPosition="0"/>
    </format>
    <format dxfId="9787">
      <pivotArea field="5" type="button" dataOnly="0" labelOnly="1" outline="0"/>
    </format>
    <format dxfId="9788">
      <pivotArea outline="0" fieldPosition="0">
        <references count="1">
          <reference field="4294967294" count="1">
            <x v="0"/>
          </reference>
        </references>
      </pivotArea>
    </format>
    <format dxfId="9789">
      <pivotArea type="all" dataOnly="0" outline="0" fieldPosition="0"/>
    </format>
    <format dxfId="9790">
      <pivotArea outline="0" collapsedLevelsAreSubtotals="1" fieldPosition="0"/>
    </format>
    <format dxfId="9791">
      <pivotArea field="2" type="button" dataOnly="0" labelOnly="1" outline="0"/>
    </format>
    <format dxfId="9792">
      <pivotArea dataOnly="0" labelOnly="1" outline="0" axis="axisValues" fieldPosition="0"/>
    </format>
    <format dxfId="9793">
      <pivotArea dataOnly="0" labelOnly="1" outline="0" axis="axisValues" fieldPosition="0"/>
    </format>
    <format dxfId="9794">
      <pivotArea type="all" dataOnly="0" outline="0" fieldPosition="0"/>
    </format>
    <format dxfId="9795">
      <pivotArea outline="0" collapsedLevelsAreSubtotals="1" fieldPosition="0"/>
    </format>
    <format dxfId="9796">
      <pivotArea field="3" type="button" dataOnly="0" labelOnly="1" outline="0"/>
    </format>
    <format dxfId="9797">
      <pivotArea dataOnly="0" labelOnly="1" outline="0" axis="axisValues" fieldPosition="0"/>
    </format>
    <format dxfId="9798">
      <pivotArea dataOnly="0" labelOnly="1" outline="0" axis="axisValues" fieldPosition="0"/>
    </format>
    <format dxfId="9773">
      <pivotArea type="all" dataOnly="0" outline="0" fieldPosition="0"/>
    </format>
    <format dxfId="9772">
      <pivotArea outline="0" collapsedLevelsAreSubtotals="1" fieldPosition="0"/>
    </format>
    <format dxfId="9771">
      <pivotArea field="6" type="button" dataOnly="0" labelOnly="1" outline="0" axis="axisRow" fieldPosition="0"/>
    </format>
    <format dxfId="9770">
      <pivotArea dataOnly="0" labelOnly="1" outline="0" axis="axisValues" fieldPosition="0"/>
    </format>
    <format dxfId="9769">
      <pivotArea dataOnly="0" labelOnly="1" fieldPosition="0">
        <references count="1">
          <reference field="6" count="0"/>
        </references>
      </pivotArea>
    </format>
    <format dxfId="9768">
      <pivotArea dataOnly="0" labelOnly="1" outline="0" axis="axisValues" fieldPosition="0"/>
    </format>
  </formats>
  <chartFormats count="9">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0"/>
          </reference>
        </references>
      </pivotArea>
    </chartFormat>
    <chartFormat chart="24" format="10">
      <pivotArea type="data" outline="0" fieldPosition="0">
        <references count="2">
          <reference field="4294967294" count="1" selected="0">
            <x v="0"/>
          </reference>
          <reference field="6" count="1" selected="0">
            <x v="2"/>
          </reference>
        </references>
      </pivotArea>
    </chartFormat>
    <chartFormat chart="24" format="11">
      <pivotArea type="data" outline="0" fieldPosition="0">
        <references count="2">
          <reference field="4294967294" count="1" selected="0">
            <x v="0"/>
          </reference>
          <reference field="6" count="1" selected="0">
            <x v="0"/>
          </reference>
        </references>
      </pivotArea>
    </chartFormat>
    <chartFormat chart="24" format="1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1">
  <location ref="A51:B60"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9"/>
  </dataFields>
  <formats count="26">
    <format dxfId="9805">
      <pivotArea type="all" dataOnly="0" outline="0" fieldPosition="0"/>
    </format>
    <format dxfId="9806">
      <pivotArea outline="0" collapsedLevelsAreSubtotals="1" fieldPosition="0"/>
    </format>
    <format dxfId="9807">
      <pivotArea type="all" dataOnly="0" outline="0" fieldPosition="0"/>
    </format>
    <format dxfId="9808">
      <pivotArea outline="0" collapsedLevelsAreSubtotals="1" fieldPosition="0"/>
    </format>
    <format dxfId="9809">
      <pivotArea field="0" type="button" dataOnly="0" labelOnly="1" outline="0"/>
    </format>
    <format dxfId="9810">
      <pivotArea dataOnly="0" labelOnly="1" outline="0" axis="axisValues" fieldPosition="0"/>
    </format>
    <format dxfId="9811">
      <pivotArea dataOnly="0" labelOnly="1" grandRow="1" outline="0" fieldPosition="0"/>
    </format>
    <format dxfId="9812">
      <pivotArea dataOnly="0" labelOnly="1" outline="0" axis="axisValues" fieldPosition="0"/>
    </format>
    <format dxfId="9813">
      <pivotArea type="all" dataOnly="0" outline="0" fieldPosition="0"/>
    </format>
    <format dxfId="9814">
      <pivotArea outline="0" collapsedLevelsAreSubtotals="1" fieldPosition="0"/>
    </format>
    <format dxfId="9815">
      <pivotArea type="origin" dataOnly="0" labelOnly="1" outline="0" fieldPosition="0"/>
    </format>
    <format dxfId="9816">
      <pivotArea field="0" type="button" dataOnly="0" labelOnly="1" outline="0"/>
    </format>
    <format dxfId="9817">
      <pivotArea type="topRight" dataOnly="0" labelOnly="1" outline="0" fieldPosition="0"/>
    </format>
    <format dxfId="9818">
      <pivotArea field="5" type="button" dataOnly="0" labelOnly="1" outline="0"/>
    </format>
    <format dxfId="9819">
      <pivotArea outline="0" fieldPosition="0">
        <references count="1">
          <reference field="4294967294" count="1">
            <x v="0"/>
          </reference>
        </references>
      </pivotArea>
    </format>
    <format dxfId="9820">
      <pivotArea type="all" dataOnly="0" outline="0" fieldPosition="0"/>
    </format>
    <format dxfId="9821">
      <pivotArea outline="0" collapsedLevelsAreSubtotals="1" fieldPosition="0"/>
    </format>
    <format dxfId="9822">
      <pivotArea field="2" type="button" dataOnly="0" labelOnly="1" outline="0"/>
    </format>
    <format dxfId="9823">
      <pivotArea dataOnly="0" labelOnly="1" outline="0" axis="axisValues" fieldPosition="0"/>
    </format>
    <format dxfId="9824">
      <pivotArea dataOnly="0" labelOnly="1" outline="0" axis="axisValues" fieldPosition="0"/>
    </format>
    <format dxfId="9804">
      <pivotArea type="all" dataOnly="0" outline="0" fieldPosition="0"/>
    </format>
    <format dxfId="9803">
      <pivotArea outline="0" collapsedLevelsAreSubtotals="1" fieldPosition="0"/>
    </format>
    <format dxfId="9802">
      <pivotArea field="3" type="button" dataOnly="0" labelOnly="1" outline="0" axis="axisRow" fieldPosition="0"/>
    </format>
    <format dxfId="9801">
      <pivotArea dataOnly="0" labelOnly="1" outline="0" axis="axisValues" fieldPosition="0"/>
    </format>
    <format dxfId="9800">
      <pivotArea dataOnly="0" labelOnly="1" fieldPosition="0">
        <references count="1">
          <reference field="3" count="0"/>
        </references>
      </pivotArea>
    </format>
    <format dxfId="9799">
      <pivotArea dataOnly="0" labelOnly="1" outline="0" axis="axisValues" fieldPosition="0"/>
    </format>
  </formats>
  <chartFormats count="13">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8" format="4">
      <pivotArea type="data" outline="0" fieldPosition="0">
        <references count="2">
          <reference field="4294967294" count="1" selected="0">
            <x v="0"/>
          </reference>
          <reference field="3" count="1" selected="0">
            <x v="0"/>
          </reference>
        </references>
      </pivotArea>
    </chartFormat>
    <chartFormat chart="18" format="5">
      <pivotArea type="data" outline="0" fieldPosition="0">
        <references count="2">
          <reference field="4294967294" count="1" selected="0">
            <x v="0"/>
          </reference>
          <reference field="3" count="1" selected="0">
            <x v="1"/>
          </reference>
        </references>
      </pivotArea>
    </chartFormat>
    <chartFormat chart="18" format="6">
      <pivotArea type="data" outline="0" fieldPosition="0">
        <references count="2">
          <reference field="4294967294" count="1" selected="0">
            <x v="0"/>
          </reference>
          <reference field="3" count="1" selected="0">
            <x v="2"/>
          </reference>
        </references>
      </pivotArea>
    </chartFormat>
    <chartFormat chart="18" format="7">
      <pivotArea type="data" outline="0" fieldPosition="0">
        <references count="2">
          <reference field="4294967294" count="1" selected="0">
            <x v="0"/>
          </reference>
          <reference field="3" count="1" selected="0">
            <x v="3"/>
          </reference>
        </references>
      </pivotArea>
    </chartFormat>
    <chartFormat chart="18" format="8">
      <pivotArea type="data" outline="0" fieldPosition="0">
        <references count="2">
          <reference field="4294967294" count="1" selected="0">
            <x v="0"/>
          </reference>
          <reference field="3" count="1" selected="0">
            <x v="4"/>
          </reference>
        </references>
      </pivotArea>
    </chartFormat>
    <chartFormat chart="18" format="9">
      <pivotArea type="data" outline="0" fieldPosition="0">
        <references count="2">
          <reference field="4294967294" count="1" selected="0">
            <x v="0"/>
          </reference>
          <reference field="3" count="1" selected="0">
            <x v="5"/>
          </reference>
        </references>
      </pivotArea>
    </chartFormat>
    <chartFormat chart="18" format="10">
      <pivotArea type="data" outline="0" fieldPosition="0">
        <references count="2">
          <reference field="4294967294" count="1" selected="0">
            <x v="0"/>
          </reference>
          <reference field="3" count="1" selected="0">
            <x v="6"/>
          </reference>
        </references>
      </pivotArea>
    </chartFormat>
    <chartFormat chart="18" format="11">
      <pivotArea type="data" outline="0" fieldPosition="0">
        <references count="2">
          <reference field="4294967294" count="1" selected="0">
            <x v="0"/>
          </reference>
          <reference field="3" count="1" selected="0">
            <x v="7"/>
          </reference>
        </references>
      </pivotArea>
    </chartFormat>
    <chartFormat chart="18" format="12">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5">
  <location ref="A31:B47"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9"/>
  </dataFields>
  <formats count="21">
    <format dxfId="9832">
      <pivotArea type="all" dataOnly="0" outline="0" fieldPosition="0"/>
    </format>
    <format dxfId="9833">
      <pivotArea outline="0" collapsedLevelsAreSubtotals="1" fieldPosition="0"/>
    </format>
    <format dxfId="9834">
      <pivotArea type="all" dataOnly="0" outline="0" fieldPosition="0"/>
    </format>
    <format dxfId="9835">
      <pivotArea outline="0" collapsedLevelsAreSubtotals="1" fieldPosition="0"/>
    </format>
    <format dxfId="9836">
      <pivotArea field="0" type="button" dataOnly="0" labelOnly="1" outline="0"/>
    </format>
    <format dxfId="9837">
      <pivotArea dataOnly="0" labelOnly="1" outline="0" axis="axisValues" fieldPosition="0"/>
    </format>
    <format dxfId="9838">
      <pivotArea dataOnly="0" labelOnly="1" grandRow="1" outline="0" fieldPosition="0"/>
    </format>
    <format dxfId="9839">
      <pivotArea dataOnly="0" labelOnly="1" outline="0" axis="axisValues" fieldPosition="0"/>
    </format>
    <format dxfId="9840">
      <pivotArea type="all" dataOnly="0" outline="0" fieldPosition="0"/>
    </format>
    <format dxfId="9841">
      <pivotArea outline="0" collapsedLevelsAreSubtotals="1" fieldPosition="0"/>
    </format>
    <format dxfId="9842">
      <pivotArea type="origin" dataOnly="0" labelOnly="1" outline="0" fieldPosition="0"/>
    </format>
    <format dxfId="9843">
      <pivotArea field="0" type="button" dataOnly="0" labelOnly="1" outline="0"/>
    </format>
    <format dxfId="9844">
      <pivotArea type="topRight" dataOnly="0" labelOnly="1" outline="0" fieldPosition="0"/>
    </format>
    <format dxfId="9845">
      <pivotArea field="5" type="button" dataOnly="0" labelOnly="1" outline="0"/>
    </format>
    <format dxfId="9831">
      <pivotArea outline="0" fieldPosition="0">
        <references count="1">
          <reference field="4294967294" count="1">
            <x v="0"/>
          </reference>
        </references>
      </pivotArea>
    </format>
    <format dxfId="9830">
      <pivotArea type="all" dataOnly="0" outline="0" fieldPosition="0"/>
    </format>
    <format dxfId="9829">
      <pivotArea outline="0" collapsedLevelsAreSubtotals="1" fieldPosition="0"/>
    </format>
    <format dxfId="9828">
      <pivotArea field="2" type="button" dataOnly="0" labelOnly="1" outline="0" axis="axisRow" fieldPosition="0"/>
    </format>
    <format dxfId="9827">
      <pivotArea dataOnly="0" labelOnly="1" outline="0" axis="axisValues" fieldPosition="0"/>
    </format>
    <format dxfId="9826">
      <pivotArea dataOnly="0" labelOnly="1" fieldPosition="0">
        <references count="1">
          <reference field="2" count="0"/>
        </references>
      </pivotArea>
    </format>
    <format dxfId="9825">
      <pivotArea dataOnly="0" labelOnly="1" outline="0" axis="axisValues" fieldPosition="0"/>
    </format>
  </formats>
  <chartFormats count="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A13: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9">
    <format dxfId="9871">
      <pivotArea type="all" dataOnly="0" outline="0" fieldPosition="0"/>
    </format>
    <format dxfId="9870">
      <pivotArea outline="0" collapsedLevelsAreSubtotals="1" fieldPosition="0"/>
    </format>
    <format dxfId="9869">
      <pivotArea type="all" dataOnly="0" outline="0" fieldPosition="0"/>
    </format>
    <format dxfId="9868">
      <pivotArea outline="0" collapsedLevelsAreSubtotals="1" fieldPosition="0"/>
    </format>
    <format dxfId="9867">
      <pivotArea field="0" type="button" dataOnly="0" labelOnly="1" outline="0" axis="axisRow" fieldPosition="0"/>
    </format>
    <format dxfId="9866">
      <pivotArea dataOnly="0" labelOnly="1" outline="0" axis="axisValues" fieldPosition="0"/>
    </format>
    <format dxfId="9865">
      <pivotArea dataOnly="0" labelOnly="1" fieldPosition="0">
        <references count="1">
          <reference field="0" count="0"/>
        </references>
      </pivotArea>
    </format>
    <format dxfId="9864">
      <pivotArea dataOnly="0" labelOnly="1" grandRow="1" outline="0" fieldPosition="0"/>
    </format>
    <format dxfId="9863">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0" count="1" selected="0">
            <x v="0"/>
          </reference>
        </references>
      </pivotArea>
    </chartFormat>
    <chartFormat chart="3" format="14">
      <pivotArea type="data" outline="0" fieldPosition="0">
        <references count="2">
          <reference field="4294967294" count="1" selected="0">
            <x v="0"/>
          </reference>
          <reference field="0" count="1" selected="0">
            <x v="1"/>
          </reference>
        </references>
      </pivotArea>
    </chartFormat>
    <chartFormat chart="3" format="15"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Number of items" fld="2" subtotal="count" baseField="0" baseItem="1"/>
    <dataField name="Average of Rating" fld="11" subtotal="average" baseField="0" baseItem="1"/>
  </dataFields>
  <formats count="3">
    <format dxfId="9874">
      <pivotArea type="all" dataOnly="0" outline="0" fieldPosition="0"/>
    </format>
    <format dxfId="9873">
      <pivotArea outline="0" collapsedLevelsAreSubtotals="1" fieldPosition="0"/>
    </format>
    <format dxfId="987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1">
  <location ref="A22:C26"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9"/>
  </dataFields>
  <formats count="17">
    <format dxfId="9847">
      <pivotArea type="all" dataOnly="0" outline="0" fieldPosition="0"/>
    </format>
    <format dxfId="9848">
      <pivotArea outline="0" collapsedLevelsAreSubtotals="1" fieldPosition="0"/>
    </format>
    <format dxfId="9849">
      <pivotArea type="all" dataOnly="0" outline="0" fieldPosition="0"/>
    </format>
    <format dxfId="9850">
      <pivotArea outline="0" collapsedLevelsAreSubtotals="1" fieldPosition="0"/>
    </format>
    <format dxfId="9851">
      <pivotArea field="0" type="button" dataOnly="0" labelOnly="1" outline="0" axis="axisCol" fieldPosition="0"/>
    </format>
    <format dxfId="9852">
      <pivotArea dataOnly="0" labelOnly="1" outline="0" axis="axisValues" fieldPosition="0"/>
    </format>
    <format dxfId="9853">
      <pivotArea dataOnly="0" labelOnly="1" grandRow="1" outline="0" fieldPosition="0"/>
    </format>
    <format dxfId="9854">
      <pivotArea dataOnly="0" labelOnly="1" outline="0" axis="axisValues" fieldPosition="0"/>
    </format>
    <format dxfId="9855">
      <pivotArea type="all" dataOnly="0" outline="0" fieldPosition="0"/>
    </format>
    <format dxfId="9856">
      <pivotArea outline="0" collapsedLevelsAreSubtotals="1" fieldPosition="0"/>
    </format>
    <format dxfId="9857">
      <pivotArea type="origin" dataOnly="0" labelOnly="1" outline="0" fieldPosition="0"/>
    </format>
    <format dxfId="9858">
      <pivotArea field="0" type="button" dataOnly="0" labelOnly="1" outline="0" axis="axisCol" fieldPosition="0"/>
    </format>
    <format dxfId="9859">
      <pivotArea type="topRight" dataOnly="0" labelOnly="1" outline="0" fieldPosition="0"/>
    </format>
    <format dxfId="9860">
      <pivotArea field="5" type="button" dataOnly="0" labelOnly="1" outline="0" axis="axisRow" fieldPosition="0"/>
    </format>
    <format dxfId="9861">
      <pivotArea dataOnly="0" labelOnly="1" fieldPosition="0">
        <references count="1">
          <reference field="5" count="0"/>
        </references>
      </pivotArea>
    </format>
    <format dxfId="9862">
      <pivotArea dataOnly="0" labelOnly="1" fieldPosition="0">
        <references count="1">
          <reference field="0" count="0"/>
        </references>
      </pivotArea>
    </format>
    <format dxfId="9846">
      <pivotArea outline="0" fieldPosition="0">
        <references count="1">
          <reference field="4294967294" count="1">
            <x v="0"/>
          </reference>
        </references>
      </pivotArea>
    </format>
  </formats>
  <chartFormats count="4">
    <chartFormat chart="4" format="0" series="1">
      <pivotArea type="data" outline="0" fieldPosition="0">
        <references count="2">
          <reference field="4294967294" count="1" selected="0">
            <x v="0"/>
          </reference>
          <reference field="0" count="1" selected="0">
            <x v="1"/>
          </reference>
        </references>
      </pivotArea>
    </chartFormat>
    <chartFormat chart="4" format="1" series="1">
      <pivotArea type="data" outline="0" fieldPosition="0">
        <references count="2">
          <reference field="4294967294" count="1" selected="0">
            <x v="0"/>
          </reference>
          <reference field="0" count="1" selected="0">
            <x v="0"/>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utlet_Size" sourceName="Outlet Size">
  <pivotTables>
    <pivotTable tabId="2" name="PivotTable4"/>
    <pivotTable tabId="2" name="PivotTable1"/>
    <pivotTable tabId="2" name="PivotTable10"/>
    <pivotTable tabId="2" name="PivotTable2"/>
    <pivotTable tabId="2" name="PivotTable3"/>
    <pivotTable tabId="2" name="PivotTable5"/>
    <pivotTable tabId="2" name="PivotTable6"/>
    <pivotTable tabId="2" name="PivotTable7"/>
    <pivotTable tabId="2" name="PivotTable8"/>
    <pivotTable tabId="2" name="PivotTable9"/>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utlet_Location_Type" sourceName="Outlet Location Type">
  <pivotTables>
    <pivotTable tabId="2" name="PivotTable4"/>
    <pivotTable tabId="2" name="PivotTable1"/>
    <pivotTable tabId="2" name="PivotTable10"/>
    <pivotTable tabId="2" name="PivotTable2"/>
    <pivotTable tabId="2" name="PivotTable3"/>
    <pivotTable tabId="2" name="PivotTable5"/>
    <pivotTable tabId="2" name="PivotTable6"/>
    <pivotTable tabId="2" name="PivotTable7"/>
    <pivotTable tabId="2" name="PivotTable8"/>
    <pivotTable tabId="2" name="PivotTable9"/>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2" name="PivotTable4"/>
    <pivotTable tabId="2" name="PivotTable1"/>
    <pivotTable tabId="2" name="PivotTable10"/>
    <pivotTable tabId="2" name="PivotTable2"/>
    <pivotTable tabId="2" name="PivotTable3"/>
    <pivotTable tabId="2" name="PivotTable5"/>
    <pivotTable tabId="2" name="PivotTable6"/>
    <pivotTable tabId="2" name="PivotTable7"/>
    <pivotTable tabId="2" name="PivotTable8"/>
    <pivotTable tabId="2" name="PivotTable9"/>
  </pivotTables>
  <data>
    <tabular pivotCacheId="1">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utlet Size" cache="Slicer_Outlet_Size" caption="Outlet Size" rowHeight="257175"/>
  <slicer name="Outlet Location Type" cache="Slicer_Outlet_Location_Type" caption="Outlet Location Type" rowHeight="257175"/>
  <slicer name="Item Type" cache="Slicer_Item_Type" caption="Item Type" startItem="7"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Outlet Size 1" cache="Slicer_Outlet_Size" caption="Outlet Size" style="Blinkit analysis" rowHeight="257175"/>
  <slicer name="Outlet Location Type 1" cache="Slicer_Outlet_Location_Type" caption="Outlet Location Type" style="Blinkit analysis" rowHeight="257175"/>
  <slicer name="Item Type 1" cache="Slicer_Item_Type" caption="Item Type" style="Blinkit analysis" rowHeight="257175"/>
</slicers>
</file>

<file path=xl/tables/table1.xml><?xml version="1.0" encoding="utf-8"?>
<table xmlns="http://schemas.openxmlformats.org/spreadsheetml/2006/main" id="1" name="Table1" displayName="Table1" ref="A1:L1048576" totalsRowShown="0">
  <autoFilter ref="A1:L1048576"/>
  <tableColumns count="12">
    <tableColumn id="1" name="Item Fat Content"/>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tabSelected="1" topLeftCell="A16" workbookViewId="0">
      <selection activeCell="J7" sqref="J7"/>
    </sheetView>
  </sheetViews>
  <sheetFormatPr defaultRowHeight="15.75" x14ac:dyDescent="0.25"/>
  <cols>
    <col min="1" max="1" width="16.5" customWidth="1"/>
    <col min="2" max="2" width="15" customWidth="1"/>
    <col min="3" max="3" width="7.5" customWidth="1"/>
    <col min="4" max="4" width="16.25" customWidth="1"/>
  </cols>
  <sheetData>
    <row r="1" spans="1:5" ht="16.5" thickBot="1" x14ac:dyDescent="0.3"/>
    <row r="2" spans="1:5" ht="19.5" customHeight="1" thickBot="1" x14ac:dyDescent="0.3">
      <c r="A2" s="26" t="s">
        <v>1620</v>
      </c>
      <c r="B2" s="27"/>
      <c r="C2" s="27"/>
      <c r="D2" s="27"/>
      <c r="E2" s="28"/>
    </row>
    <row r="3" spans="1:5" ht="16.5" thickBot="1" x14ac:dyDescent="0.3">
      <c r="A3" s="40" t="s">
        <v>1610</v>
      </c>
      <c r="B3" s="31" t="s">
        <v>1611</v>
      </c>
      <c r="C3" s="31" t="s">
        <v>1613</v>
      </c>
      <c r="D3" s="29" t="s">
        <v>1614</v>
      </c>
      <c r="E3" s="6"/>
    </row>
    <row r="4" spans="1:5" ht="16.5" thickBot="1" x14ac:dyDescent="0.3">
      <c r="A4" s="52">
        <v>1201681.4928000034</v>
      </c>
      <c r="B4" s="53">
        <v>140.99278338613203</v>
      </c>
      <c r="C4" s="53">
        <v>8523</v>
      </c>
      <c r="D4" s="46">
        <v>3.9658570925731196</v>
      </c>
      <c r="E4" s="6"/>
    </row>
    <row r="5" spans="1:5" x14ac:dyDescent="0.25">
      <c r="A5" s="7"/>
      <c r="B5" s="8"/>
      <c r="C5" s="8"/>
      <c r="D5" s="8"/>
      <c r="E5" s="6"/>
    </row>
    <row r="6" spans="1:5" x14ac:dyDescent="0.25">
      <c r="A6" s="7"/>
      <c r="B6" s="8"/>
      <c r="C6" s="8"/>
      <c r="D6" s="8"/>
      <c r="E6" s="6"/>
    </row>
    <row r="7" spans="1:5" x14ac:dyDescent="0.25">
      <c r="A7" s="4" t="s">
        <v>1615</v>
      </c>
      <c r="B7" s="5" t="s">
        <v>1616</v>
      </c>
      <c r="C7" s="5" t="s">
        <v>1617</v>
      </c>
      <c r="D7" s="5" t="s">
        <v>1618</v>
      </c>
      <c r="E7" s="6"/>
    </row>
    <row r="8" spans="1:5" ht="16.5" thickBot="1" x14ac:dyDescent="0.3">
      <c r="A8" s="13">
        <f>GETPIVOTDATA("Sum of Sales",$A$3)</f>
        <v>1201681.4928000034</v>
      </c>
      <c r="B8" s="9">
        <f>GETPIVOTDATA("Average  Sales",$A$3)</f>
        <v>140.99278338613203</v>
      </c>
      <c r="C8" s="10">
        <f>GETPIVOTDATA("Number of items",$A$3)</f>
        <v>8523</v>
      </c>
      <c r="D8" s="11">
        <f>GETPIVOTDATA("Average of Rating",$A$3)</f>
        <v>3.9658570925731196</v>
      </c>
      <c r="E8" s="12"/>
    </row>
    <row r="9" spans="1:5" x14ac:dyDescent="0.25">
      <c r="A9" s="21"/>
      <c r="B9" s="22"/>
      <c r="C9" s="5"/>
      <c r="D9" s="23"/>
      <c r="E9" s="5"/>
    </row>
    <row r="10" spans="1:5" ht="16.5" thickBot="1" x14ac:dyDescent="0.3">
      <c r="A10" s="21"/>
      <c r="B10" s="22"/>
      <c r="C10" s="5"/>
      <c r="D10" s="23"/>
      <c r="E10" s="5"/>
    </row>
    <row r="11" spans="1:5" ht="16.5" thickBot="1" x14ac:dyDescent="0.3">
      <c r="A11" s="1"/>
      <c r="B11" s="2"/>
      <c r="C11" s="2"/>
      <c r="D11" s="3"/>
    </row>
    <row r="12" spans="1:5" ht="16.5" thickBot="1" x14ac:dyDescent="0.3">
      <c r="A12" s="26" t="s">
        <v>1619</v>
      </c>
      <c r="B12" s="27"/>
      <c r="C12" s="27"/>
      <c r="D12" s="28"/>
    </row>
    <row r="13" spans="1:5" ht="16.5" thickBot="1" x14ac:dyDescent="0.3">
      <c r="A13" s="24" t="s">
        <v>1612</v>
      </c>
      <c r="B13" s="25" t="s">
        <v>1610</v>
      </c>
      <c r="C13" s="5"/>
      <c r="D13" s="6"/>
    </row>
    <row r="14" spans="1:5" x14ac:dyDescent="0.25">
      <c r="A14" s="15" t="s">
        <v>17</v>
      </c>
      <c r="B14" s="18">
        <v>776319.68840000057</v>
      </c>
      <c r="C14" s="5"/>
      <c r="D14" s="6"/>
    </row>
    <row r="15" spans="1:5" ht="16.5" thickBot="1" x14ac:dyDescent="0.3">
      <c r="A15" s="16" t="s">
        <v>10</v>
      </c>
      <c r="B15" s="14">
        <v>425361.8043999995</v>
      </c>
      <c r="C15" s="5"/>
      <c r="D15" s="6"/>
    </row>
    <row r="16" spans="1:5" x14ac:dyDescent="0.25">
      <c r="C16" s="5"/>
      <c r="D16" s="6"/>
    </row>
    <row r="17" spans="1:6" x14ac:dyDescent="0.25">
      <c r="A17" s="4"/>
      <c r="B17" s="5"/>
      <c r="C17" s="5"/>
      <c r="D17" s="6"/>
    </row>
    <row r="18" spans="1:6" ht="16.5" thickBot="1" x14ac:dyDescent="0.3">
      <c r="A18" s="20"/>
      <c r="B18" s="10"/>
      <c r="C18" s="10"/>
      <c r="D18" s="12"/>
    </row>
    <row r="20" spans="1:6" ht="16.5" thickBot="1" x14ac:dyDescent="0.3"/>
    <row r="21" spans="1:6" ht="16.5" thickBot="1" x14ac:dyDescent="0.3">
      <c r="A21" s="26" t="s">
        <v>1623</v>
      </c>
      <c r="B21" s="27"/>
      <c r="C21" s="27"/>
      <c r="D21" s="28"/>
      <c r="E21" s="2"/>
      <c r="F21" s="3"/>
    </row>
    <row r="22" spans="1:6" ht="16.5" thickBot="1" x14ac:dyDescent="0.3">
      <c r="A22" s="24" t="s">
        <v>1610</v>
      </c>
      <c r="B22" s="24" t="s">
        <v>1622</v>
      </c>
      <c r="C22" s="29"/>
      <c r="D22" s="5"/>
      <c r="E22" s="5"/>
      <c r="F22" s="6"/>
    </row>
    <row r="23" spans="1:6" ht="16.5" thickBot="1" x14ac:dyDescent="0.3">
      <c r="A23" s="24" t="s">
        <v>1612</v>
      </c>
      <c r="B23" s="31" t="s">
        <v>10</v>
      </c>
      <c r="C23" s="29" t="s">
        <v>17</v>
      </c>
      <c r="D23" s="5"/>
      <c r="E23" s="5"/>
      <c r="F23" s="6"/>
    </row>
    <row r="24" spans="1:6" x14ac:dyDescent="0.25">
      <c r="A24" s="30" t="s">
        <v>14</v>
      </c>
      <c r="B24" s="34">
        <v>121349.89940000001</v>
      </c>
      <c r="C24" s="35">
        <v>215047.9126000001</v>
      </c>
      <c r="D24" s="5"/>
      <c r="E24" s="5"/>
      <c r="F24" s="6"/>
    </row>
    <row r="25" spans="1:6" x14ac:dyDescent="0.25">
      <c r="A25" s="15" t="s">
        <v>34</v>
      </c>
      <c r="B25" s="36">
        <v>138685.86819999994</v>
      </c>
      <c r="C25" s="32">
        <v>254464.77940000014</v>
      </c>
      <c r="D25" s="5"/>
      <c r="E25" s="5"/>
      <c r="F25" s="6"/>
    </row>
    <row r="26" spans="1:6" ht="16.5" thickBot="1" x14ac:dyDescent="0.3">
      <c r="A26" s="16" t="s">
        <v>21</v>
      </c>
      <c r="B26" s="37">
        <v>165326.0368</v>
      </c>
      <c r="C26" s="33">
        <v>306806.99640000012</v>
      </c>
      <c r="D26" s="10"/>
      <c r="E26" s="10"/>
      <c r="F26" s="12"/>
    </row>
    <row r="29" spans="1:6" ht="16.5" thickBot="1" x14ac:dyDescent="0.3"/>
    <row r="30" spans="1:6" ht="16.5" thickBot="1" x14ac:dyDescent="0.3">
      <c r="A30" s="26" t="s">
        <v>1621</v>
      </c>
      <c r="B30" s="27"/>
      <c r="C30" s="27"/>
      <c r="D30" s="28"/>
    </row>
    <row r="31" spans="1:6" ht="16.5" thickBot="1" x14ac:dyDescent="0.3">
      <c r="A31" s="54" t="s">
        <v>1612</v>
      </c>
      <c r="B31" s="45" t="s">
        <v>1610</v>
      </c>
      <c r="C31" s="5"/>
      <c r="D31" s="5"/>
    </row>
    <row r="32" spans="1:6" x14ac:dyDescent="0.25">
      <c r="A32" s="17" t="s">
        <v>153</v>
      </c>
      <c r="B32" s="38">
        <v>9077.869999999999</v>
      </c>
      <c r="C32" s="5"/>
      <c r="D32" s="5"/>
    </row>
    <row r="33" spans="1:4" x14ac:dyDescent="0.25">
      <c r="A33" s="17" t="s">
        <v>74</v>
      </c>
      <c r="B33" s="39">
        <v>15596.696600000001</v>
      </c>
      <c r="C33" s="5"/>
      <c r="D33" s="5"/>
    </row>
    <row r="34" spans="1:4" x14ac:dyDescent="0.25">
      <c r="A34" s="17" t="s">
        <v>159</v>
      </c>
      <c r="B34" s="39">
        <v>21880.027399999992</v>
      </c>
      <c r="C34" s="5"/>
      <c r="D34" s="5"/>
    </row>
    <row r="35" spans="1:4" ht="16.5" thickBot="1" x14ac:dyDescent="0.3">
      <c r="A35" s="17" t="s">
        <v>64</v>
      </c>
      <c r="B35" s="39">
        <v>22451.891599999999</v>
      </c>
      <c r="C35" s="5"/>
      <c r="D35" s="10"/>
    </row>
    <row r="36" spans="1:4" x14ac:dyDescent="0.25">
      <c r="A36" s="17" t="s">
        <v>61</v>
      </c>
      <c r="B36" s="39">
        <v>29334.680599999996</v>
      </c>
      <c r="C36" s="5"/>
      <c r="D36" s="5"/>
    </row>
    <row r="37" spans="1:4" x14ac:dyDescent="0.25">
      <c r="A37" s="17" t="s">
        <v>57</v>
      </c>
      <c r="B37" s="39">
        <v>35379.119800000015</v>
      </c>
      <c r="C37" s="5"/>
      <c r="D37" s="5"/>
    </row>
    <row r="38" spans="1:4" x14ac:dyDescent="0.25">
      <c r="A38" s="17" t="s">
        <v>32</v>
      </c>
      <c r="B38" s="39">
        <v>58514.166999999987</v>
      </c>
      <c r="C38" s="5"/>
      <c r="D38" s="5"/>
    </row>
    <row r="39" spans="1:4" x14ac:dyDescent="0.25">
      <c r="A39" s="17" t="s">
        <v>54</v>
      </c>
      <c r="B39" s="39">
        <v>59449.863799999992</v>
      </c>
      <c r="C39" s="5"/>
      <c r="D39" s="5"/>
    </row>
    <row r="40" spans="1:4" x14ac:dyDescent="0.25">
      <c r="A40" s="17" t="s">
        <v>19</v>
      </c>
      <c r="B40" s="39">
        <v>68025.838800000012</v>
      </c>
      <c r="C40" s="5"/>
      <c r="D40" s="5"/>
    </row>
    <row r="41" spans="1:4" x14ac:dyDescent="0.25">
      <c r="A41" s="17" t="s">
        <v>95</v>
      </c>
      <c r="B41" s="39">
        <v>81894.736400000009</v>
      </c>
      <c r="C41" s="5"/>
      <c r="D41" s="5"/>
    </row>
    <row r="42" spans="1:4" x14ac:dyDescent="0.25">
      <c r="A42" s="17" t="s">
        <v>28</v>
      </c>
      <c r="B42" s="39">
        <v>90706.728999999992</v>
      </c>
      <c r="C42" s="5"/>
      <c r="D42" s="5"/>
    </row>
    <row r="43" spans="1:4" x14ac:dyDescent="0.25">
      <c r="A43" s="17" t="s">
        <v>67</v>
      </c>
      <c r="B43" s="39">
        <v>101276.46159999995</v>
      </c>
      <c r="C43" s="5"/>
      <c r="D43" s="5"/>
    </row>
    <row r="44" spans="1:4" x14ac:dyDescent="0.25">
      <c r="A44" s="17" t="s">
        <v>24</v>
      </c>
      <c r="B44" s="39">
        <v>118558.88140000009</v>
      </c>
      <c r="C44" s="5"/>
      <c r="D44" s="5"/>
    </row>
    <row r="45" spans="1:4" x14ac:dyDescent="0.25">
      <c r="A45" s="17" t="s">
        <v>42</v>
      </c>
      <c r="B45" s="39">
        <v>135976.52539999998</v>
      </c>
      <c r="C45" s="5"/>
      <c r="D45" s="5"/>
    </row>
    <row r="46" spans="1:4" x14ac:dyDescent="0.25">
      <c r="A46" s="17" t="s">
        <v>48</v>
      </c>
      <c r="B46" s="39">
        <v>175433.92240000021</v>
      </c>
      <c r="C46" s="5"/>
      <c r="D46" s="5"/>
    </row>
    <row r="47" spans="1:4" x14ac:dyDescent="0.25">
      <c r="A47" s="42" t="s">
        <v>12</v>
      </c>
      <c r="B47" s="43">
        <v>178124.08099999995</v>
      </c>
      <c r="C47" s="44"/>
      <c r="D47" s="44"/>
    </row>
    <row r="49" spans="1:5" ht="16.5" thickBot="1" x14ac:dyDescent="0.3"/>
    <row r="50" spans="1:5" ht="16.5" thickBot="1" x14ac:dyDescent="0.3">
      <c r="A50" s="26" t="s">
        <v>1624</v>
      </c>
      <c r="B50" s="27"/>
      <c r="C50" s="27"/>
      <c r="D50" s="28"/>
      <c r="E50" s="19"/>
    </row>
    <row r="51" spans="1:5" ht="16.5" thickBot="1" x14ac:dyDescent="0.3">
      <c r="A51" s="54" t="s">
        <v>1612</v>
      </c>
      <c r="B51" s="45" t="s">
        <v>1610</v>
      </c>
      <c r="C51" s="5"/>
      <c r="D51" s="5"/>
      <c r="E51" s="5"/>
    </row>
    <row r="52" spans="1:5" x14ac:dyDescent="0.25">
      <c r="A52" s="17">
        <v>2011</v>
      </c>
      <c r="B52" s="38">
        <v>78131.566599999976</v>
      </c>
      <c r="C52" s="5"/>
      <c r="D52" s="5"/>
      <c r="E52" s="5"/>
    </row>
    <row r="53" spans="1:5" x14ac:dyDescent="0.25">
      <c r="A53" s="17">
        <v>2012</v>
      </c>
      <c r="B53" s="39">
        <v>130476.85979999998</v>
      </c>
      <c r="C53" s="5"/>
      <c r="D53" s="5"/>
      <c r="E53" s="5"/>
    </row>
    <row r="54" spans="1:5" x14ac:dyDescent="0.25">
      <c r="A54" s="17">
        <v>2014</v>
      </c>
      <c r="B54" s="39">
        <v>131809.01560000007</v>
      </c>
      <c r="C54" s="5"/>
      <c r="D54" s="5"/>
      <c r="E54" s="5"/>
    </row>
    <row r="55" spans="1:5" x14ac:dyDescent="0.25">
      <c r="A55" s="17">
        <v>2015</v>
      </c>
      <c r="B55" s="39">
        <v>130942.78019999999</v>
      </c>
      <c r="C55" s="5"/>
      <c r="D55" s="5"/>
      <c r="E55" s="5"/>
    </row>
    <row r="56" spans="1:5" x14ac:dyDescent="0.25">
      <c r="A56" s="17">
        <v>2016</v>
      </c>
      <c r="B56" s="39">
        <v>132113.36980000007</v>
      </c>
      <c r="C56" s="5"/>
      <c r="D56" s="5"/>
      <c r="E56" s="5"/>
    </row>
    <row r="57" spans="1:5" x14ac:dyDescent="0.25">
      <c r="A57" s="17">
        <v>2017</v>
      </c>
      <c r="B57" s="39">
        <v>133103.90699999989</v>
      </c>
      <c r="C57" s="5"/>
      <c r="D57" s="5"/>
      <c r="E57" s="5"/>
    </row>
    <row r="58" spans="1:5" x14ac:dyDescent="0.25">
      <c r="A58" s="17">
        <v>2018</v>
      </c>
      <c r="B58" s="39">
        <v>204522.25700000025</v>
      </c>
      <c r="C58" s="5"/>
      <c r="D58" s="5"/>
      <c r="E58" s="5"/>
    </row>
    <row r="59" spans="1:5" x14ac:dyDescent="0.25">
      <c r="A59" s="17">
        <v>2020</v>
      </c>
      <c r="B59" s="39">
        <v>129103.96039999987</v>
      </c>
      <c r="C59" s="5"/>
      <c r="D59" s="5"/>
      <c r="E59" s="5"/>
    </row>
    <row r="60" spans="1:5" x14ac:dyDescent="0.25">
      <c r="A60" s="42">
        <v>2022</v>
      </c>
      <c r="B60" s="43">
        <v>131477.77639999994</v>
      </c>
      <c r="C60" s="44"/>
      <c r="D60" s="44"/>
      <c r="E60" s="44"/>
    </row>
    <row r="62" spans="1:5" ht="16.5" thickBot="1" x14ac:dyDescent="0.3"/>
    <row r="63" spans="1:5" ht="16.5" thickBot="1" x14ac:dyDescent="0.3">
      <c r="A63" s="26" t="s">
        <v>1625</v>
      </c>
      <c r="B63" s="27"/>
      <c r="C63" s="27"/>
      <c r="D63" s="28"/>
      <c r="E63" s="5"/>
    </row>
    <row r="64" spans="1:5" ht="16.5" thickBot="1" x14ac:dyDescent="0.3">
      <c r="A64" s="54" t="s">
        <v>1612</v>
      </c>
      <c r="B64" s="45" t="s">
        <v>1610</v>
      </c>
      <c r="C64" s="5"/>
      <c r="D64" s="5"/>
      <c r="E64" s="5"/>
    </row>
    <row r="65" spans="1:5" x14ac:dyDescent="0.25">
      <c r="A65" s="17" t="s">
        <v>30</v>
      </c>
      <c r="B65" s="38">
        <v>248991.58600000024</v>
      </c>
      <c r="C65" s="5"/>
      <c r="D65" s="5"/>
      <c r="E65" s="5"/>
    </row>
    <row r="66" spans="1:5" x14ac:dyDescent="0.25">
      <c r="A66" s="17" t="s">
        <v>15</v>
      </c>
      <c r="B66" s="39">
        <v>507895.7363999993</v>
      </c>
      <c r="C66" s="5"/>
      <c r="D66" s="5"/>
      <c r="E66" s="5"/>
    </row>
    <row r="67" spans="1:5" x14ac:dyDescent="0.25">
      <c r="A67" s="42" t="s">
        <v>26</v>
      </c>
      <c r="B67" s="43">
        <v>444794.17039999936</v>
      </c>
      <c r="C67" s="5"/>
      <c r="D67" s="5"/>
      <c r="E67" s="5"/>
    </row>
    <row r="68" spans="1:5" x14ac:dyDescent="0.25">
      <c r="A68" s="5"/>
      <c r="B68" s="5"/>
      <c r="C68" s="5"/>
      <c r="D68" s="5"/>
      <c r="E68" s="5"/>
    </row>
    <row r="69" spans="1:5" x14ac:dyDescent="0.25">
      <c r="A69" s="5"/>
      <c r="B69" s="5"/>
      <c r="C69" s="5"/>
      <c r="D69" s="5"/>
      <c r="E69" s="5"/>
    </row>
    <row r="70" spans="1:5" x14ac:dyDescent="0.25">
      <c r="A70" s="5"/>
      <c r="B70" s="5"/>
      <c r="C70" s="5"/>
      <c r="D70" s="5"/>
      <c r="E70" s="5"/>
    </row>
    <row r="71" spans="1:5" x14ac:dyDescent="0.25">
      <c r="A71" s="44"/>
      <c r="B71" s="44"/>
      <c r="C71" s="44"/>
      <c r="D71" s="44"/>
      <c r="E71" s="44"/>
    </row>
    <row r="74" spans="1:5" ht="16.5" thickBot="1" x14ac:dyDescent="0.3"/>
    <row r="75" spans="1:5" ht="16.5" thickBot="1" x14ac:dyDescent="0.3">
      <c r="A75" s="26" t="s">
        <v>1626</v>
      </c>
      <c r="B75" s="27"/>
      <c r="C75" s="27"/>
      <c r="D75" s="28"/>
      <c r="E75" s="5"/>
    </row>
    <row r="76" spans="1:5" ht="16.5" thickBot="1" x14ac:dyDescent="0.3">
      <c r="A76" s="50" t="s">
        <v>1612</v>
      </c>
      <c r="B76" s="45" t="s">
        <v>1610</v>
      </c>
      <c r="C76" s="5"/>
      <c r="D76" s="5"/>
      <c r="E76" s="5"/>
    </row>
    <row r="77" spans="1:5" x14ac:dyDescent="0.25">
      <c r="A77" s="17" t="s">
        <v>14</v>
      </c>
      <c r="B77" s="38">
        <v>336397.81199999945</v>
      </c>
      <c r="C77" s="5"/>
      <c r="D77" s="5"/>
      <c r="E77" s="5"/>
    </row>
    <row r="78" spans="1:5" x14ac:dyDescent="0.25">
      <c r="A78" s="17" t="s">
        <v>34</v>
      </c>
      <c r="B78" s="39">
        <v>393150.64759999956</v>
      </c>
      <c r="C78" s="5"/>
      <c r="D78" s="5"/>
      <c r="E78" s="5"/>
    </row>
    <row r="79" spans="1:5" x14ac:dyDescent="0.25">
      <c r="A79" s="42" t="s">
        <v>21</v>
      </c>
      <c r="B79" s="43">
        <v>472133.03319999954</v>
      </c>
      <c r="C79" s="5"/>
      <c r="D79" s="5"/>
      <c r="E79" s="5"/>
    </row>
    <row r="80" spans="1:5" x14ac:dyDescent="0.25">
      <c r="A80" s="44"/>
      <c r="B80" s="44"/>
      <c r="C80" s="44"/>
      <c r="D80" s="44"/>
      <c r="E80" s="44"/>
    </row>
    <row r="83" spans="1:5" ht="16.5" thickBot="1" x14ac:dyDescent="0.3"/>
    <row r="84" spans="1:5" ht="16.5" thickBot="1" x14ac:dyDescent="0.3">
      <c r="A84" s="26" t="s">
        <v>1629</v>
      </c>
      <c r="B84" s="27"/>
      <c r="C84" s="27"/>
      <c r="D84" s="28"/>
      <c r="E84" s="5"/>
    </row>
    <row r="85" spans="1:5" ht="16.5" thickBot="1" x14ac:dyDescent="0.3">
      <c r="A85" s="54" t="s">
        <v>1612</v>
      </c>
      <c r="B85" s="45" t="s">
        <v>1610</v>
      </c>
      <c r="C85" s="5"/>
      <c r="D85" s="5"/>
      <c r="E85" s="5"/>
    </row>
    <row r="86" spans="1:5" x14ac:dyDescent="0.25">
      <c r="A86" s="17" t="s">
        <v>40</v>
      </c>
      <c r="B86" s="38">
        <v>151939.149</v>
      </c>
      <c r="C86" s="5"/>
      <c r="D86" s="5"/>
      <c r="E86" s="5"/>
    </row>
    <row r="87" spans="1:5" x14ac:dyDescent="0.25">
      <c r="A87" s="17" t="s">
        <v>46</v>
      </c>
      <c r="B87" s="39">
        <v>130714.67460000006</v>
      </c>
      <c r="C87" s="5"/>
      <c r="D87" s="5"/>
      <c r="E87" s="5"/>
    </row>
    <row r="88" spans="1:5" x14ac:dyDescent="0.25">
      <c r="A88" s="17" t="s">
        <v>22</v>
      </c>
      <c r="B88" s="39">
        <v>131477.77639999994</v>
      </c>
      <c r="C88" s="5"/>
      <c r="D88" s="5"/>
      <c r="E88" s="5"/>
    </row>
    <row r="89" spans="1:5" x14ac:dyDescent="0.25">
      <c r="A89" s="42" t="s">
        <v>16</v>
      </c>
      <c r="B89" s="43">
        <v>787549.89280000131</v>
      </c>
      <c r="C89" s="5"/>
      <c r="D89" s="5"/>
      <c r="E89" s="5"/>
    </row>
    <row r="90" spans="1:5" x14ac:dyDescent="0.25">
      <c r="A90" s="5"/>
      <c r="B90" s="5"/>
      <c r="C90" s="5"/>
      <c r="D90" s="5"/>
      <c r="E90" s="5"/>
    </row>
    <row r="91" spans="1:5" x14ac:dyDescent="0.25">
      <c r="A91" s="5"/>
      <c r="B91" s="5"/>
      <c r="C91" s="5"/>
      <c r="D91" s="5"/>
      <c r="E91" s="5"/>
    </row>
    <row r="92" spans="1:5" ht="16.5" thickBot="1" x14ac:dyDescent="0.3">
      <c r="A92" s="5"/>
      <c r="B92" s="5"/>
      <c r="C92" s="5"/>
      <c r="D92" s="5"/>
      <c r="E92" s="5"/>
    </row>
    <row r="93" spans="1:5" ht="16.5" thickBot="1" x14ac:dyDescent="0.3">
      <c r="A93" s="54" t="s">
        <v>1612</v>
      </c>
      <c r="B93" s="45" t="s">
        <v>1627</v>
      </c>
      <c r="C93" s="5"/>
      <c r="D93" s="5"/>
      <c r="E93" s="5"/>
    </row>
    <row r="94" spans="1:5" x14ac:dyDescent="0.25">
      <c r="A94" s="17" t="s">
        <v>40</v>
      </c>
      <c r="B94" s="47">
        <v>140.29468975069253</v>
      </c>
      <c r="C94" s="5"/>
      <c r="D94" s="5"/>
      <c r="E94" s="5"/>
    </row>
    <row r="95" spans="1:5" x14ac:dyDescent="0.25">
      <c r="A95" s="17" t="s">
        <v>46</v>
      </c>
      <c r="B95" s="48">
        <v>139.80179101604284</v>
      </c>
      <c r="C95" s="5"/>
      <c r="D95" s="5"/>
      <c r="E95" s="5"/>
    </row>
    <row r="96" spans="1:5" x14ac:dyDescent="0.25">
      <c r="A96" s="17" t="s">
        <v>22</v>
      </c>
      <c r="B96" s="48">
        <v>141.67863836206891</v>
      </c>
      <c r="C96" s="5"/>
      <c r="D96" s="5"/>
      <c r="E96" s="5"/>
    </row>
    <row r="97" spans="1:5" x14ac:dyDescent="0.25">
      <c r="A97" s="42" t="s">
        <v>16</v>
      </c>
      <c r="B97" s="49">
        <v>141.21389506903375</v>
      </c>
      <c r="C97" s="5"/>
      <c r="D97" s="5"/>
      <c r="E97" s="5"/>
    </row>
    <row r="98" spans="1:5" x14ac:dyDescent="0.25">
      <c r="A98" s="44"/>
      <c r="B98" s="44"/>
      <c r="C98" s="44"/>
      <c r="D98" s="44"/>
      <c r="E98" s="44"/>
    </row>
    <row r="99" spans="1:5" x14ac:dyDescent="0.25">
      <c r="A99" s="5"/>
      <c r="B99" s="5"/>
      <c r="C99" s="5"/>
      <c r="D99" s="5"/>
      <c r="E99" s="5"/>
    </row>
    <row r="100" spans="1:5" ht="16.5" thickBot="1" x14ac:dyDescent="0.3">
      <c r="A100" s="5"/>
      <c r="B100" s="5"/>
      <c r="C100" s="5"/>
      <c r="D100" s="5"/>
      <c r="E100" s="5"/>
    </row>
    <row r="101" spans="1:5" ht="16.5" thickBot="1" x14ac:dyDescent="0.3">
      <c r="A101" s="54" t="s">
        <v>1612</v>
      </c>
      <c r="B101" s="45" t="s">
        <v>1628</v>
      </c>
      <c r="C101" s="5"/>
      <c r="D101" s="5"/>
      <c r="E101" s="5"/>
    </row>
    <row r="102" spans="1:5" x14ac:dyDescent="0.25">
      <c r="A102" s="17" t="s">
        <v>40</v>
      </c>
      <c r="B102" s="18">
        <v>1083</v>
      </c>
      <c r="C102" s="5"/>
      <c r="D102" s="5"/>
      <c r="E102" s="5"/>
    </row>
    <row r="103" spans="1:5" x14ac:dyDescent="0.25">
      <c r="A103" s="17" t="s">
        <v>46</v>
      </c>
      <c r="B103" s="41">
        <v>935</v>
      </c>
      <c r="C103" s="5"/>
      <c r="D103" s="5"/>
      <c r="E103" s="5"/>
    </row>
    <row r="104" spans="1:5" x14ac:dyDescent="0.25">
      <c r="A104" s="17" t="s">
        <v>22</v>
      </c>
      <c r="B104" s="41">
        <v>928</v>
      </c>
      <c r="C104" s="5"/>
      <c r="D104" s="5"/>
      <c r="E104" s="5"/>
    </row>
    <row r="105" spans="1:5" x14ac:dyDescent="0.25">
      <c r="A105" s="42" t="s">
        <v>16</v>
      </c>
      <c r="B105" s="51">
        <v>5577</v>
      </c>
      <c r="C105" s="44"/>
      <c r="D105" s="44"/>
      <c r="E105" s="44"/>
    </row>
  </sheetData>
  <mergeCells count="8">
    <mergeCell ref="A63:D63"/>
    <mergeCell ref="A75:D75"/>
    <mergeCell ref="A84:D84"/>
    <mergeCell ref="A12:D12"/>
    <mergeCell ref="A2:E2"/>
    <mergeCell ref="A21:D21"/>
    <mergeCell ref="A30:D30"/>
    <mergeCell ref="A50:D50"/>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B1" zoomScale="68" zoomScaleNormal="68" workbookViewId="0">
      <selection activeCell="B20" sqref="B20"/>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24"/>
  <sheetViews>
    <sheetView workbookViewId="0">
      <selection activeCell="C11" sqref="C11"/>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17</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K1912">
        <v>77.995999999999995</v>
      </c>
      <c r="L1912">
        <v>4.3</v>
      </c>
    </row>
    <row r="1913" spans="1:12" x14ac:dyDescent="0.25">
      <c r="A1913" t="s">
        <v>17</v>
      </c>
      <c r="B1913" t="s">
        <v>1184</v>
      </c>
      <c r="C1913" t="s">
        <v>12</v>
      </c>
      <c r="D1913">
        <v>2018</v>
      </c>
      <c r="E1913" t="s">
        <v>45</v>
      </c>
      <c r="F1913" t="s">
        <v>21</v>
      </c>
      <c r="G1913" t="s">
        <v>15</v>
      </c>
      <c r="H1913" t="s">
        <v>46</v>
      </c>
      <c r="I1913">
        <v>0</v>
      </c>
      <c r="K1913">
        <v>245.01439999999999</v>
      </c>
      <c r="L1913">
        <v>4.3</v>
      </c>
    </row>
    <row r="1914" spans="1:12" x14ac:dyDescent="0.25">
      <c r="A1914" t="s">
        <v>17</v>
      </c>
      <c r="B1914" t="s">
        <v>1185</v>
      </c>
      <c r="C1914" t="s">
        <v>12</v>
      </c>
      <c r="D1914">
        <v>2018</v>
      </c>
      <c r="E1914" t="s">
        <v>45</v>
      </c>
      <c r="F1914" t="s">
        <v>21</v>
      </c>
      <c r="G1914" t="s">
        <v>15</v>
      </c>
      <c r="H1914" t="s">
        <v>46</v>
      </c>
      <c r="I1914">
        <v>0.147663025</v>
      </c>
      <c r="K1914">
        <v>106.02800000000001</v>
      </c>
      <c r="L1914">
        <v>4.3</v>
      </c>
    </row>
    <row r="1915" spans="1:12" x14ac:dyDescent="0.25">
      <c r="A1915" t="s">
        <v>17</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K3895">
        <v>216.3192</v>
      </c>
      <c r="L3895">
        <v>3.9</v>
      </c>
    </row>
    <row r="3896" spans="1:12" x14ac:dyDescent="0.25">
      <c r="A3896" t="s">
        <v>17</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K4179">
        <v>196.011</v>
      </c>
      <c r="L4179">
        <v>3.8</v>
      </c>
    </row>
    <row r="4180" spans="1:12" x14ac:dyDescent="0.25">
      <c r="A4180" t="s">
        <v>17</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K6425">
        <v>105.099</v>
      </c>
      <c r="L6425">
        <v>4</v>
      </c>
    </row>
    <row r="6426" spans="1:12" x14ac:dyDescent="0.25">
      <c r="A6426" t="s">
        <v>17</v>
      </c>
      <c r="B6426" t="s">
        <v>668</v>
      </c>
      <c r="C6426" t="s">
        <v>12</v>
      </c>
      <c r="D6426">
        <v>2018</v>
      </c>
      <c r="E6426" t="s">
        <v>138</v>
      </c>
      <c r="F6426" t="s">
        <v>14</v>
      </c>
      <c r="G6426" t="s">
        <v>26</v>
      </c>
      <c r="H6426" t="s">
        <v>40</v>
      </c>
      <c r="I6426">
        <v>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K6429">
        <v>105.5622</v>
      </c>
      <c r="L6429">
        <v>4</v>
      </c>
    </row>
    <row r="6430" spans="1:12" x14ac:dyDescent="0.25">
      <c r="A6430" t="s">
        <v>17</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K8248">
        <v>106.26220000000001</v>
      </c>
      <c r="L8248">
        <v>4</v>
      </c>
    </row>
    <row r="8249" spans="1:12" x14ac:dyDescent="0.25">
      <c r="A8249" t="s">
        <v>17</v>
      </c>
      <c r="B8249" t="s">
        <v>662</v>
      </c>
      <c r="C8249" t="s">
        <v>57</v>
      </c>
      <c r="D8249">
        <v>2018</v>
      </c>
      <c r="E8249" t="s">
        <v>45</v>
      </c>
      <c r="F8249" t="s">
        <v>21</v>
      </c>
      <c r="G8249" t="s">
        <v>15</v>
      </c>
      <c r="H8249" t="s">
        <v>46</v>
      </c>
      <c r="I8249">
        <v>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K8250">
        <v>99.7042</v>
      </c>
      <c r="L8250">
        <v>4</v>
      </c>
    </row>
    <row r="8251" spans="1:12" x14ac:dyDescent="0.25">
      <c r="A8251" t="s">
        <v>17</v>
      </c>
      <c r="B8251" t="s">
        <v>718</v>
      </c>
      <c r="C8251" t="s">
        <v>19</v>
      </c>
      <c r="D8251">
        <v>2018</v>
      </c>
      <c r="E8251" t="s">
        <v>45</v>
      </c>
      <c r="F8251" t="s">
        <v>21</v>
      </c>
      <c r="G8251" t="s">
        <v>15</v>
      </c>
      <c r="H8251" t="s">
        <v>46</v>
      </c>
      <c r="I8251">
        <v>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K8252">
        <v>264.08839999999998</v>
      </c>
      <c r="L8252">
        <v>4</v>
      </c>
    </row>
    <row r="8253" spans="1:12" x14ac:dyDescent="0.25">
      <c r="A8253" t="s">
        <v>17</v>
      </c>
      <c r="B8253" t="s">
        <v>1134</v>
      </c>
      <c r="C8253" t="s">
        <v>42</v>
      </c>
      <c r="D8253">
        <v>2018</v>
      </c>
      <c r="E8253" t="s">
        <v>45</v>
      </c>
      <c r="F8253" t="s">
        <v>21</v>
      </c>
      <c r="G8253" t="s">
        <v>15</v>
      </c>
      <c r="H8253" t="s">
        <v>46</v>
      </c>
      <c r="I8253">
        <v>0.102941345</v>
      </c>
      <c r="K8253">
        <v>171.2448</v>
      </c>
      <c r="L8253">
        <v>4</v>
      </c>
    </row>
    <row r="8254" spans="1:12" x14ac:dyDescent="0.25">
      <c r="A8254" t="s">
        <v>17</v>
      </c>
      <c r="B8254" t="s">
        <v>75</v>
      </c>
      <c r="C8254" t="s">
        <v>42</v>
      </c>
      <c r="D8254">
        <v>2018</v>
      </c>
      <c r="E8254" t="s">
        <v>45</v>
      </c>
      <c r="F8254" t="s">
        <v>21</v>
      </c>
      <c r="G8254" t="s">
        <v>15</v>
      </c>
      <c r="H8254" t="s">
        <v>46</v>
      </c>
      <c r="I8254">
        <v>8.0249973000000002E-2</v>
      </c>
      <c r="K8254">
        <v>168.679</v>
      </c>
      <c r="L8254">
        <v>4</v>
      </c>
    </row>
    <row r="8255" spans="1:12" x14ac:dyDescent="0.25">
      <c r="A8255" t="s">
        <v>17</v>
      </c>
      <c r="B8255" t="s">
        <v>1070</v>
      </c>
      <c r="C8255" t="s">
        <v>42</v>
      </c>
      <c r="D8255">
        <v>2018</v>
      </c>
      <c r="E8255" t="s">
        <v>45</v>
      </c>
      <c r="F8255" t="s">
        <v>21</v>
      </c>
      <c r="G8255" t="s">
        <v>15</v>
      </c>
      <c r="H8255" t="s">
        <v>46</v>
      </c>
      <c r="I8255">
        <v>6.0888513999999998E-2</v>
      </c>
      <c r="K8255">
        <v>130.1968</v>
      </c>
      <c r="L8255">
        <v>4</v>
      </c>
    </row>
    <row r="8256" spans="1:12" x14ac:dyDescent="0.25">
      <c r="A8256" t="s">
        <v>17</v>
      </c>
      <c r="B8256" t="s">
        <v>1526</v>
      </c>
      <c r="C8256" t="s">
        <v>54</v>
      </c>
      <c r="D8256">
        <v>2018</v>
      </c>
      <c r="E8256" t="s">
        <v>45</v>
      </c>
      <c r="F8256" t="s">
        <v>21</v>
      </c>
      <c r="G8256" t="s">
        <v>15</v>
      </c>
      <c r="H8256" t="s">
        <v>46</v>
      </c>
      <c r="I8256">
        <v>3.2024658999999997E-2</v>
      </c>
      <c r="K8256">
        <v>62.7194</v>
      </c>
      <c r="L8256">
        <v>4</v>
      </c>
    </row>
    <row r="8257" spans="1:12" x14ac:dyDescent="0.25">
      <c r="A8257" t="s">
        <v>17</v>
      </c>
      <c r="B8257" t="s">
        <v>90</v>
      </c>
      <c r="C8257" t="s">
        <v>64</v>
      </c>
      <c r="D8257">
        <v>2018</v>
      </c>
      <c r="E8257" t="s">
        <v>45</v>
      </c>
      <c r="F8257" t="s">
        <v>21</v>
      </c>
      <c r="G8257" t="s">
        <v>15</v>
      </c>
      <c r="H8257" t="s">
        <v>46</v>
      </c>
      <c r="I8257">
        <v>0.18176926400000001</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K8259">
        <v>125.9046</v>
      </c>
      <c r="L8259">
        <v>4</v>
      </c>
    </row>
    <row r="8260" spans="1:12" x14ac:dyDescent="0.25">
      <c r="A8260" t="s">
        <v>17</v>
      </c>
      <c r="B8260" t="s">
        <v>920</v>
      </c>
      <c r="C8260" t="s">
        <v>32</v>
      </c>
      <c r="D8260">
        <v>2018</v>
      </c>
      <c r="E8260" t="s">
        <v>45</v>
      </c>
      <c r="F8260" t="s">
        <v>21</v>
      </c>
      <c r="G8260" t="s">
        <v>15</v>
      </c>
      <c r="H8260" t="s">
        <v>46</v>
      </c>
      <c r="I8260">
        <v>9.4916346999999998E-2</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v>3.2750291000000001E-2</v>
      </c>
      <c r="K8500">
        <v>112.15179999999999</v>
      </c>
      <c r="L8500">
        <v>4</v>
      </c>
    </row>
    <row r="8501" spans="1:12" x14ac:dyDescent="0.25">
      <c r="A8501" t="s">
        <v>10</v>
      </c>
      <c r="B8501" t="s">
        <v>403</v>
      </c>
      <c r="C8501" t="s">
        <v>48</v>
      </c>
      <c r="D8501">
        <v>2018</v>
      </c>
      <c r="E8501" t="s">
        <v>45</v>
      </c>
      <c r="F8501" t="s">
        <v>21</v>
      </c>
      <c r="G8501" t="s">
        <v>15</v>
      </c>
      <c r="H8501" t="s">
        <v>46</v>
      </c>
      <c r="I8501">
        <v>3.8341654000000003E-2</v>
      </c>
      <c r="K8501">
        <v>146.21019999999999</v>
      </c>
      <c r="L8501">
        <v>4</v>
      </c>
    </row>
    <row r="8502" spans="1:12" x14ac:dyDescent="0.25">
      <c r="A8502" t="s">
        <v>10</v>
      </c>
      <c r="B8502" t="s">
        <v>810</v>
      </c>
      <c r="C8502" t="s">
        <v>48</v>
      </c>
      <c r="D8502">
        <v>2018</v>
      </c>
      <c r="E8502" t="s">
        <v>45</v>
      </c>
      <c r="F8502" t="s">
        <v>21</v>
      </c>
      <c r="G8502" t="s">
        <v>15</v>
      </c>
      <c r="H8502" t="s">
        <v>46</v>
      </c>
      <c r="I8502">
        <v>4.4764725999999998E-2</v>
      </c>
      <c r="K8502">
        <v>102.4016</v>
      </c>
      <c r="L8502">
        <v>4</v>
      </c>
    </row>
    <row r="8503" spans="1:12" x14ac:dyDescent="0.25">
      <c r="A8503" t="s">
        <v>10</v>
      </c>
      <c r="B8503" t="s">
        <v>458</v>
      </c>
      <c r="C8503" t="s">
        <v>48</v>
      </c>
      <c r="D8503">
        <v>2018</v>
      </c>
      <c r="E8503" t="s">
        <v>45</v>
      </c>
      <c r="F8503" t="s">
        <v>21</v>
      </c>
      <c r="G8503" t="s">
        <v>15</v>
      </c>
      <c r="H8503" t="s">
        <v>46</v>
      </c>
      <c r="I8503">
        <v>4.5542628000000002E-2</v>
      </c>
      <c r="K8503">
        <v>170.7132</v>
      </c>
      <c r="L8503">
        <v>4</v>
      </c>
    </row>
    <row r="8504" spans="1:12" x14ac:dyDescent="0.25">
      <c r="A8504" t="s">
        <v>10</v>
      </c>
      <c r="B8504" t="s">
        <v>1098</v>
      </c>
      <c r="C8504" t="s">
        <v>48</v>
      </c>
      <c r="D8504">
        <v>2018</v>
      </c>
      <c r="E8504" t="s">
        <v>45</v>
      </c>
      <c r="F8504" t="s">
        <v>21</v>
      </c>
      <c r="G8504" t="s">
        <v>15</v>
      </c>
      <c r="H8504" t="s">
        <v>46</v>
      </c>
      <c r="I8504">
        <v>2.5616191E-2</v>
      </c>
      <c r="K8504">
        <v>188.18719999999999</v>
      </c>
      <c r="L8504">
        <v>4</v>
      </c>
    </row>
    <row r="8505" spans="1:12" x14ac:dyDescent="0.25">
      <c r="A8505" t="s">
        <v>10</v>
      </c>
      <c r="B8505" t="s">
        <v>530</v>
      </c>
      <c r="C8505" t="s">
        <v>48</v>
      </c>
      <c r="D8505">
        <v>2018</v>
      </c>
      <c r="E8505" t="s">
        <v>45</v>
      </c>
      <c r="F8505" t="s">
        <v>21</v>
      </c>
      <c r="G8505" t="s">
        <v>15</v>
      </c>
      <c r="H8505" t="s">
        <v>46</v>
      </c>
      <c r="I8505">
        <v>1.8472714000000001E-2</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K8507">
        <v>112.15179999999999</v>
      </c>
      <c r="L8507">
        <v>4</v>
      </c>
    </row>
    <row r="8508" spans="1:12" x14ac:dyDescent="0.25">
      <c r="A8508" t="s">
        <v>10</v>
      </c>
      <c r="B8508" t="s">
        <v>965</v>
      </c>
      <c r="C8508" t="s">
        <v>48</v>
      </c>
      <c r="D8508">
        <v>2018</v>
      </c>
      <c r="E8508" t="s">
        <v>45</v>
      </c>
      <c r="F8508" t="s">
        <v>21</v>
      </c>
      <c r="G8508" t="s">
        <v>15</v>
      </c>
      <c r="H8508" t="s">
        <v>46</v>
      </c>
      <c r="I8508">
        <v>6.6274639999999996E-2</v>
      </c>
      <c r="K8508">
        <v>54.195599999999999</v>
      </c>
      <c r="L8508">
        <v>4</v>
      </c>
    </row>
    <row r="8509" spans="1:12" x14ac:dyDescent="0.25">
      <c r="A8509" t="s">
        <v>10</v>
      </c>
      <c r="B8509" t="s">
        <v>1124</v>
      </c>
      <c r="C8509" t="s">
        <v>48</v>
      </c>
      <c r="D8509">
        <v>2018</v>
      </c>
      <c r="E8509" t="s">
        <v>45</v>
      </c>
      <c r="F8509" t="s">
        <v>21</v>
      </c>
      <c r="G8509" t="s">
        <v>15</v>
      </c>
      <c r="H8509" t="s">
        <v>46</v>
      </c>
      <c r="I8509">
        <v>0.13405742600000001</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K8510">
        <v>149.8708</v>
      </c>
      <c r="L8510">
        <v>4</v>
      </c>
    </row>
    <row r="8511" spans="1:12" x14ac:dyDescent="0.25">
      <c r="A8511" t="s">
        <v>10</v>
      </c>
      <c r="B8511" t="s">
        <v>259</v>
      </c>
      <c r="C8511" t="s">
        <v>48</v>
      </c>
      <c r="D8511">
        <v>2018</v>
      </c>
      <c r="E8511" t="s">
        <v>45</v>
      </c>
      <c r="F8511" t="s">
        <v>21</v>
      </c>
      <c r="G8511" t="s">
        <v>15</v>
      </c>
      <c r="H8511" t="s">
        <v>46</v>
      </c>
      <c r="I8511">
        <v>2.8871234999999999E-2</v>
      </c>
      <c r="K8511">
        <v>188.78980000000001</v>
      </c>
      <c r="L8511">
        <v>4</v>
      </c>
    </row>
    <row r="8512" spans="1:12" x14ac:dyDescent="0.25">
      <c r="A8512" t="s">
        <v>10</v>
      </c>
      <c r="B8512" t="s">
        <v>133</v>
      </c>
      <c r="C8512" t="s">
        <v>48</v>
      </c>
      <c r="D8512">
        <v>2018</v>
      </c>
      <c r="E8512" t="s">
        <v>45</v>
      </c>
      <c r="F8512" t="s">
        <v>21</v>
      </c>
      <c r="G8512" t="s">
        <v>15</v>
      </c>
      <c r="H8512" t="s">
        <v>46</v>
      </c>
      <c r="I8512">
        <v>5.7835325E-2</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K8513">
        <v>96.406800000000004</v>
      </c>
      <c r="L8513">
        <v>4</v>
      </c>
    </row>
    <row r="8514" spans="1:12" x14ac:dyDescent="0.25">
      <c r="A8514" t="s">
        <v>10</v>
      </c>
      <c r="B8514" t="s">
        <v>660</v>
      </c>
      <c r="C8514" t="s">
        <v>48</v>
      </c>
      <c r="D8514">
        <v>2018</v>
      </c>
      <c r="E8514" t="s">
        <v>45</v>
      </c>
      <c r="F8514" t="s">
        <v>21</v>
      </c>
      <c r="G8514" t="s">
        <v>15</v>
      </c>
      <c r="H8514" t="s">
        <v>46</v>
      </c>
      <c r="I8514">
        <v>9.6730426999999994E-2</v>
      </c>
      <c r="K8514">
        <v>159.02619999999999</v>
      </c>
      <c r="L8514">
        <v>4</v>
      </c>
    </row>
    <row r="8515" spans="1:12" x14ac:dyDescent="0.25">
      <c r="A8515" t="s">
        <v>10</v>
      </c>
      <c r="B8515" t="s">
        <v>1015</v>
      </c>
      <c r="C8515" t="s">
        <v>32</v>
      </c>
      <c r="D8515">
        <v>2018</v>
      </c>
      <c r="E8515" t="s">
        <v>45</v>
      </c>
      <c r="F8515" t="s">
        <v>21</v>
      </c>
      <c r="G8515" t="s">
        <v>15</v>
      </c>
      <c r="H8515" t="s">
        <v>46</v>
      </c>
      <c r="I8515">
        <v>0.108568067</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K8516">
        <v>94.743600000000001</v>
      </c>
      <c r="L8516">
        <v>4</v>
      </c>
    </row>
    <row r="8517" spans="1:12" x14ac:dyDescent="0.25">
      <c r="A8517" t="s">
        <v>35</v>
      </c>
      <c r="B8517" t="s">
        <v>433</v>
      </c>
      <c r="C8517" t="s">
        <v>28</v>
      </c>
      <c r="D8517">
        <v>2018</v>
      </c>
      <c r="E8517" t="s">
        <v>45</v>
      </c>
      <c r="F8517" t="s">
        <v>21</v>
      </c>
      <c r="G8517" t="s">
        <v>15</v>
      </c>
      <c r="H8517" t="s">
        <v>46</v>
      </c>
      <c r="I8517">
        <v>5.3031857000000002E-2</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K8518">
        <v>78.998599999999996</v>
      </c>
      <c r="L8518">
        <v>4</v>
      </c>
    </row>
    <row r="8519" spans="1:12" x14ac:dyDescent="0.25">
      <c r="A8519" t="s">
        <v>35</v>
      </c>
      <c r="B8519" t="s">
        <v>1145</v>
      </c>
      <c r="C8519" t="s">
        <v>12</v>
      </c>
      <c r="D8519">
        <v>2018</v>
      </c>
      <c r="E8519" t="s">
        <v>45</v>
      </c>
      <c r="F8519" t="s">
        <v>21</v>
      </c>
      <c r="G8519" t="s">
        <v>15</v>
      </c>
      <c r="H8519" t="s">
        <v>46</v>
      </c>
      <c r="I8519">
        <v>0.17514326</v>
      </c>
      <c r="K8519">
        <v>222.37719999999999</v>
      </c>
      <c r="L8519">
        <v>4</v>
      </c>
    </row>
    <row r="8520" spans="1:12" x14ac:dyDescent="0.25">
      <c r="A8520" t="s">
        <v>35</v>
      </c>
      <c r="B8520" t="s">
        <v>237</v>
      </c>
      <c r="C8520" t="s">
        <v>19</v>
      </c>
      <c r="D8520">
        <v>2018</v>
      </c>
      <c r="E8520" t="s">
        <v>45</v>
      </c>
      <c r="F8520" t="s">
        <v>21</v>
      </c>
      <c r="G8520" t="s">
        <v>15</v>
      </c>
      <c r="H8520" t="s">
        <v>46</v>
      </c>
      <c r="I8520">
        <v>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K8522">
        <v>86.619799999999998</v>
      </c>
      <c r="L8522">
        <v>4</v>
      </c>
    </row>
    <row r="8523" spans="1:12" x14ac:dyDescent="0.25">
      <c r="A8523" t="s">
        <v>10</v>
      </c>
      <c r="B8523" t="s">
        <v>85</v>
      </c>
      <c r="C8523" t="s">
        <v>67</v>
      </c>
      <c r="D8523">
        <v>2018</v>
      </c>
      <c r="E8523" t="s">
        <v>45</v>
      </c>
      <c r="F8523" t="s">
        <v>21</v>
      </c>
      <c r="G8523" t="s">
        <v>15</v>
      </c>
      <c r="H8523" t="s">
        <v>46</v>
      </c>
      <c r="I8523">
        <v>0.107714834</v>
      </c>
      <c r="K8523">
        <v>97.875200000000007</v>
      </c>
      <c r="L8523">
        <v>4</v>
      </c>
    </row>
    <row r="8524" spans="1:12" x14ac:dyDescent="0.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hp</cp:lastModifiedBy>
  <dcterms:created xsi:type="dcterms:W3CDTF">2024-06-23T13:11:17Z</dcterms:created>
  <dcterms:modified xsi:type="dcterms:W3CDTF">2024-12-16T20:38:43Z</dcterms:modified>
</cp:coreProperties>
</file>