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project\portfolio Analyzer\Portfolio_Analyzer_V2\"/>
    </mc:Choice>
  </mc:AlternateContent>
  <xr:revisionPtr revIDLastSave="0" documentId="13_ncr:1_{468258FE-E7BF-4E85-B1D5-CFAB81493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" sheetId="1" r:id="rId1"/>
    <sheet name="broker" sheetId="2" r:id="rId2"/>
    <sheet name="Stoc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<sst xmlns="http://schemas.openxmlformats.org/spreadsheetml/2006/main" count="89" uniqueCount="60">
  <si>
    <t>Schema</t>
  </si>
  <si>
    <t>invest</t>
  </si>
  <si>
    <t>table</t>
  </si>
  <si>
    <t>upstock</t>
  </si>
  <si>
    <t>type</t>
  </si>
  <si>
    <t>Fields</t>
  </si>
  <si>
    <t>varchar(30)</t>
  </si>
  <si>
    <t>decimal(7,2)</t>
  </si>
  <si>
    <t>date</t>
  </si>
  <si>
    <t>qty</t>
  </si>
  <si>
    <t>Description</t>
  </si>
  <si>
    <t>buy quantity</t>
  </si>
  <si>
    <t>int</t>
  </si>
  <si>
    <t>tax_charg</t>
  </si>
  <si>
    <t>borkerage and tax</t>
  </si>
  <si>
    <t>trnsc_fact</t>
  </si>
  <si>
    <t>trnsc_id</t>
  </si>
  <si>
    <t>stock_id</t>
  </si>
  <si>
    <t>broker_id</t>
  </si>
  <si>
    <t>trnsc_type</t>
  </si>
  <si>
    <t>enum(BUY,SELL)</t>
  </si>
  <si>
    <t>price</t>
  </si>
  <si>
    <t>trnsc_date</t>
  </si>
  <si>
    <t>trnsaction date</t>
  </si>
  <si>
    <t>total_amount</t>
  </si>
  <si>
    <t>trnsaction id</t>
  </si>
  <si>
    <t>broker id</t>
  </si>
  <si>
    <t>transaction type</t>
  </si>
  <si>
    <t>price at time of transaction</t>
  </si>
  <si>
    <t>total amount(price * qty)</t>
  </si>
  <si>
    <t>json</t>
  </si>
  <si>
    <t>broker_name</t>
  </si>
  <si>
    <t>fyers</t>
  </si>
  <si>
    <t>FYRS</t>
  </si>
  <si>
    <t>UPSTK</t>
  </si>
  <si>
    <t>Stock_id</t>
  </si>
  <si>
    <t>MSUMI</t>
  </si>
  <si>
    <t>ITC</t>
  </si>
  <si>
    <t>TRIDENT</t>
  </si>
  <si>
    <t>TATAMOTORS</t>
  </si>
  <si>
    <t>ARE&amp;M</t>
  </si>
  <si>
    <t>VBL</t>
  </si>
  <si>
    <t>SUZLON</t>
  </si>
  <si>
    <t>IRFC</t>
  </si>
  <si>
    <t>ACE</t>
  </si>
  <si>
    <t>IEX</t>
  </si>
  <si>
    <t>OIL</t>
  </si>
  <si>
    <t>IDFCFIRSTB</t>
  </si>
  <si>
    <t>ADANIPOWER</t>
  </si>
  <si>
    <t>MAHLOG</t>
  </si>
  <si>
    <t>JSWINFRA</t>
  </si>
  <si>
    <t>ELECON</t>
  </si>
  <si>
    <t>CGPOWER</t>
  </si>
  <si>
    <t>MOTILALOFS</t>
  </si>
  <si>
    <t>ONGC</t>
  </si>
  <si>
    <t>AJANTSOYA</t>
  </si>
  <si>
    <t>SHREEGLOBAL</t>
  </si>
  <si>
    <t>TAJGVK</t>
  </si>
  <si>
    <t>NA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</si>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</sst>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4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M22" sqref="M22"/>
    </sheetView>
  </sheetViews>
  <sheetFormatPr defaultRowHeight="14.4" x14ac:dyDescent="0.3"/>
  <cols>
    <col min="1" max="1" width="23.88671875" customWidth="1"/>
    <col min="2" max="2" width="13" customWidth="1"/>
    <col min="3" max="3" width="15.33203125" bestFit="1" customWidth="1"/>
  </cols>
  <sheetData>
    <row r="1" spans="1:3" ht="22.2" customHeight="1" x14ac:dyDescent="0.3"/>
    <row r="2" spans="1:3" ht="15.6" customHeight="1" x14ac:dyDescent="0.4">
      <c r="A2" s="1" t="s">
        <v>0</v>
      </c>
      <c r="B2" s="1" t="s">
        <v>1</v>
      </c>
    </row>
    <row r="3" spans="1:3" ht="15.6" customHeight="1" x14ac:dyDescent="0.4">
      <c r="A3" s="1" t="s">
        <v>2</v>
      </c>
      <c r="B3" s="1" t="s">
        <v>15</v>
      </c>
    </row>
    <row r="5" spans="1:3" ht="15.6" x14ac:dyDescent="0.3">
      <c r="A5" s="2" t="s">
        <v>10</v>
      </c>
      <c r="B5" s="3" t="s">
        <v>5</v>
      </c>
      <c r="C5" s="3" t="s">
        <v>4</v>
      </c>
    </row>
    <row r="6" spans="1:3" x14ac:dyDescent="0.3">
      <c r="A6" s="4" t="s">
        <v>25</v>
      </c>
      <c r="B6" s="4" t="s">
        <v>16</v>
      </c>
      <c r="C6" s="4" t="s">
        <v>12</v>
      </c>
    </row>
    <row r="7" spans="1:3" x14ac:dyDescent="0.3">
      <c r="A7" s="4" t="s">
        <v>17</v>
      </c>
      <c r="B7" s="4" t="s">
        <v>17</v>
      </c>
      <c r="C7" s="4" t="s">
        <v>6</v>
      </c>
    </row>
    <row r="8" spans="1:3" x14ac:dyDescent="0.3">
      <c r="A8" s="4" t="s">
        <v>26</v>
      </c>
      <c r="B8" s="4" t="s">
        <v>18</v>
      </c>
      <c r="C8" s="4" t="s">
        <v>6</v>
      </c>
    </row>
    <row r="9" spans="1:3" x14ac:dyDescent="0.3">
      <c r="A9" s="4" t="s">
        <v>27</v>
      </c>
      <c r="B9" s="4" t="s">
        <v>19</v>
      </c>
      <c r="C9" s="4" t="s">
        <v>20</v>
      </c>
    </row>
    <row r="10" spans="1:3" x14ac:dyDescent="0.3">
      <c r="A10" s="4" t="s">
        <v>11</v>
      </c>
      <c r="B10" s="4" t="s">
        <v>9</v>
      </c>
      <c r="C10" s="4" t="s">
        <v>12</v>
      </c>
    </row>
    <row r="11" spans="1:3" x14ac:dyDescent="0.3">
      <c r="A11" s="4" t="s">
        <v>28</v>
      </c>
      <c r="B11" s="4" t="s">
        <v>21</v>
      </c>
      <c r="C11" s="4" t="s">
        <v>7</v>
      </c>
    </row>
    <row r="12" spans="1:3" x14ac:dyDescent="0.3">
      <c r="A12" s="4" t="s">
        <v>14</v>
      </c>
      <c r="B12" s="4" t="s">
        <v>13</v>
      </c>
      <c r="C12" s="4" t="s">
        <v>7</v>
      </c>
    </row>
    <row r="13" spans="1:3" x14ac:dyDescent="0.3">
      <c r="A13" s="4" t="s">
        <v>23</v>
      </c>
      <c r="B13" s="4" t="s">
        <v>22</v>
      </c>
      <c r="C13" s="4" t="s">
        <v>8</v>
      </c>
    </row>
    <row r="14" spans="1:3" x14ac:dyDescent="0.3">
      <c r="A14" s="4" t="s">
        <v>29</v>
      </c>
      <c r="B14" s="4" t="s">
        <v>24</v>
      </c>
      <c r="C14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95F-CCE4-4085-95EE-72D36966E7D7}">
  <dimension ref="A2:B6"/>
  <sheetViews>
    <sheetView workbookViewId="0">
      <selection activeCell="A6" sqref="A6"/>
    </sheetView>
  </sheetViews>
  <sheetFormatPr defaultRowHeight="14.4" x14ac:dyDescent="0.3"/>
  <cols>
    <col min="1" max="1" width="12.77734375" customWidth="1"/>
    <col min="2" max="2" width="13.5546875" customWidth="1"/>
  </cols>
  <sheetData>
    <row r="2" spans="1:2" ht="18" x14ac:dyDescent="0.35">
      <c r="A2" s="5" t="s">
        <v>4</v>
      </c>
      <c r="B2" s="5" t="s">
        <v>30</v>
      </c>
    </row>
    <row r="4" spans="1:2" x14ac:dyDescent="0.3">
      <c r="A4" s="2" t="s">
        <v>18</v>
      </c>
      <c r="B4" s="2" t="s">
        <v>31</v>
      </c>
    </row>
    <row r="5" spans="1:2" x14ac:dyDescent="0.3">
      <c r="A5" s="4" t="s">
        <v>33</v>
      </c>
      <c r="B5" s="4" t="s">
        <v>32</v>
      </c>
    </row>
    <row r="6" spans="1:2" x14ac:dyDescent="0.3">
      <c r="A6" s="4" t="s">
        <v>34</v>
      </c>
      <c r="B6" s="4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AB27-59AB-456C-83D4-83D6F2FBC7B7}">
  <dimension ref="A1:F23"/>
  <sheetViews>
    <sheetView topLeftCell="A5" workbookViewId="0">
      <selection activeCell="F2" sqref="F2:F23"/>
    </sheetView>
  </sheetViews>
  <sheetFormatPr defaultRowHeight="14.4" x14ac:dyDescent="0.3"/>
  <cols>
    <col min="1" max="1" width="13.44140625" customWidth="1"/>
    <col min="2" max="2" width="19.33203125" customWidth="1"/>
    <col min="3" max="3" width="15.109375" bestFit="1" customWidth="1"/>
    <col min="6" max="6" width="39.77734375" customWidth="1"/>
  </cols>
  <sheetData>
    <row r="1" spans="1:6" s="7" customFormat="1" ht="21" x14ac:dyDescent="0.4">
      <c r="A1" s="7" t="s">
        <v>35</v>
      </c>
      <c r="B1" s="7" t="s">
        <v>59</v>
      </c>
      <c r="C1" s="7" t="s">
        <v>10</v>
      </c>
    </row>
    <row r="2" spans="1:6" ht="18" x14ac:dyDescent="0.35">
      <c r="A2" s="6" t="str">
        <f>_xlfn.CONCAT(MID(B2,1,3),"1")</f>
        <v>MSU1</v>
      </c>
      <c r="B2" s="5" t="s">
        <v>36</v>
      </c>
      <c r="C2" t="s">
        <v>58</v>
      </c>
      <c r="F2" t="str">
        <f>_xlfn.CONCAT("{'","stock_id':'",TRIM(A2),"','symbol':'",TRIM(B2),"','desc':'",C2,"'},")</f>
        <v>{'stock_id':'MSU1','symbol':'MSUMI','desc':'NA'},</v>
      </c>
    </row>
    <row r="3" spans="1:6" ht="18" x14ac:dyDescent="0.35">
      <c r="A3" s="6" t="str">
        <f t="shared" ref="A3:A23" si="0">_xlfn.CONCAT(MID(B3,1,3),"1")</f>
        <v>AJA1</v>
      </c>
      <c r="B3" s="5" t="s">
        <v>55</v>
      </c>
      <c r="C3" t="s">
        <v>58</v>
      </c>
      <c r="F3" t="str">
        <f t="shared" ref="F3:F25" si="1">_xlfn.CONCAT("{'","stock_id':'",TRIM(A3),"','symbol':'",TRIM(B3),"','desc':'",C3,"'},")</f>
        <v>{'stock_id':'AJA1','symbol':'AJANTSOYA','desc':'NA'},</v>
      </c>
    </row>
    <row r="4" spans="1:6" ht="18" x14ac:dyDescent="0.35">
      <c r="A4" s="6" t="str">
        <f t="shared" si="0"/>
        <v>SHR1</v>
      </c>
      <c r="B4" s="5" t="s">
        <v>56</v>
      </c>
      <c r="C4" t="s">
        <v>58</v>
      </c>
      <c r="F4" t="str">
        <f t="shared" si="1"/>
        <v>{'stock_id':'SHR1','symbol':'SHREEGLOBAL','desc':'NA'},</v>
      </c>
    </row>
    <row r="5" spans="1:6" ht="18" x14ac:dyDescent="0.35">
      <c r="A5" s="6" t="str">
        <f t="shared" si="0"/>
        <v>TAJ1</v>
      </c>
      <c r="B5" s="5" t="s">
        <v>57</v>
      </c>
      <c r="C5" t="s">
        <v>58</v>
      </c>
      <c r="F5" t="str">
        <f t="shared" si="1"/>
        <v>{'stock_id':'TAJ1','symbol':'TAJGVK','desc':'NA'},</v>
      </c>
    </row>
    <row r="6" spans="1:6" ht="18" x14ac:dyDescent="0.35">
      <c r="A6" s="6" t="str">
        <f t="shared" si="0"/>
        <v>ITC1</v>
      </c>
      <c r="B6" s="5" t="s">
        <v>37</v>
      </c>
      <c r="C6" t="s">
        <v>58</v>
      </c>
      <c r="F6" t="str">
        <f t="shared" si="1"/>
        <v>{'stock_id':'ITC1','symbol':'ITC','desc':'NA'},</v>
      </c>
    </row>
    <row r="7" spans="1:6" ht="18" x14ac:dyDescent="0.35">
      <c r="A7" s="6" t="str">
        <f t="shared" si="0"/>
        <v>TRI1</v>
      </c>
      <c r="B7" s="5" t="s">
        <v>38</v>
      </c>
      <c r="C7" t="s">
        <v>58</v>
      </c>
      <c r="F7" t="str">
        <f t="shared" si="1"/>
        <v>{'stock_id':'TRI1','symbol':'TRIDENT','desc':'NA'},</v>
      </c>
    </row>
    <row r="8" spans="1:6" ht="18" x14ac:dyDescent="0.35">
      <c r="A8" s="6" t="str">
        <f t="shared" si="0"/>
        <v>TAT1</v>
      </c>
      <c r="B8" s="5" t="s">
        <v>39</v>
      </c>
      <c r="C8" t="s">
        <v>58</v>
      </c>
      <c r="F8" t="str">
        <f t="shared" si="1"/>
        <v>{'stock_id':'TAT1','symbol':'TATAMOTORS','desc':'NA'},</v>
      </c>
    </row>
    <row r="9" spans="1:6" ht="18" x14ac:dyDescent="0.35">
      <c r="A9" s="6" t="str">
        <f t="shared" si="0"/>
        <v>ARE1</v>
      </c>
      <c r="B9" s="5" t="s">
        <v>40</v>
      </c>
      <c r="C9" t="s">
        <v>58</v>
      </c>
      <c r="F9" t="str">
        <f t="shared" si="1"/>
        <v>{'stock_id':'ARE1','symbol':'ARE&amp;M','desc':'NA'},</v>
      </c>
    </row>
    <row r="10" spans="1:6" ht="18" x14ac:dyDescent="0.35">
      <c r="A10" s="6" t="str">
        <f t="shared" si="0"/>
        <v>VBL1</v>
      </c>
      <c r="B10" s="5" t="s">
        <v>41</v>
      </c>
      <c r="C10" t="s">
        <v>58</v>
      </c>
      <c r="F10" t="str">
        <f t="shared" si="1"/>
        <v>{'stock_id':'VBL1','symbol':'VBL','desc':'NA'},</v>
      </c>
    </row>
    <row r="11" spans="1:6" ht="18" x14ac:dyDescent="0.35">
      <c r="A11" s="6" t="str">
        <f t="shared" si="0"/>
        <v>SUZ1</v>
      </c>
      <c r="B11" s="5" t="s">
        <v>42</v>
      </c>
      <c r="C11" t="s">
        <v>58</v>
      </c>
      <c r="F11" t="str">
        <f t="shared" si="1"/>
        <v>{'stock_id':'SUZ1','symbol':'SUZLON','desc':'NA'},</v>
      </c>
    </row>
    <row r="12" spans="1:6" ht="18" x14ac:dyDescent="0.35">
      <c r="A12" s="6" t="str">
        <f t="shared" si="0"/>
        <v>IRF1</v>
      </c>
      <c r="B12" s="5" t="s">
        <v>43</v>
      </c>
      <c r="C12" t="s">
        <v>58</v>
      </c>
      <c r="F12" t="str">
        <f t="shared" si="1"/>
        <v>{'stock_id':'IRF1','symbol':'IRFC','desc':'NA'},</v>
      </c>
    </row>
    <row r="13" spans="1:6" ht="18" x14ac:dyDescent="0.35">
      <c r="A13" s="6" t="str">
        <f t="shared" si="0"/>
        <v>ACE1</v>
      </c>
      <c r="B13" s="5" t="s">
        <v>44</v>
      </c>
      <c r="C13" t="s">
        <v>58</v>
      </c>
      <c r="F13" t="str">
        <f t="shared" si="1"/>
        <v>{'stock_id':'ACE1','symbol':'ACE','desc':'NA'},</v>
      </c>
    </row>
    <row r="14" spans="1:6" ht="18" x14ac:dyDescent="0.35">
      <c r="A14" s="6" t="str">
        <f t="shared" si="0"/>
        <v>IEX1</v>
      </c>
      <c r="B14" s="5" t="s">
        <v>45</v>
      </c>
      <c r="C14" t="s">
        <v>58</v>
      </c>
      <c r="F14" t="str">
        <f t="shared" si="1"/>
        <v>{'stock_id':'IEX1','symbol':'IEX','desc':'NA'},</v>
      </c>
    </row>
    <row r="15" spans="1:6" ht="18" x14ac:dyDescent="0.35">
      <c r="A15" s="6" t="str">
        <f t="shared" si="0"/>
        <v>OIL1</v>
      </c>
      <c r="B15" s="5" t="s">
        <v>46</v>
      </c>
      <c r="C15" t="s">
        <v>58</v>
      </c>
      <c r="F15" t="str">
        <f t="shared" si="1"/>
        <v>{'stock_id':'OIL1','symbol':'OIL','desc':'NA'},</v>
      </c>
    </row>
    <row r="16" spans="1:6" ht="18" x14ac:dyDescent="0.35">
      <c r="A16" s="6" t="str">
        <f t="shared" si="0"/>
        <v>IDF1</v>
      </c>
      <c r="B16" s="5" t="s">
        <v>47</v>
      </c>
      <c r="C16" t="s">
        <v>58</v>
      </c>
      <c r="F16" t="str">
        <f t="shared" si="1"/>
        <v>{'stock_id':'IDF1','symbol':'IDFCFIRSTB','desc':'NA'},</v>
      </c>
    </row>
    <row r="17" spans="1:6" ht="18" x14ac:dyDescent="0.35">
      <c r="A17" s="6" t="str">
        <f t="shared" si="0"/>
        <v>ADA1</v>
      </c>
      <c r="B17" s="5" t="s">
        <v>48</v>
      </c>
      <c r="C17" t="s">
        <v>58</v>
      </c>
      <c r="F17" t="str">
        <f t="shared" si="1"/>
        <v>{'stock_id':'ADA1','symbol':'ADANIPOWER','desc':'NA'},</v>
      </c>
    </row>
    <row r="18" spans="1:6" ht="18" x14ac:dyDescent="0.35">
      <c r="A18" s="6" t="str">
        <f t="shared" si="0"/>
        <v>MAH1</v>
      </c>
      <c r="B18" s="5" t="s">
        <v>49</v>
      </c>
      <c r="C18" t="s">
        <v>58</v>
      </c>
      <c r="F18" t="str">
        <f t="shared" si="1"/>
        <v>{'stock_id':'MAH1','symbol':'MAHLOG','desc':'NA'},</v>
      </c>
    </row>
    <row r="19" spans="1:6" ht="18" x14ac:dyDescent="0.35">
      <c r="A19" s="6" t="str">
        <f t="shared" si="0"/>
        <v>JSW1</v>
      </c>
      <c r="B19" s="5" t="s">
        <v>50</v>
      </c>
      <c r="C19" t="s">
        <v>58</v>
      </c>
      <c r="F19" t="str">
        <f t="shared" si="1"/>
        <v>{'stock_id':'JSW1','symbol':'JSWINFRA','desc':'NA'},</v>
      </c>
    </row>
    <row r="20" spans="1:6" ht="18" x14ac:dyDescent="0.35">
      <c r="A20" s="6" t="str">
        <f t="shared" si="0"/>
        <v>ELE1</v>
      </c>
      <c r="B20" s="5" t="s">
        <v>51</v>
      </c>
      <c r="C20" t="s">
        <v>58</v>
      </c>
      <c r="F20" t="str">
        <f t="shared" si="1"/>
        <v>{'stock_id':'ELE1','symbol':'ELECON','desc':'NA'},</v>
      </c>
    </row>
    <row r="21" spans="1:6" ht="18" x14ac:dyDescent="0.35">
      <c r="A21" s="6" t="str">
        <f t="shared" si="0"/>
        <v>CGP1</v>
      </c>
      <c r="B21" s="5" t="s">
        <v>52</v>
      </c>
      <c r="C21" t="s">
        <v>58</v>
      </c>
      <c r="F21" t="str">
        <f t="shared" si="1"/>
        <v>{'stock_id':'CGP1','symbol':'CGPOWER','desc':'NA'},</v>
      </c>
    </row>
    <row r="22" spans="1:6" ht="18" x14ac:dyDescent="0.35">
      <c r="A22" s="6" t="str">
        <f t="shared" si="0"/>
        <v>MOT1</v>
      </c>
      <c r="B22" s="5" t="s">
        <v>53</v>
      </c>
      <c r="C22" t="s">
        <v>58</v>
      </c>
      <c r="F22" t="str">
        <f t="shared" si="1"/>
        <v>{'stock_id':'MOT1','symbol':'MOTILALOFS','desc':'NA'},</v>
      </c>
    </row>
    <row r="23" spans="1:6" ht="18" x14ac:dyDescent="0.35">
      <c r="A23" s="6" t="str">
        <f t="shared" si="0"/>
        <v>ONG1</v>
      </c>
      <c r="B23" s="5" t="s">
        <v>54</v>
      </c>
      <c r="C23" t="s">
        <v>58</v>
      </c>
      <c r="F23" t="str">
        <f t="shared" si="1"/>
        <v>{'stock_id':'ONG1','symbol':'ONGC','desc':'NA'},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</vt:lpstr>
      <vt:lpstr>broker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amitpal singh</dc:creator>
  <cp:lastModifiedBy>amitpal singh</cp:lastModifiedBy>
  <dcterms:created xsi:type="dcterms:W3CDTF">2015-06-05T18:17:20Z</dcterms:created>
  <dcterms:modified xsi:type="dcterms:W3CDTF">2025-03-06T13:21:35Z</dcterms:modified>
</cp:coreProperties>
</file>