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https://d.docs.live.net/52b531ce22f6e95e/שולחן העבודה/קריירה/data analyst portfolio projects/"/>
    </mc:Choice>
  </mc:AlternateContent>
  <xr:revisionPtr revIDLastSave="0" documentId="8_{824ED120-DABF-451A-82AD-242B4339170D}"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s"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<sst xmlns="http://schemas.openxmlformats.org/spreadsheetml/2006/main" count="16267" uniqueCount="49">
  <si>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</si>
  <si>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</si>
  <si>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</si>
  <si>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</si>
  <si>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</si>
  <si>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</si>
  <si>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</si>
  <si>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</si>
  <si>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</si>
  <si>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</si>
  <si>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</si>
  <si>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</si>
  <si>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</si>
  <si>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</si>
  <si>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</si>
  <si>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</si>
  <si>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</si>
  <si>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</si>
  <si>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</si>
  <si>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</si>
  <si>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</si>
  <si>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</si>
  <si>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</si>
  <si>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</si>
  <si>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</si>
  <si>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</si>
  <si>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</si>
  <si>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</si>
  <si>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</si>
  <si>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</si>
  <si>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</si>
  <si>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</si>
  <si>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</si>
  <si>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</si>
  <si>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</si>
  <si>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</si>
  <si>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</si>
  <si>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</si>
  <si>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</si>
  <si>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</si>
  <si>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</si>
  <si>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Grand Total</t>
  </si>
  <si>
    <t>Average Income</t>
  </si>
  <si>
    <t>Count of Purchased Bike</t>
  </si>
  <si>
    <t>More than 10 Miles</t>
  </si>
  <si>
    <t>Adolescent (0-30)</t>
  </si>
  <si>
    <t>Middle Age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</si>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</sst>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70"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170" fontId="0" fillId="0" borderId="0" xfId="42" applyNumberFormat="1" applyFont="1"/>
    <xf numFmtId="0" fontId="0" fillId="0" borderId="0" xfId="0" pivotButton="1"/>
    <xf numFmtId="0" fontId="0" fillId="0" borderId="0" xfId="0" applyNumberFormat="1"/>
    <xf numFmtId="170" fontId="0" fillId="0" borderId="0" xfId="0"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By Purchases And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tables'!$E$2:$E$3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tables'!$D$4:$D$6</c:f>
              <c:strCache>
                <c:ptCount val="2"/>
                <c:pt idx="0">
                  <c:v>Female</c:v>
                </c:pt>
                <c:pt idx="1">
                  <c:v>Male</c:v>
                </c:pt>
              </c:strCache>
            </c:strRef>
          </c:cat>
          <c:val>
            <c:numRef>
              <c:f>'pivot tables'!$E$4:$E$6</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438F-4E12-88A0-DA3C49E15BBD}"/>
            </c:ext>
          </c:extLst>
        </c:ser>
        <c:ser>
          <c:idx val="1"/>
          <c:order val="1"/>
          <c:tx>
            <c:strRef>
              <c:f>'pivot tables'!$F$2:$F$3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tables'!$D$4:$D$6</c:f>
              <c:strCache>
                <c:ptCount val="2"/>
                <c:pt idx="0">
                  <c:v>Female</c:v>
                </c:pt>
                <c:pt idx="1">
                  <c:v>Male</c:v>
                </c:pt>
              </c:strCache>
            </c:strRef>
          </c:cat>
          <c:val>
            <c:numRef>
              <c:f>'pivot tables'!$F$4:$F$6</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438F-4E12-88A0-DA3C49E15BBD}"/>
            </c:ext>
          </c:extLst>
        </c:ser>
        <c:dLbls>
          <c:dLblPos val="outEnd"/>
          <c:showLegendKey val="0"/>
          <c:showVal val="1"/>
          <c:showCatName val="0"/>
          <c:showSerName val="0"/>
          <c:showPercent val="0"/>
          <c:showBubbleSize val="0"/>
        </c:dLbls>
        <c:gapWidth val="219"/>
        <c:overlap val="-27"/>
        <c:axId val="679507280"/>
        <c:axId val="679506296"/>
      </c:barChart>
      <c:catAx>
        <c:axId val="67950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506296"/>
        <c:crosses val="autoZero"/>
        <c:auto val="1"/>
        <c:lblAlgn val="ctr"/>
        <c:lblOffset val="100"/>
        <c:noMultiLvlLbl val="0"/>
      </c:catAx>
      <c:valAx>
        <c:axId val="679506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50728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
            </a:r>
            <a:r>
              <a:rPr lang="en-US" baseline="0"/>
              <a:t>ount of Purchased bikes By Miles from Work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tables'!$E$29:$E$30</c:f>
              <c:strCache>
                <c:ptCount val="1"/>
                <c:pt idx="0">
                  <c:v>No</c:v>
                </c:pt>
              </c:strCache>
            </c:strRef>
          </c:tx>
          <c:spPr>
            <a:ln w="28575" cap="rnd">
              <a:solidFill>
                <a:schemeClr val="accent1"/>
              </a:solidFill>
              <a:round/>
            </a:ln>
            <a:effectLst/>
          </c:spPr>
          <c:marker>
            <c:symbol val="none"/>
          </c:marker>
          <c:cat>
            <c:strRef>
              <c:f>'pivot tables'!$D$31:$D$36</c:f>
              <c:strCache>
                <c:ptCount val="5"/>
                <c:pt idx="0">
                  <c:v>0-1 Miles</c:v>
                </c:pt>
                <c:pt idx="1">
                  <c:v>1-2 Miles</c:v>
                </c:pt>
                <c:pt idx="2">
                  <c:v>2-5 Miles</c:v>
                </c:pt>
                <c:pt idx="3">
                  <c:v>5-10 Miles</c:v>
                </c:pt>
                <c:pt idx="4">
                  <c:v>More than 10 Miles</c:v>
                </c:pt>
              </c:strCache>
            </c:strRef>
          </c:cat>
          <c:val>
            <c:numRef>
              <c:f>'pivot tables'!$E$31:$E$36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1F-437B-8FB0-506AA2D4AD88}"/>
            </c:ext>
          </c:extLst>
        </c:ser>
        <c:ser>
          <c:idx val="1"/>
          <c:order val="1"/>
          <c:tx>
            <c:strRef>
              <c:f>'pivot tables'!$F$29:$F$30</c:f>
              <c:strCache>
                <c:ptCount val="1"/>
                <c:pt idx="0">
                  <c:v>Yes</c:v>
                </c:pt>
              </c:strCache>
            </c:strRef>
          </c:tx>
          <c:spPr>
            <a:ln w="28575" cap="rnd">
              <a:solidFill>
                <a:schemeClr val="accent2"/>
              </a:solidFill>
              <a:round/>
            </a:ln>
            <a:effectLst/>
          </c:spPr>
          <c:marker>
            <c:symbol val="none"/>
          </c:marker>
          <c:cat>
            <c:strRef>
              <c:f>'pivot tables'!$D$31:$D$36</c:f>
              <c:strCache>
                <c:ptCount val="5"/>
                <c:pt idx="0">
                  <c:v>0-1 Miles</c:v>
                </c:pt>
                <c:pt idx="1">
                  <c:v>1-2 Miles</c:v>
                </c:pt>
                <c:pt idx="2">
                  <c:v>2-5 Miles</c:v>
                </c:pt>
                <c:pt idx="3">
                  <c:v>5-10 Miles</c:v>
                </c:pt>
                <c:pt idx="4">
                  <c:v>More than 10 Miles</c:v>
                </c:pt>
              </c:strCache>
            </c:strRef>
          </c:cat>
          <c:val>
            <c:numRef>
              <c:f>'pivot tables'!$F$31:$F$36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4E1F-437B-8FB0-506AA2D4AD88}"/>
            </c:ext>
          </c:extLst>
        </c:ser>
        <c:dLbls>
          <c:showLegendKey val="0"/>
          <c:showVal val="0"/>
          <c:showCatName val="0"/>
          <c:showSerName val="0"/>
          <c:showPercent val="0"/>
          <c:showBubbleSize val="0"/>
        </c:dLbls>
        <c:smooth val="0"/>
        <c:axId val="692925200"/>
        <c:axId val="692925856"/>
      </c:lineChart>
      <c:catAx>
        <c:axId val="69292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25856"/>
        <c:crosses val="autoZero"/>
        <c:auto val="1"/>
        <c:lblAlgn val="ctr"/>
        <c:lblOffset val="100"/>
        <c:noMultiLvlLbl val="0"/>
      </c:catAx>
      <c:valAx>
        <c:axId val="69292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2520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layout>
            <c:manualLayout>
              <c:x val="-4.2611111111111113E-2"/>
              <c:y val="-5.107786526684164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tables'!$G$59:$G$60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tables'!$F$61:$F$64</c:f>
              <c:strCache>
                <c:ptCount val="3"/>
                <c:pt idx="0">
                  <c:v>Adolescent (0-30)</c:v>
                </c:pt>
                <c:pt idx="1">
                  <c:v>Middle Age (31-54)</c:v>
                </c:pt>
                <c:pt idx="2">
                  <c:v>Old (55+)</c:v>
                </c:pt>
              </c:strCache>
            </c:strRef>
          </c:cat>
          <c:val>
            <c:numRef>
              <c:f>'pivot tables'!$G$61:$G$64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2F4-42B1-95E9-20BEED22ACDD}"/>
            </c:ext>
          </c:extLst>
        </c:ser>
        <c:ser>
          <c:idx val="1"/>
          <c:order val="1"/>
          <c:tx>
            <c:strRef>
              <c:f>'pivot tables'!$H$59:$H$60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tables'!$F$61:$F$64</c:f>
              <c:strCache>
                <c:ptCount val="3"/>
                <c:pt idx="0">
                  <c:v>Adolescent (0-30)</c:v>
                </c:pt>
                <c:pt idx="1">
                  <c:v>Middle Age (31-54)</c:v>
                </c:pt>
                <c:pt idx="2">
                  <c:v>Old (55+)</c:v>
                </c:pt>
              </c:strCache>
            </c:strRef>
          </c:cat>
          <c:val>
            <c:numRef>
              <c:f>'pivot tables'!$H$61:$H$64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2F4-42B1-95E9-20BEED22ACDD}"/>
            </c:ext>
          </c:extLst>
        </c:ser>
        <c:dLbls>
          <c:dLblPos val="t"/>
          <c:showLegendKey val="0"/>
          <c:showVal val="0"/>
          <c:showCatName val="0"/>
          <c:showSerName val="0"/>
          <c:showPercent val="0"/>
          <c:showBubbleSize val="0"/>
        </c:dLbls>
        <c:marker val="1"/>
        <c:smooth val="0"/>
        <c:axId val="684579776"/>
        <c:axId val="684580104"/>
      </c:lineChart>
      <c:catAx>
        <c:axId val="68457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580104"/>
        <c:crosses val="autoZero"/>
        <c:auto val="1"/>
        <c:lblAlgn val="ctr"/>
        <c:lblOffset val="100"/>
        <c:noMultiLvlLbl val="0"/>
      </c:catAx>
      <c:valAx>
        <c:axId val="684580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57977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By Purchases And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tables'!$E$2:$E$3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tables'!$D$4:$D$6</c:f>
              <c:strCache>
                <c:ptCount val="2"/>
                <c:pt idx="0">
                  <c:v>Female</c:v>
                </c:pt>
                <c:pt idx="1">
                  <c:v>Male</c:v>
                </c:pt>
              </c:strCache>
            </c:strRef>
          </c:cat>
          <c:val>
            <c:numRef>
              <c:f>'pivot tables'!$E$4:$E$6</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1BD3-44D7-80A9-B9938F909C6F}"/>
            </c:ext>
          </c:extLst>
        </c:ser>
        <c:ser>
          <c:idx val="1"/>
          <c:order val="1"/>
          <c:tx>
            <c:strRef>
              <c:f>'pivot tables'!$F$2:$F$3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tables'!$D$4:$D$6</c:f>
              <c:strCache>
                <c:ptCount val="2"/>
                <c:pt idx="0">
                  <c:v>Female</c:v>
                </c:pt>
                <c:pt idx="1">
                  <c:v>Male</c:v>
                </c:pt>
              </c:strCache>
            </c:strRef>
          </c:cat>
          <c:val>
            <c:numRef>
              <c:f>'pivot tables'!$F$4:$F$6</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1BD3-44D7-80A9-B9938F909C6F}"/>
            </c:ext>
          </c:extLst>
        </c:ser>
        <c:dLbls>
          <c:dLblPos val="outEnd"/>
          <c:showLegendKey val="0"/>
          <c:showVal val="1"/>
          <c:showCatName val="0"/>
          <c:showSerName val="0"/>
          <c:showPercent val="0"/>
          <c:showBubbleSize val="0"/>
        </c:dLbls>
        <c:gapWidth val="219"/>
        <c:overlap val="-27"/>
        <c:axId val="679507280"/>
        <c:axId val="679506296"/>
      </c:barChart>
      <c:catAx>
        <c:axId val="67950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506296"/>
        <c:crosses val="autoZero"/>
        <c:auto val="1"/>
        <c:lblAlgn val="ctr"/>
        <c:lblOffset val="100"/>
        <c:noMultiLvlLbl val="0"/>
      </c:catAx>
      <c:valAx>
        <c:axId val="679506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507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
            </a:r>
            <a:r>
              <a:rPr lang="en-US" baseline="0"/>
              <a:t>ount of Purchased bikes By Miles from Work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tables'!$E$29:$E$30</c:f>
              <c:strCache>
                <c:ptCount val="1"/>
                <c:pt idx="0">
                  <c:v>No</c:v>
                </c:pt>
              </c:strCache>
            </c:strRef>
          </c:tx>
          <c:spPr>
            <a:ln w="28575" cap="rnd">
              <a:solidFill>
                <a:schemeClr val="accent1"/>
              </a:solidFill>
              <a:round/>
            </a:ln>
            <a:effectLst/>
          </c:spPr>
          <c:marker>
            <c:symbol val="none"/>
          </c:marker>
          <c:cat>
            <c:strRef>
              <c:f>'pivot tables'!$D$31:$D$36</c:f>
              <c:strCache>
                <c:ptCount val="5"/>
                <c:pt idx="0">
                  <c:v>0-1 Miles</c:v>
                </c:pt>
                <c:pt idx="1">
                  <c:v>1-2 Miles</c:v>
                </c:pt>
                <c:pt idx="2">
                  <c:v>2-5 Miles</c:v>
                </c:pt>
                <c:pt idx="3">
                  <c:v>5-10 Miles</c:v>
                </c:pt>
                <c:pt idx="4">
                  <c:v>More than 10 Miles</c:v>
                </c:pt>
              </c:strCache>
            </c:strRef>
          </c:cat>
          <c:val>
            <c:numRef>
              <c:f>'pivot tables'!$E$31:$E$36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2D-419D-A97B-82344357301D}"/>
            </c:ext>
          </c:extLst>
        </c:ser>
        <c:ser>
          <c:idx val="1"/>
          <c:order val="1"/>
          <c:tx>
            <c:strRef>
              <c:f>'pivot tables'!$F$29:$F$30</c:f>
              <c:strCache>
                <c:ptCount val="1"/>
                <c:pt idx="0">
                  <c:v>Yes</c:v>
                </c:pt>
              </c:strCache>
            </c:strRef>
          </c:tx>
          <c:spPr>
            <a:ln w="28575" cap="rnd">
              <a:solidFill>
                <a:schemeClr val="accent2"/>
              </a:solidFill>
              <a:round/>
            </a:ln>
            <a:effectLst/>
          </c:spPr>
          <c:marker>
            <c:symbol val="none"/>
          </c:marker>
          <c:cat>
            <c:strRef>
              <c:f>'pivot tables'!$D$31:$D$36</c:f>
              <c:strCache>
                <c:ptCount val="5"/>
                <c:pt idx="0">
                  <c:v>0-1 Miles</c:v>
                </c:pt>
                <c:pt idx="1">
                  <c:v>1-2 Miles</c:v>
                </c:pt>
                <c:pt idx="2">
                  <c:v>2-5 Miles</c:v>
                </c:pt>
                <c:pt idx="3">
                  <c:v>5-10 Miles</c:v>
                </c:pt>
                <c:pt idx="4">
                  <c:v>More than 10 Miles</c:v>
                </c:pt>
              </c:strCache>
            </c:strRef>
          </c:cat>
          <c:val>
            <c:numRef>
              <c:f>'pivot tables'!$F$31:$F$36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2D-419D-A97B-82344357301D}"/>
            </c:ext>
          </c:extLst>
        </c:ser>
        <c:dLbls>
          <c:showLegendKey val="0"/>
          <c:showVal val="0"/>
          <c:showCatName val="0"/>
          <c:showSerName val="0"/>
          <c:showPercent val="0"/>
          <c:showBubbleSize val="0"/>
        </c:dLbls>
        <c:smooth val="0"/>
        <c:axId val="692925200"/>
        <c:axId val="692925856"/>
      </c:lineChart>
      <c:catAx>
        <c:axId val="69292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25856"/>
        <c:crosses val="autoZero"/>
        <c:auto val="1"/>
        <c:lblAlgn val="ctr"/>
        <c:lblOffset val="100"/>
        <c:noMultiLvlLbl val="0"/>
      </c:catAx>
      <c:valAx>
        <c:axId val="69292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2520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dLbl>
          <c:idx val="0"/>
          <c:layout>
            <c:manualLayout>
              <c:x val="-4.2611111111111113E-2"/>
              <c:y val="-5.107786526684164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tables'!$G$59:$G$60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tables'!$F$61:$F$64</c:f>
              <c:strCache>
                <c:ptCount val="3"/>
                <c:pt idx="0">
                  <c:v>Adolescent (0-30)</c:v>
                </c:pt>
                <c:pt idx="1">
                  <c:v>Middle Age (31-54)</c:v>
                </c:pt>
                <c:pt idx="2">
                  <c:v>Old (55+)</c:v>
                </c:pt>
              </c:strCache>
            </c:strRef>
          </c:cat>
          <c:val>
            <c:numRef>
              <c:f>'pivot tables'!$G$61:$G$64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2C-45FE-A503-DB6A845D1590}"/>
            </c:ext>
          </c:extLst>
        </c:ser>
        <c:ser>
          <c:idx val="1"/>
          <c:order val="1"/>
          <c:tx>
            <c:strRef>
              <c:f>'pivot tables'!$H$59:$H$60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tables'!$F$61:$F$64</c:f>
              <c:strCache>
                <c:ptCount val="3"/>
                <c:pt idx="0">
                  <c:v>Adolescent (0-30)</c:v>
                </c:pt>
                <c:pt idx="1">
                  <c:v>Middle Age (31-54)</c:v>
                </c:pt>
                <c:pt idx="2">
                  <c:v>Old (55+)</c:v>
                </c:pt>
              </c:strCache>
            </c:strRef>
          </c:cat>
          <c:val>
            <c:numRef>
              <c:f>'pivot tables'!$H$61:$H$64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A2C-45FE-A503-DB6A845D1590}"/>
            </c:ext>
          </c:extLst>
        </c:ser>
        <c:dLbls>
          <c:showLegendKey val="0"/>
          <c:showVal val="0"/>
          <c:showCatName val="0"/>
          <c:showSerName val="0"/>
          <c:showPercent val="0"/>
          <c:showBubbleSize val="0"/>
        </c:dLbls>
        <c:marker val="1"/>
        <c:smooth val="0"/>
        <c:axId val="684579776"/>
        <c:axId val="684580104"/>
      </c:lineChart>
      <c:catAx>
        <c:axId val="68457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580104"/>
        <c:crosses val="autoZero"/>
        <c:auto val="1"/>
        <c:lblAlgn val="ctr"/>
        <c:lblOffset val="100"/>
        <c:noMultiLvlLbl val="0"/>
      </c:catAx>
      <c:valAx>
        <c:axId val="684580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57977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342900</xdr:colOff>
      <xdr:row>6</xdr:row>
      <xdr:rowOff>114300</xdr:rowOff>
    </xdr:from>
    <xdr:to>
      <xdr:col>7</xdr:col>
      <xdr:colOff>336550</xdr:colOff>
      <xdr:row>20</xdr:row>
      <xdr:rowOff>82550</xdr:rowOff>
    </xdr:to>
    <xdr:graphicFrame macro="">
      <xdr:nvGraphicFramePr>
        <xdr:cNvPr id="2" name="Chart 1">
          <a:extLst>
            <a:ext uri="{FF2B5EF4-FFF2-40B4-BE49-F238E27FC236}">
              <a16:creationId xmlns:a16="http://schemas.microsoft.com/office/drawing/2014/main" id="{2CD98ACD-31FF-7820-A1CE-943F911F79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114300</xdr:colOff>
      <xdr:row>36</xdr:row>
      <xdr:rowOff>101600</xdr:rowOff>
    </xdr:from>
    <xdr:to>
      <xdr:col>7</xdr:col>
      <xdr:colOff>355600</xdr:colOff>
      <xdr:row>51</xdr:row>
      <xdr:rowOff>82550</xdr:rowOff>
    </xdr:to>
    <xdr:graphicFrame macro="">
      <xdr:nvGraphicFramePr>
        <xdr:cNvPr id="3" name="Chart 2">
          <a:extLst>
            <a:ext uri="{FF2B5EF4-FFF2-40B4-BE49-F238E27FC236}">
              <a16:creationId xmlns:a16="http://schemas.microsoft.com/office/drawing/2014/main" id="{63339A0B-EF18-E3AE-C238-D7A859632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552450</xdr:colOff>
      <xdr:row>64</xdr:row>
      <xdr:rowOff>120650</xdr:rowOff>
    </xdr:from>
    <xdr:to>
      <xdr:col>10</xdr:col>
      <xdr:colOff>552450</xdr:colOff>
      <xdr:row>80</xdr:row>
      <xdr:rowOff>31750</xdr:rowOff>
    </xdr:to>
    <xdr:graphicFrame macro="">
      <xdr:nvGraphicFramePr>
        <xdr:cNvPr id="4" name="Chart 3">
          <a:extLst>
            <a:ext uri="{FF2B5EF4-FFF2-40B4-BE49-F238E27FC236}">
              <a16:creationId xmlns:a16="http://schemas.microsoft.com/office/drawing/2014/main" id="{D565F62E-C5B2-1D1B-5040-A9359B34B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153987</xdr:colOff>
      <xdr:row>3</xdr:row>
      <xdr:rowOff>41274</xdr:rowOff>
    </xdr:from>
    <xdr:to>
      <xdr:col>7</xdr:col>
      <xdr:colOff>460375</xdr:colOff>
      <xdr:row>19</xdr:row>
      <xdr:rowOff>66674</xdr:rowOff>
    </xdr:to>
    <xdr:graphicFrame macro="">
      <xdr:nvGraphicFramePr>
        <xdr:cNvPr id="2" name="Chart 1">
          <a:extLst>
            <a:ext uri="{FF2B5EF4-FFF2-40B4-BE49-F238E27FC236}">
              <a16:creationId xmlns:a16="http://schemas.microsoft.com/office/drawing/2014/main" id="{F3FB2A7C-B5B6-44A4-8538-C6B6BA873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xdr:colOff>
      <xdr:row>19</xdr:row>
      <xdr:rowOff>120651</xdr:rowOff>
    </xdr:from>
    <xdr:to>
      <xdr:col>14</xdr:col>
      <xdr:colOff>365124</xdr:colOff>
      <xdr:row>34</xdr:row>
      <xdr:rowOff>127000</xdr:rowOff>
    </xdr:to>
    <xdr:graphicFrame macro="">
      <xdr:nvGraphicFramePr>
        <xdr:cNvPr id="4" name="Chart 3">
          <a:extLst>
            <a:ext uri="{FF2B5EF4-FFF2-40B4-BE49-F238E27FC236}">
              <a16:creationId xmlns:a16="http://schemas.microsoft.com/office/drawing/2014/main" id="{1B65D205-11BE-4639-9FE0-87516D8C5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552449</xdr:colOff>
      <xdr:row>3</xdr:row>
      <xdr:rowOff>30163</xdr:rowOff>
    </xdr:from>
    <xdr:to>
      <xdr:col>14</xdr:col>
      <xdr:colOff>400049</xdr:colOff>
      <xdr:row>19</xdr:row>
      <xdr:rowOff>68263</xdr:rowOff>
    </xdr:to>
    <xdr:graphicFrame macro="">
      <xdr:nvGraphicFramePr>
        <xdr:cNvPr id="5" name="Chart 4">
          <a:extLst>
            <a:ext uri="{FF2B5EF4-FFF2-40B4-BE49-F238E27FC236}">
              <a16:creationId xmlns:a16="http://schemas.microsoft.com/office/drawing/2014/main" id="{14B97934-EF6F-4283-85D5-B28227A3D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450849</xdr:colOff>
      <xdr:row>3</xdr:row>
      <xdr:rowOff>20638</xdr:rowOff>
    </xdr:from>
    <xdr:to>
      <xdr:col>17</xdr:col>
      <xdr:colOff>446087</xdr:colOff>
      <xdr:row>8</xdr:row>
      <xdr:rowOff>87314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22E739B-724B-6014-B1BC-C2BC9B5BD04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002859726" y="568326"/>
              <a:ext cx="1828800" cy="979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471487</xdr:colOff>
      <xdr:row>15</xdr:row>
      <xdr:rowOff>128587</xdr:rowOff>
    </xdr:from>
    <xdr:to>
      <xdr:col>17</xdr:col>
      <xdr:colOff>412750</xdr:colOff>
      <xdr:row>25</xdr:row>
      <xdr:rowOff>47625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78C2F4D-7DDB-68BD-B739-D0738AD8B9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002893063" y="2867025"/>
              <a:ext cx="1774825" cy="17446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447674</xdr:colOff>
      <xdr:row>8</xdr:row>
      <xdr:rowOff>104776</xdr:rowOff>
    </xdr:from>
    <xdr:to>
      <xdr:col>17</xdr:col>
      <xdr:colOff>442912</xdr:colOff>
      <xdr:row>15</xdr:row>
      <xdr:rowOff>39688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3F82240-D004-F6A2-74BB-349153F0F4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002862901" y="1565276"/>
              <a:ext cx="1828800" cy="1212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STER" refreshedDate="44862.532770833335" createdVersion="8" refreshedVersion="8" minRefreshableVersion="3" recordCount="1000" xr:uid="{0EBC4DD8-7EF4-4063-9FA2-D0493EC818D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8">
        <s v="Middle Age (31-54)"/>
        <s v="Old (55+)"/>
        <s v="Adolescent (0-30)"/>
        <s v="Old(55+)" u="1"/>
        <s v="Middle age(31-54)" u="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7813837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03DB8C-05AE-4D9D-AFE1-D7221D1B6A4F}" name="PivotTable3" cacheId="32"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
  <location ref="F59:I64" firstHeaderRow="1" firstDataRow="2" firstDataCol="1"/>
  <pivotFields count="14">
    <pivotField compact="0" outline="0" showAll="0"/>
    <pivotField compact="0" outline="0" showAll="0">
      <items count="3">
        <item x="0"/>
        <item x="1"/>
        <item t="default"/>
      </items>
    </pivotField>
    <pivotField compact="0" outline="0" showAll="0"/>
    <pivotField compact="0" numFmtId="170"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9">
        <item m="1" x="5"/>
        <item m="1" x="6"/>
        <item m="1" x="7"/>
        <item m="1" x="4"/>
        <item m="1" x="3"/>
        <item x="2"/>
        <item x="0"/>
        <item x="1"/>
        <item t="default"/>
      </items>
    </pivotField>
    <pivotField axis="axisCol" dataField="1" compact="0" outline="0" showAll="0">
      <items count="3">
        <item x="0"/>
        <item x="1"/>
        <item t="default"/>
      </items>
    </pivotField>
  </pivotFields>
  <rowFields count="1">
    <field x="12"/>
  </rowFields>
  <rowItems count="4">
    <i>
      <x v="5"/>
    </i>
    <i>
      <x v="6"/>
    </i>
    <i>
      <x v="7"/>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71AA99-6C09-497C-A9A3-D1C66EF1FEE5}" name="PivotTable2" cacheId="32"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4">
  <location ref="D29:G36" firstHeaderRow="1" firstDataRow="2" firstDataCol="1"/>
  <pivotFields count="14">
    <pivotField compact="0" outline="0" showAll="0"/>
    <pivotField compact="0" outline="0" showAll="0">
      <items count="3">
        <item x="0"/>
        <item x="1"/>
        <item t="default"/>
      </items>
    </pivotField>
    <pivotField compact="0" outline="0" showAll="0"/>
    <pivotField compact="0" numFmtId="170"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sortType="ascending">
      <items count="8">
        <item x="0"/>
        <item m="1" x="6"/>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02DE69-7518-4FE1-9B90-9AB45EA06EA3}" name="PivotTable1" cacheId="32"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
  <location ref="D2:G6"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70"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13" baseItem="0" numFmtId="170"/>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8AE8C6D-427E-48CA-94E2-F3B73966423C}" sourceName="Marital Status">
  <pivotTables>
    <pivotTable tabId="4" name="PivotTable3"/>
    <pivotTable tabId="4" name="PivotTable1"/>
    <pivotTable tabId="4" name="PivotTable2"/>
  </pivotTables>
  <data>
    <tabular pivotCacheId="17813837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F85E880-6F46-4FB5-A192-953D53915279}" sourceName="Education">
  <pivotTables>
    <pivotTable tabId="4" name="PivotTable3"/>
    <pivotTable tabId="4" name="PivotTable1"/>
    <pivotTable tabId="4" name="PivotTable2"/>
  </pivotTables>
  <data>
    <tabular pivotCacheId="17813837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68AA3B-F4DB-44EA-B2A3-6C69D2454776}" sourceName="Region">
  <pivotTables>
    <pivotTable tabId="4" name="PivotTable3"/>
    <pivotTable tabId="4" name="PivotTable1"/>
    <pivotTable tabId="4" name="PivotTable2"/>
  </pivotTables>
  <data>
    <tabular pivotCacheId="17813837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856BD3-7A27-4C40-AE08-A8B5AFD40138}" cache="Slicer_Marital_Status" caption="Marital Status" rowHeight="241300"/>
  <slicer name="Education" xr10:uid="{74E0610D-E2FF-425A-856F-3746DF927796}" cache="Slicer_Education" caption="Education" rowHeight="241300"/>
  <slicer name="Region" xr10:uid="{CBAA1975-EB17-4BDF-AF03-20DB8EFE44E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9"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4F21-3674-45AE-B200-E5646D7E0571}">
  <dimension ref="A1:N1001"/>
  <sheetViews>
    <sheetView rightToLeft="1" workbookViewId="0">
      <selection activeCell="M2" sqref="M2:M1001"/>
    </sheetView>
  </sheetViews>
  <sheetFormatPr defaultRowHeight="14.5" x14ac:dyDescent="0.35"/>
  <cols>
    <col min="1" max="1" width="5.81640625" bestFit="1" customWidth="1"/>
    <col min="2" max="2" width="12.36328125" bestFit="1" customWidth="1"/>
    <col min="3" max="3" width="7" bestFit="1" customWidth="1"/>
    <col min="4" max="4" width="13.7265625" style="3"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3.90625" bestFit="1" customWidth="1"/>
    <col min="13" max="13" width="16" bestFit="1"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IF(L2&lt;31,"Adolescent (0-30)",IF(L2&lt;55,"Middle Age (31-54)","Old (55+)"))</f>
        <v>Middle Age (31-54)</v>
      </c>
      <c r="N2" t="s">
        <v>18</v>
      </c>
    </row>
    <row r="3" spans="1:14" x14ac:dyDescent="0.35">
      <c r="A3">
        <v>24107</v>
      </c>
      <c r="B3" t="s">
        <v>36</v>
      </c>
      <c r="C3" t="s">
        <v>38</v>
      </c>
      <c r="D3" s="3">
        <v>30000</v>
      </c>
      <c r="E3">
        <v>3</v>
      </c>
      <c r="F3" t="s">
        <v>19</v>
      </c>
      <c r="G3" t="s">
        <v>20</v>
      </c>
      <c r="H3" t="s">
        <v>15</v>
      </c>
      <c r="I3">
        <v>1</v>
      </c>
      <c r="J3" t="s">
        <v>16</v>
      </c>
      <c r="K3" t="s">
        <v>17</v>
      </c>
      <c r="L3">
        <v>43</v>
      </c>
      <c r="M3" t="str">
        <f t="shared" ref="M3:M66" si="0">IF(L3&lt;31,"Adolescent (0-30)",IF(L3&lt;55,"Middle Age (31-54)","Old (55+)"))</f>
        <v>Middle Age (31-54)</v>
      </c>
      <c r="N3" t="s">
        <v>18</v>
      </c>
    </row>
    <row r="4" spans="1:14" x14ac:dyDescent="0.35">
      <c r="A4">
        <v>14177</v>
      </c>
      <c r="B4" t="s">
        <v>36</v>
      </c>
      <c r="C4" t="s">
        <v>38</v>
      </c>
      <c r="D4" s="3">
        <v>80000</v>
      </c>
      <c r="E4">
        <v>5</v>
      </c>
      <c r="F4" t="s">
        <v>19</v>
      </c>
      <c r="G4" t="s">
        <v>21</v>
      </c>
      <c r="H4" t="s">
        <v>18</v>
      </c>
      <c r="I4">
        <v>2</v>
      </c>
      <c r="J4" t="s">
        <v>22</v>
      </c>
      <c r="K4" t="s">
        <v>17</v>
      </c>
      <c r="L4">
        <v>60</v>
      </c>
      <c r="M4" t="str">
        <f t="shared" si="0"/>
        <v>Old (55+)</v>
      </c>
      <c r="N4" t="s">
        <v>18</v>
      </c>
    </row>
    <row r="5" spans="1:14" x14ac:dyDescent="0.3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5">
      <c r="A13">
        <v>12697</v>
      </c>
      <c r="B13" t="s">
        <v>37</v>
      </c>
      <c r="C13" t="s">
        <v>39</v>
      </c>
      <c r="D13" s="3">
        <v>90000</v>
      </c>
      <c r="E13">
        <v>0</v>
      </c>
      <c r="F13" t="s">
        <v>13</v>
      </c>
      <c r="G13" t="s">
        <v>21</v>
      </c>
      <c r="H13" t="s">
        <v>18</v>
      </c>
      <c r="I13">
        <v>4</v>
      </c>
      <c r="J13" t="s">
        <v>44</v>
      </c>
      <c r="K13" t="s">
        <v>24</v>
      </c>
      <c r="L13">
        <v>36</v>
      </c>
      <c r="M13" t="str">
        <f t="shared" si="0"/>
        <v>Middle Age (31-54)</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5">
      <c r="A23">
        <v>21564</v>
      </c>
      <c r="B23" t="s">
        <v>37</v>
      </c>
      <c r="C23" t="s">
        <v>39</v>
      </c>
      <c r="D23" s="3">
        <v>80000</v>
      </c>
      <c r="E23">
        <v>0</v>
      </c>
      <c r="F23" t="s">
        <v>13</v>
      </c>
      <c r="G23" t="s">
        <v>21</v>
      </c>
      <c r="H23" t="s">
        <v>15</v>
      </c>
      <c r="I23">
        <v>4</v>
      </c>
      <c r="J23" t="s">
        <v>44</v>
      </c>
      <c r="K23" t="s">
        <v>24</v>
      </c>
      <c r="L23">
        <v>35</v>
      </c>
      <c r="M23" t="str">
        <f t="shared" si="0"/>
        <v>Middle Age (31-54)</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5">
      <c r="A53">
        <v>20619</v>
      </c>
      <c r="B53" t="s">
        <v>37</v>
      </c>
      <c r="C53" t="s">
        <v>38</v>
      </c>
      <c r="D53" s="3">
        <v>80000</v>
      </c>
      <c r="E53">
        <v>0</v>
      </c>
      <c r="F53" t="s">
        <v>13</v>
      </c>
      <c r="G53" t="s">
        <v>21</v>
      </c>
      <c r="H53" t="s">
        <v>18</v>
      </c>
      <c r="I53">
        <v>4</v>
      </c>
      <c r="J53" t="s">
        <v>44</v>
      </c>
      <c r="K53" t="s">
        <v>24</v>
      </c>
      <c r="L53">
        <v>35</v>
      </c>
      <c r="M53" t="str">
        <f t="shared" si="0"/>
        <v>Middle Age (31-54)</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38</v>
      </c>
      <c r="D57" s="3">
        <v>80000</v>
      </c>
      <c r="E57">
        <v>4</v>
      </c>
      <c r="F57" t="s">
        <v>27</v>
      </c>
      <c r="G57" t="s">
        <v>21</v>
      </c>
      <c r="H57" t="s">
        <v>15</v>
      </c>
      <c r="I57">
        <v>2</v>
      </c>
      <c r="J57" t="s">
        <v>44</v>
      </c>
      <c r="K57" t="s">
        <v>17</v>
      </c>
      <c r="L57">
        <v>54</v>
      </c>
      <c r="M57" t="str">
        <f t="shared" si="0"/>
        <v>Middle Age (31-54)</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5">
      <c r="A65">
        <v>16185</v>
      </c>
      <c r="B65" t="s">
        <v>37</v>
      </c>
      <c r="C65" t="s">
        <v>38</v>
      </c>
      <c r="D65" s="3">
        <v>60000</v>
      </c>
      <c r="E65">
        <v>4</v>
      </c>
      <c r="F65" t="s">
        <v>13</v>
      </c>
      <c r="G65" t="s">
        <v>21</v>
      </c>
      <c r="H65" t="s">
        <v>15</v>
      </c>
      <c r="I65">
        <v>3</v>
      </c>
      <c r="J65" t="s">
        <v>44</v>
      </c>
      <c r="K65" t="s">
        <v>24</v>
      </c>
      <c r="L65">
        <v>41</v>
      </c>
      <c r="M65" t="str">
        <f t="shared" si="0"/>
        <v>Middle Age (31-54)</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IF(L67&lt;31,"Adolescent (0-30)",IF(L67&lt;55,"Middle Age (31-54)","Old (55+)"))</f>
        <v>Old (55+)</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5">
      <c r="A72">
        <v>14238</v>
      </c>
      <c r="B72" t="s">
        <v>36</v>
      </c>
      <c r="C72" t="s">
        <v>38</v>
      </c>
      <c r="D72" s="3">
        <v>120000</v>
      </c>
      <c r="E72">
        <v>0</v>
      </c>
      <c r="F72" t="s">
        <v>29</v>
      </c>
      <c r="G72" t="s">
        <v>21</v>
      </c>
      <c r="H72" t="s">
        <v>15</v>
      </c>
      <c r="I72">
        <v>4</v>
      </c>
      <c r="J72" t="s">
        <v>44</v>
      </c>
      <c r="K72" t="s">
        <v>24</v>
      </c>
      <c r="L72">
        <v>36</v>
      </c>
      <c r="M72" t="str">
        <f t="shared" si="1"/>
        <v>Middle Age (31-54)</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5">
      <c r="A79">
        <v>27969</v>
      </c>
      <c r="B79" t="s">
        <v>36</v>
      </c>
      <c r="C79" t="s">
        <v>38</v>
      </c>
      <c r="D79" s="3">
        <v>80000</v>
      </c>
      <c r="E79">
        <v>0</v>
      </c>
      <c r="F79" t="s">
        <v>13</v>
      </c>
      <c r="G79" t="s">
        <v>21</v>
      </c>
      <c r="H79" t="s">
        <v>15</v>
      </c>
      <c r="I79">
        <v>2</v>
      </c>
      <c r="J79" t="s">
        <v>44</v>
      </c>
      <c r="K79" t="s">
        <v>24</v>
      </c>
      <c r="L79">
        <v>29</v>
      </c>
      <c r="M79" t="str">
        <f t="shared" si="1"/>
        <v>Adolescent (0-30)</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5">
      <c r="A97">
        <v>17197</v>
      </c>
      <c r="B97" t="s">
        <v>37</v>
      </c>
      <c r="C97" t="s">
        <v>39</v>
      </c>
      <c r="D97" s="3">
        <v>90000</v>
      </c>
      <c r="E97">
        <v>5</v>
      </c>
      <c r="F97" t="s">
        <v>19</v>
      </c>
      <c r="G97" t="s">
        <v>21</v>
      </c>
      <c r="H97" t="s">
        <v>15</v>
      </c>
      <c r="I97">
        <v>2</v>
      </c>
      <c r="J97" t="s">
        <v>44</v>
      </c>
      <c r="K97" t="s">
        <v>17</v>
      </c>
      <c r="L97">
        <v>62</v>
      </c>
      <c r="M97" t="str">
        <f t="shared" si="1"/>
        <v>Old (55+)</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37</v>
      </c>
      <c r="C124" t="s">
        <v>39</v>
      </c>
      <c r="D124" s="3">
        <v>80000</v>
      </c>
      <c r="E124">
        <v>0</v>
      </c>
      <c r="F124" t="s">
        <v>13</v>
      </c>
      <c r="G124" t="s">
        <v>21</v>
      </c>
      <c r="H124" t="s">
        <v>18</v>
      </c>
      <c r="I124">
        <v>3</v>
      </c>
      <c r="J124" t="s">
        <v>44</v>
      </c>
      <c r="K124" t="s">
        <v>24</v>
      </c>
      <c r="L124">
        <v>31</v>
      </c>
      <c r="M124" t="str">
        <f t="shared" si="1"/>
        <v>Middle Age (31-54)</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IF(L131&lt;31,"Adolescent (0-30)",IF(L131&lt;55,"Middle Age (31-54)","Old (55+)"))</f>
        <v>Middle Age (31-54)</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39</v>
      </c>
      <c r="D145" s="3">
        <v>80000</v>
      </c>
      <c r="E145">
        <v>0</v>
      </c>
      <c r="F145" t="s">
        <v>13</v>
      </c>
      <c r="G145" t="s">
        <v>21</v>
      </c>
      <c r="H145" t="s">
        <v>15</v>
      </c>
      <c r="I145">
        <v>3</v>
      </c>
      <c r="J145" t="s">
        <v>44</v>
      </c>
      <c r="K145" t="s">
        <v>24</v>
      </c>
      <c r="L145">
        <v>32</v>
      </c>
      <c r="M145" t="str">
        <f t="shared" si="2"/>
        <v>Middle Age (31-54)</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38</v>
      </c>
      <c r="D169" s="3">
        <v>100000</v>
      </c>
      <c r="E169">
        <v>0</v>
      </c>
      <c r="F169" t="s">
        <v>27</v>
      </c>
      <c r="G169" t="s">
        <v>28</v>
      </c>
      <c r="H169" t="s">
        <v>15</v>
      </c>
      <c r="I169">
        <v>3</v>
      </c>
      <c r="J169" t="s">
        <v>44</v>
      </c>
      <c r="K169" t="s">
        <v>24</v>
      </c>
      <c r="L169">
        <v>35</v>
      </c>
      <c r="M169" t="str">
        <f t="shared" si="2"/>
        <v>Middle Age (31-54)</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38</v>
      </c>
      <c r="D180" s="3">
        <v>160000</v>
      </c>
      <c r="E180">
        <v>4</v>
      </c>
      <c r="F180" t="s">
        <v>19</v>
      </c>
      <c r="G180" t="s">
        <v>21</v>
      </c>
      <c r="H180" t="s">
        <v>18</v>
      </c>
      <c r="I180">
        <v>2</v>
      </c>
      <c r="J180" t="s">
        <v>44</v>
      </c>
      <c r="K180" t="s">
        <v>17</v>
      </c>
      <c r="L180">
        <v>55</v>
      </c>
      <c r="M180" t="str">
        <f t="shared" si="2"/>
        <v>Old (55+)</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39</v>
      </c>
      <c r="D186" s="3">
        <v>130000</v>
      </c>
      <c r="E186">
        <v>4</v>
      </c>
      <c r="F186" t="s">
        <v>27</v>
      </c>
      <c r="G186" t="s">
        <v>28</v>
      </c>
      <c r="H186" t="s">
        <v>18</v>
      </c>
      <c r="I186">
        <v>4</v>
      </c>
      <c r="J186" t="s">
        <v>44</v>
      </c>
      <c r="K186" t="s">
        <v>17</v>
      </c>
      <c r="L186">
        <v>58</v>
      </c>
      <c r="M186" t="str">
        <f t="shared" si="2"/>
        <v>Old (55+)</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38</v>
      </c>
      <c r="D189" s="3">
        <v>80000</v>
      </c>
      <c r="E189">
        <v>5</v>
      </c>
      <c r="F189" t="s">
        <v>19</v>
      </c>
      <c r="G189" t="s">
        <v>21</v>
      </c>
      <c r="H189" t="s">
        <v>18</v>
      </c>
      <c r="I189">
        <v>2</v>
      </c>
      <c r="J189" t="s">
        <v>44</v>
      </c>
      <c r="K189" t="s">
        <v>17</v>
      </c>
      <c r="L189">
        <v>59</v>
      </c>
      <c r="M189" t="str">
        <f t="shared" si="2"/>
        <v>Old (55+)</v>
      </c>
      <c r="N189" t="s">
        <v>18</v>
      </c>
    </row>
    <row r="190" spans="1:14" x14ac:dyDescent="0.35">
      <c r="A190">
        <v>20606</v>
      </c>
      <c r="B190" t="s">
        <v>36</v>
      </c>
      <c r="C190" t="s">
        <v>39</v>
      </c>
      <c r="D190" s="3">
        <v>70000</v>
      </c>
      <c r="E190">
        <v>0</v>
      </c>
      <c r="F190" t="s">
        <v>13</v>
      </c>
      <c r="G190" t="s">
        <v>21</v>
      </c>
      <c r="H190" t="s">
        <v>15</v>
      </c>
      <c r="I190">
        <v>4</v>
      </c>
      <c r="J190" t="s">
        <v>44</v>
      </c>
      <c r="K190" t="s">
        <v>24</v>
      </c>
      <c r="L190">
        <v>32</v>
      </c>
      <c r="M190" t="str">
        <f t="shared" si="2"/>
        <v>Middle Age (31-54)</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37</v>
      </c>
      <c r="C194" t="s">
        <v>39</v>
      </c>
      <c r="D194" s="3">
        <v>80000</v>
      </c>
      <c r="E194">
        <v>5</v>
      </c>
      <c r="F194" t="s">
        <v>13</v>
      </c>
      <c r="G194" t="s">
        <v>28</v>
      </c>
      <c r="H194" t="s">
        <v>15</v>
      </c>
      <c r="I194">
        <v>2</v>
      </c>
      <c r="J194" t="s">
        <v>44</v>
      </c>
      <c r="K194" t="s">
        <v>17</v>
      </c>
      <c r="L194">
        <v>62</v>
      </c>
      <c r="M194" t="str">
        <f t="shared" si="2"/>
        <v>Old (55+)</v>
      </c>
      <c r="N194" t="s">
        <v>18</v>
      </c>
    </row>
    <row r="195" spans="1:14" x14ac:dyDescent="0.35">
      <c r="A195">
        <v>26032</v>
      </c>
      <c r="B195" t="s">
        <v>36</v>
      </c>
      <c r="C195" t="s">
        <v>39</v>
      </c>
      <c r="D195" s="3">
        <v>70000</v>
      </c>
      <c r="E195">
        <v>5</v>
      </c>
      <c r="F195" t="s">
        <v>13</v>
      </c>
      <c r="G195" t="s">
        <v>21</v>
      </c>
      <c r="H195" t="s">
        <v>15</v>
      </c>
      <c r="I195">
        <v>4</v>
      </c>
      <c r="J195" t="s">
        <v>44</v>
      </c>
      <c r="K195" t="s">
        <v>24</v>
      </c>
      <c r="L195">
        <v>41</v>
      </c>
      <c r="M195" t="str">
        <f t="shared" ref="M195:M258" si="3">IF(L195&lt;31,"Adolescent (0-30)",IF(L195&lt;55,"Middle Age (31-54)","Old (55+)"))</f>
        <v>Middle Age (31-54)</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38</v>
      </c>
      <c r="D201" s="3">
        <v>80000</v>
      </c>
      <c r="E201">
        <v>0</v>
      </c>
      <c r="F201" t="s">
        <v>13</v>
      </c>
      <c r="G201" t="s">
        <v>21</v>
      </c>
      <c r="H201" t="s">
        <v>18</v>
      </c>
      <c r="I201">
        <v>3</v>
      </c>
      <c r="J201" t="s">
        <v>44</v>
      </c>
      <c r="K201" t="s">
        <v>24</v>
      </c>
      <c r="L201">
        <v>33</v>
      </c>
      <c r="M201" t="str">
        <f t="shared" si="3"/>
        <v>Middle Age (31-54)</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38</v>
      </c>
      <c r="D208" s="3">
        <v>90000</v>
      </c>
      <c r="E208">
        <v>5</v>
      </c>
      <c r="F208" t="s">
        <v>19</v>
      </c>
      <c r="G208" t="s">
        <v>21</v>
      </c>
      <c r="H208" t="s">
        <v>18</v>
      </c>
      <c r="I208">
        <v>2</v>
      </c>
      <c r="J208" t="s">
        <v>44</v>
      </c>
      <c r="K208" t="s">
        <v>17</v>
      </c>
      <c r="L208">
        <v>62</v>
      </c>
      <c r="M208" t="str">
        <f t="shared" si="3"/>
        <v>Old (55+)</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5">
      <c r="A215">
        <v>11451</v>
      </c>
      <c r="B215" t="s">
        <v>37</v>
      </c>
      <c r="C215" t="s">
        <v>38</v>
      </c>
      <c r="D215" s="3">
        <v>70000</v>
      </c>
      <c r="E215">
        <v>0</v>
      </c>
      <c r="F215" t="s">
        <v>13</v>
      </c>
      <c r="G215" t="s">
        <v>21</v>
      </c>
      <c r="H215" t="s">
        <v>18</v>
      </c>
      <c r="I215">
        <v>4</v>
      </c>
      <c r="J215" t="s">
        <v>44</v>
      </c>
      <c r="K215" t="s">
        <v>24</v>
      </c>
      <c r="L215">
        <v>31</v>
      </c>
      <c r="M215" t="str">
        <f t="shared" si="3"/>
        <v>Middle Age (31-54)</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39</v>
      </c>
      <c r="D225" s="3">
        <v>70000</v>
      </c>
      <c r="E225">
        <v>5</v>
      </c>
      <c r="F225" t="s">
        <v>13</v>
      </c>
      <c r="G225" t="s">
        <v>21</v>
      </c>
      <c r="H225" t="s">
        <v>15</v>
      </c>
      <c r="I225">
        <v>4</v>
      </c>
      <c r="J225" t="s">
        <v>44</v>
      </c>
      <c r="K225" t="s">
        <v>24</v>
      </c>
      <c r="L225">
        <v>39</v>
      </c>
      <c r="M225" t="str">
        <f t="shared" si="3"/>
        <v>Middle Age (31-54)</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38</v>
      </c>
      <c r="D231" s="3">
        <v>80000</v>
      </c>
      <c r="E231">
        <v>5</v>
      </c>
      <c r="F231" t="s">
        <v>27</v>
      </c>
      <c r="G231" t="s">
        <v>28</v>
      </c>
      <c r="H231" t="s">
        <v>15</v>
      </c>
      <c r="I231">
        <v>3</v>
      </c>
      <c r="J231" t="s">
        <v>44</v>
      </c>
      <c r="K231" t="s">
        <v>17</v>
      </c>
      <c r="L231">
        <v>57</v>
      </c>
      <c r="M231" t="str">
        <f t="shared" si="3"/>
        <v>Old (55+)</v>
      </c>
      <c r="N231" t="s">
        <v>18</v>
      </c>
    </row>
    <row r="232" spans="1:14" x14ac:dyDescent="0.35">
      <c r="A232">
        <v>22830</v>
      </c>
      <c r="B232" t="s">
        <v>36</v>
      </c>
      <c r="C232" t="s">
        <v>38</v>
      </c>
      <c r="D232" s="3">
        <v>120000</v>
      </c>
      <c r="E232">
        <v>4</v>
      </c>
      <c r="F232" t="s">
        <v>19</v>
      </c>
      <c r="G232" t="s">
        <v>28</v>
      </c>
      <c r="H232" t="s">
        <v>15</v>
      </c>
      <c r="I232">
        <v>3</v>
      </c>
      <c r="J232" t="s">
        <v>44</v>
      </c>
      <c r="K232" t="s">
        <v>17</v>
      </c>
      <c r="L232">
        <v>56</v>
      </c>
      <c r="M232" t="str">
        <f t="shared" si="3"/>
        <v>Old (55+)</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5">
      <c r="A236">
        <v>24611</v>
      </c>
      <c r="B236" t="s">
        <v>37</v>
      </c>
      <c r="C236" t="s">
        <v>38</v>
      </c>
      <c r="D236" s="3">
        <v>90000</v>
      </c>
      <c r="E236">
        <v>0</v>
      </c>
      <c r="F236" t="s">
        <v>13</v>
      </c>
      <c r="G236" t="s">
        <v>21</v>
      </c>
      <c r="H236" t="s">
        <v>18</v>
      </c>
      <c r="I236">
        <v>4</v>
      </c>
      <c r="J236" t="s">
        <v>44</v>
      </c>
      <c r="K236" t="s">
        <v>24</v>
      </c>
      <c r="L236">
        <v>35</v>
      </c>
      <c r="M236" t="str">
        <f t="shared" si="3"/>
        <v>Middle Age (31-54)</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5">
      <c r="A246">
        <v>19057</v>
      </c>
      <c r="B246" t="s">
        <v>36</v>
      </c>
      <c r="C246" t="s">
        <v>39</v>
      </c>
      <c r="D246" s="3">
        <v>120000</v>
      </c>
      <c r="E246">
        <v>3</v>
      </c>
      <c r="F246" t="s">
        <v>13</v>
      </c>
      <c r="G246" t="s">
        <v>28</v>
      </c>
      <c r="H246" t="s">
        <v>18</v>
      </c>
      <c r="I246">
        <v>2</v>
      </c>
      <c r="J246" t="s">
        <v>44</v>
      </c>
      <c r="K246" t="s">
        <v>17</v>
      </c>
      <c r="L246">
        <v>52</v>
      </c>
      <c r="M246" t="str">
        <f t="shared" si="3"/>
        <v>Middle Age (31-54)</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39</v>
      </c>
      <c r="D249" s="3">
        <v>100000</v>
      </c>
      <c r="E249">
        <v>0</v>
      </c>
      <c r="F249" t="s">
        <v>27</v>
      </c>
      <c r="G249" t="s">
        <v>28</v>
      </c>
      <c r="H249" t="s">
        <v>15</v>
      </c>
      <c r="I249">
        <v>4</v>
      </c>
      <c r="J249" t="s">
        <v>44</v>
      </c>
      <c r="K249" t="s">
        <v>24</v>
      </c>
      <c r="L249">
        <v>34</v>
      </c>
      <c r="M249" t="str">
        <f t="shared" si="3"/>
        <v>Middle Age (31-54)</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t="s">
        <v>38</v>
      </c>
      <c r="D255" s="3">
        <v>100000</v>
      </c>
      <c r="E255">
        <v>3</v>
      </c>
      <c r="F255" t="s">
        <v>29</v>
      </c>
      <c r="G255" t="s">
        <v>21</v>
      </c>
      <c r="H255" t="s">
        <v>15</v>
      </c>
      <c r="I255">
        <v>0</v>
      </c>
      <c r="J255" t="s">
        <v>44</v>
      </c>
      <c r="K255" t="s">
        <v>17</v>
      </c>
      <c r="L255">
        <v>59</v>
      </c>
      <c r="M255" t="str">
        <f t="shared" si="3"/>
        <v>Old (55+)</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IF(L259&lt;31,"Adolescent (0-30)",IF(L259&lt;55,"Middle Age (31-54)","Old (55+)"))</f>
        <v>Middle Age (31-54)</v>
      </c>
      <c r="N259" t="s">
        <v>15</v>
      </c>
    </row>
    <row r="260" spans="1:14" x14ac:dyDescent="0.35">
      <c r="A260">
        <v>14193</v>
      </c>
      <c r="B260" t="s">
        <v>37</v>
      </c>
      <c r="C260" t="s">
        <v>39</v>
      </c>
      <c r="D260" s="3">
        <v>100000</v>
      </c>
      <c r="E260">
        <v>3</v>
      </c>
      <c r="F260" t="s">
        <v>19</v>
      </c>
      <c r="G260" t="s">
        <v>28</v>
      </c>
      <c r="H260" t="s">
        <v>15</v>
      </c>
      <c r="I260">
        <v>4</v>
      </c>
      <c r="J260" t="s">
        <v>44</v>
      </c>
      <c r="K260" t="s">
        <v>17</v>
      </c>
      <c r="L260">
        <v>56</v>
      </c>
      <c r="M260" t="str">
        <f t="shared" si="4"/>
        <v>Old (55+)</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39</v>
      </c>
      <c r="D265" s="3">
        <v>70000</v>
      </c>
      <c r="E265">
        <v>5</v>
      </c>
      <c r="F265" t="s">
        <v>13</v>
      </c>
      <c r="G265" t="s">
        <v>21</v>
      </c>
      <c r="H265" t="s">
        <v>15</v>
      </c>
      <c r="I265">
        <v>3</v>
      </c>
      <c r="J265" t="s">
        <v>44</v>
      </c>
      <c r="K265" t="s">
        <v>24</v>
      </c>
      <c r="L265">
        <v>39</v>
      </c>
      <c r="M265" t="str">
        <f t="shared" si="4"/>
        <v>Middle Age (31-54)</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38</v>
      </c>
      <c r="D280" s="3">
        <v>100000</v>
      </c>
      <c r="E280">
        <v>0</v>
      </c>
      <c r="F280" t="s">
        <v>27</v>
      </c>
      <c r="G280" t="s">
        <v>28</v>
      </c>
      <c r="H280" t="s">
        <v>15</v>
      </c>
      <c r="I280">
        <v>3</v>
      </c>
      <c r="J280" t="s">
        <v>44</v>
      </c>
      <c r="K280" t="s">
        <v>24</v>
      </c>
      <c r="L280">
        <v>35</v>
      </c>
      <c r="M280" t="str">
        <f t="shared" si="4"/>
        <v>Middle Age (31-54)</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39</v>
      </c>
      <c r="D297" s="3">
        <v>110000</v>
      </c>
      <c r="E297">
        <v>0</v>
      </c>
      <c r="F297" t="s">
        <v>19</v>
      </c>
      <c r="G297" t="s">
        <v>28</v>
      </c>
      <c r="H297" t="s">
        <v>15</v>
      </c>
      <c r="I297">
        <v>3</v>
      </c>
      <c r="J297" t="s">
        <v>44</v>
      </c>
      <c r="K297" t="s">
        <v>24</v>
      </c>
      <c r="L297">
        <v>32</v>
      </c>
      <c r="M297" t="str">
        <f t="shared" si="4"/>
        <v>Middle Age (31-54)</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38</v>
      </c>
      <c r="D320" s="3">
        <v>130000</v>
      </c>
      <c r="E320">
        <v>4</v>
      </c>
      <c r="F320" t="s">
        <v>19</v>
      </c>
      <c r="G320" t="s">
        <v>21</v>
      </c>
      <c r="H320" t="s">
        <v>18</v>
      </c>
      <c r="I320">
        <v>3</v>
      </c>
      <c r="J320" t="s">
        <v>44</v>
      </c>
      <c r="K320" t="s">
        <v>17</v>
      </c>
      <c r="L320">
        <v>54</v>
      </c>
      <c r="M320" t="str">
        <f t="shared" si="4"/>
        <v>Middle Age (31-54)</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IF(L323&lt;31,"Adolescent (0-30)",IF(L323&lt;55,"Middle Age (31-54)","Old (55+)"))</f>
        <v>Middle Age (31-54)</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39</v>
      </c>
      <c r="D331" s="3">
        <v>90000</v>
      </c>
      <c r="E331">
        <v>5</v>
      </c>
      <c r="F331" t="s">
        <v>29</v>
      </c>
      <c r="G331" t="s">
        <v>14</v>
      </c>
      <c r="H331" t="s">
        <v>15</v>
      </c>
      <c r="I331">
        <v>2</v>
      </c>
      <c r="J331" t="s">
        <v>44</v>
      </c>
      <c r="K331" t="s">
        <v>17</v>
      </c>
      <c r="L331">
        <v>59</v>
      </c>
      <c r="M331" t="str">
        <f t="shared" si="5"/>
        <v>Old (55+)</v>
      </c>
      <c r="N331" t="s">
        <v>18</v>
      </c>
    </row>
    <row r="332" spans="1:14" x14ac:dyDescent="0.35">
      <c r="A332">
        <v>24898</v>
      </c>
      <c r="B332" t="s">
        <v>37</v>
      </c>
      <c r="C332" t="s">
        <v>39</v>
      </c>
      <c r="D332" s="3">
        <v>80000</v>
      </c>
      <c r="E332">
        <v>0</v>
      </c>
      <c r="F332" t="s">
        <v>13</v>
      </c>
      <c r="G332" t="s">
        <v>21</v>
      </c>
      <c r="H332" t="s">
        <v>15</v>
      </c>
      <c r="I332">
        <v>3</v>
      </c>
      <c r="J332" t="s">
        <v>44</v>
      </c>
      <c r="K332" t="s">
        <v>24</v>
      </c>
      <c r="L332">
        <v>32</v>
      </c>
      <c r="M332" t="str">
        <f t="shared" si="5"/>
        <v>Middle Age (31-54)</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38</v>
      </c>
      <c r="D357" s="3">
        <v>80000</v>
      </c>
      <c r="E357">
        <v>0</v>
      </c>
      <c r="F357" t="s">
        <v>13</v>
      </c>
      <c r="G357" t="s">
        <v>21</v>
      </c>
      <c r="H357" t="s">
        <v>15</v>
      </c>
      <c r="I357">
        <v>3</v>
      </c>
      <c r="J357" t="s">
        <v>44</v>
      </c>
      <c r="K357" t="s">
        <v>24</v>
      </c>
      <c r="L357">
        <v>32</v>
      </c>
      <c r="M357" t="str">
        <f t="shared" si="5"/>
        <v>Middle Age (31-54)</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38</v>
      </c>
      <c r="D361" s="3">
        <v>80000</v>
      </c>
      <c r="E361">
        <v>0</v>
      </c>
      <c r="F361" t="s">
        <v>13</v>
      </c>
      <c r="G361" t="s">
        <v>21</v>
      </c>
      <c r="H361" t="s">
        <v>15</v>
      </c>
      <c r="I361">
        <v>3</v>
      </c>
      <c r="J361" t="s">
        <v>44</v>
      </c>
      <c r="K361" t="s">
        <v>24</v>
      </c>
      <c r="L361">
        <v>30</v>
      </c>
      <c r="M361" t="str">
        <f t="shared" si="5"/>
        <v>Adolescent (0-30)</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39</v>
      </c>
      <c r="D372" s="3">
        <v>100000</v>
      </c>
      <c r="E372">
        <v>4</v>
      </c>
      <c r="F372" t="s">
        <v>13</v>
      </c>
      <c r="G372" t="s">
        <v>21</v>
      </c>
      <c r="H372" t="s">
        <v>15</v>
      </c>
      <c r="I372">
        <v>1</v>
      </c>
      <c r="J372" t="s">
        <v>44</v>
      </c>
      <c r="K372" t="s">
        <v>24</v>
      </c>
      <c r="L372">
        <v>46</v>
      </c>
      <c r="M372" t="str">
        <f t="shared" si="5"/>
        <v>Middle Age (31-54)</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t="s">
        <v>38</v>
      </c>
      <c r="D382" s="3">
        <v>70000</v>
      </c>
      <c r="E382">
        <v>0</v>
      </c>
      <c r="F382" t="s">
        <v>13</v>
      </c>
      <c r="G382" t="s">
        <v>21</v>
      </c>
      <c r="H382" t="s">
        <v>18</v>
      </c>
      <c r="I382">
        <v>3</v>
      </c>
      <c r="J382" t="s">
        <v>44</v>
      </c>
      <c r="K382" t="s">
        <v>24</v>
      </c>
      <c r="L382">
        <v>30</v>
      </c>
      <c r="M382" t="str">
        <f t="shared" si="5"/>
        <v>Adolescent (0-30)</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38</v>
      </c>
      <c r="D384" s="3">
        <v>80000</v>
      </c>
      <c r="E384">
        <v>4</v>
      </c>
      <c r="F384" t="s">
        <v>19</v>
      </c>
      <c r="G384" t="s">
        <v>21</v>
      </c>
      <c r="H384" t="s">
        <v>15</v>
      </c>
      <c r="I384">
        <v>2</v>
      </c>
      <c r="J384" t="s">
        <v>44</v>
      </c>
      <c r="K384" t="s">
        <v>17</v>
      </c>
      <c r="L384">
        <v>53</v>
      </c>
      <c r="M384" t="str">
        <f t="shared" si="5"/>
        <v>Middle Age (31-54)</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IF(L387&lt;31,"Adolescent (0-30)",IF(L387&lt;55,"Middle Age (31-54)","Old (55+)"))</f>
        <v>Middle Age (31-54)</v>
      </c>
      <c r="N387" t="s">
        <v>18</v>
      </c>
    </row>
    <row r="388" spans="1:14" x14ac:dyDescent="0.35">
      <c r="A388">
        <v>28957</v>
      </c>
      <c r="B388" t="s">
        <v>37</v>
      </c>
      <c r="C388" t="s">
        <v>39</v>
      </c>
      <c r="D388" s="3">
        <v>120000</v>
      </c>
      <c r="E388">
        <v>0</v>
      </c>
      <c r="F388" t="s">
        <v>29</v>
      </c>
      <c r="G388" t="s">
        <v>21</v>
      </c>
      <c r="H388" t="s">
        <v>15</v>
      </c>
      <c r="I388">
        <v>4</v>
      </c>
      <c r="J388" t="s">
        <v>44</v>
      </c>
      <c r="K388" t="s">
        <v>24</v>
      </c>
      <c r="L388">
        <v>34</v>
      </c>
      <c r="M388" t="str">
        <f t="shared" si="6"/>
        <v>Middle Age (31-54)</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39</v>
      </c>
      <c r="D402" s="3">
        <v>110000</v>
      </c>
      <c r="E402">
        <v>3</v>
      </c>
      <c r="F402" t="s">
        <v>13</v>
      </c>
      <c r="G402" t="s">
        <v>28</v>
      </c>
      <c r="H402" t="s">
        <v>15</v>
      </c>
      <c r="I402">
        <v>4</v>
      </c>
      <c r="J402" t="s">
        <v>44</v>
      </c>
      <c r="K402" t="s">
        <v>17</v>
      </c>
      <c r="L402">
        <v>53</v>
      </c>
      <c r="M402" t="str">
        <f t="shared" si="6"/>
        <v>Middle Age (31-54)</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39</v>
      </c>
      <c r="D422" s="3">
        <v>100000</v>
      </c>
      <c r="E422">
        <v>2</v>
      </c>
      <c r="F422" t="s">
        <v>13</v>
      </c>
      <c r="G422" t="s">
        <v>28</v>
      </c>
      <c r="H422" t="s">
        <v>15</v>
      </c>
      <c r="I422">
        <v>4</v>
      </c>
      <c r="J422" t="s">
        <v>44</v>
      </c>
      <c r="K422" t="s">
        <v>17</v>
      </c>
      <c r="L422">
        <v>59</v>
      </c>
      <c r="M422" t="str">
        <f t="shared" si="6"/>
        <v>Old (55+)</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38</v>
      </c>
      <c r="D424" s="3">
        <v>110000</v>
      </c>
      <c r="E424">
        <v>0</v>
      </c>
      <c r="F424" t="s">
        <v>19</v>
      </c>
      <c r="G424" t="s">
        <v>28</v>
      </c>
      <c r="H424" t="s">
        <v>18</v>
      </c>
      <c r="I424">
        <v>3</v>
      </c>
      <c r="J424" t="s">
        <v>44</v>
      </c>
      <c r="K424" t="s">
        <v>24</v>
      </c>
      <c r="L424">
        <v>32</v>
      </c>
      <c r="M424" t="str">
        <f t="shared" si="6"/>
        <v>Middle Age (31-54)</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5">
      <c r="A434">
        <v>21891</v>
      </c>
      <c r="B434" t="s">
        <v>36</v>
      </c>
      <c r="C434" t="s">
        <v>39</v>
      </c>
      <c r="D434" s="3">
        <v>110000</v>
      </c>
      <c r="E434">
        <v>0</v>
      </c>
      <c r="F434" t="s">
        <v>27</v>
      </c>
      <c r="G434" t="s">
        <v>28</v>
      </c>
      <c r="H434" t="s">
        <v>15</v>
      </c>
      <c r="I434">
        <v>3</v>
      </c>
      <c r="J434" t="s">
        <v>44</v>
      </c>
      <c r="K434" t="s">
        <v>24</v>
      </c>
      <c r="L434">
        <v>34</v>
      </c>
      <c r="M434" t="str">
        <f t="shared" si="6"/>
        <v>Middle Age (31-54)</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t="s">
        <v>38</v>
      </c>
      <c r="D442" s="3">
        <v>90000</v>
      </c>
      <c r="E442">
        <v>0</v>
      </c>
      <c r="F442" t="s">
        <v>13</v>
      </c>
      <c r="G442" t="s">
        <v>21</v>
      </c>
      <c r="H442" t="s">
        <v>18</v>
      </c>
      <c r="I442">
        <v>3</v>
      </c>
      <c r="J442" t="s">
        <v>44</v>
      </c>
      <c r="K442" t="s">
        <v>24</v>
      </c>
      <c r="L442">
        <v>34</v>
      </c>
      <c r="M442" t="str">
        <f t="shared" si="6"/>
        <v>Middle Age (31-54)</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t="s">
        <v>39</v>
      </c>
      <c r="D448" s="3">
        <v>130000</v>
      </c>
      <c r="E448">
        <v>0</v>
      </c>
      <c r="F448" t="s">
        <v>31</v>
      </c>
      <c r="G448" t="s">
        <v>28</v>
      </c>
      <c r="H448" t="s">
        <v>15</v>
      </c>
      <c r="I448">
        <v>1</v>
      </c>
      <c r="J448" t="s">
        <v>44</v>
      </c>
      <c r="K448" t="s">
        <v>24</v>
      </c>
      <c r="L448">
        <v>48</v>
      </c>
      <c r="M448" t="str">
        <f t="shared" si="6"/>
        <v>Middle Age (31-54)</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IF(L451&lt;31,"Adolescent (0-30)",IF(L451&lt;55,"Middle Age (31-54)","Old (55+)"))</f>
        <v>Middle Age (31-54)</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38</v>
      </c>
      <c r="D460" s="3">
        <v>120000</v>
      </c>
      <c r="E460">
        <v>0</v>
      </c>
      <c r="F460" t="s">
        <v>29</v>
      </c>
      <c r="G460" t="s">
        <v>21</v>
      </c>
      <c r="H460" t="s">
        <v>15</v>
      </c>
      <c r="I460">
        <v>4</v>
      </c>
      <c r="J460" t="s">
        <v>44</v>
      </c>
      <c r="K460" t="s">
        <v>24</v>
      </c>
      <c r="L460">
        <v>32</v>
      </c>
      <c r="M460" t="str">
        <f t="shared" si="7"/>
        <v>Middle Age (31-54)</v>
      </c>
      <c r="N460" t="s">
        <v>15</v>
      </c>
    </row>
    <row r="461" spans="1:14" x14ac:dyDescent="0.35">
      <c r="A461">
        <v>21554</v>
      </c>
      <c r="B461" t="s">
        <v>37</v>
      </c>
      <c r="C461" t="s">
        <v>39</v>
      </c>
      <c r="D461" s="3">
        <v>80000</v>
      </c>
      <c r="E461">
        <v>0</v>
      </c>
      <c r="F461" t="s">
        <v>13</v>
      </c>
      <c r="G461" t="s">
        <v>21</v>
      </c>
      <c r="H461" t="s">
        <v>18</v>
      </c>
      <c r="I461">
        <v>3</v>
      </c>
      <c r="J461" t="s">
        <v>44</v>
      </c>
      <c r="K461" t="s">
        <v>24</v>
      </c>
      <c r="L461">
        <v>33</v>
      </c>
      <c r="M461" t="str">
        <f t="shared" si="7"/>
        <v>Middle Age (31-54)</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39</v>
      </c>
      <c r="D488" s="3">
        <v>90000</v>
      </c>
      <c r="E488">
        <v>4</v>
      </c>
      <c r="F488" t="s">
        <v>29</v>
      </c>
      <c r="G488" t="s">
        <v>14</v>
      </c>
      <c r="H488" t="s">
        <v>15</v>
      </c>
      <c r="I488">
        <v>4</v>
      </c>
      <c r="J488" t="s">
        <v>44</v>
      </c>
      <c r="K488" t="s">
        <v>17</v>
      </c>
      <c r="L488">
        <v>58</v>
      </c>
      <c r="M488" t="str">
        <f t="shared" si="7"/>
        <v>Old (55+)</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t="s">
        <v>38</v>
      </c>
      <c r="D495" s="3">
        <v>70000</v>
      </c>
      <c r="E495">
        <v>5</v>
      </c>
      <c r="F495" t="s">
        <v>13</v>
      </c>
      <c r="G495" t="s">
        <v>28</v>
      </c>
      <c r="H495" t="s">
        <v>15</v>
      </c>
      <c r="I495">
        <v>3</v>
      </c>
      <c r="J495" t="s">
        <v>44</v>
      </c>
      <c r="K495" t="s">
        <v>32</v>
      </c>
      <c r="L495">
        <v>60</v>
      </c>
      <c r="M495" t="str">
        <f t="shared" si="7"/>
        <v>Old (55+)</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38</v>
      </c>
      <c r="D497" s="3">
        <v>60000</v>
      </c>
      <c r="E497">
        <v>2</v>
      </c>
      <c r="F497" t="s">
        <v>19</v>
      </c>
      <c r="G497" t="s">
        <v>21</v>
      </c>
      <c r="H497" t="s">
        <v>15</v>
      </c>
      <c r="I497">
        <v>2</v>
      </c>
      <c r="J497" t="s">
        <v>44</v>
      </c>
      <c r="K497" t="s">
        <v>32</v>
      </c>
      <c r="L497">
        <v>56</v>
      </c>
      <c r="M497" t="str">
        <f t="shared" si="7"/>
        <v>Old (55+)</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37</v>
      </c>
      <c r="C515" t="s">
        <v>39</v>
      </c>
      <c r="D515" s="3">
        <v>60000</v>
      </c>
      <c r="E515">
        <v>4</v>
      </c>
      <c r="F515" t="s">
        <v>31</v>
      </c>
      <c r="G515" t="s">
        <v>28</v>
      </c>
      <c r="H515" t="s">
        <v>15</v>
      </c>
      <c r="I515">
        <v>2</v>
      </c>
      <c r="J515" t="s">
        <v>44</v>
      </c>
      <c r="K515" t="s">
        <v>32</v>
      </c>
      <c r="L515">
        <v>61</v>
      </c>
      <c r="M515" t="str">
        <f t="shared" ref="M515:M578" si="8">IF(L515&lt;31,"Adolescent (0-30)",IF(L515&lt;55,"Middle Age (31-54)","Old (55+)"))</f>
        <v>Old (55+)</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38</v>
      </c>
      <c r="D523" s="3">
        <v>40000</v>
      </c>
      <c r="E523">
        <v>4</v>
      </c>
      <c r="F523" t="s">
        <v>27</v>
      </c>
      <c r="G523" t="s">
        <v>21</v>
      </c>
      <c r="H523" t="s">
        <v>15</v>
      </c>
      <c r="I523">
        <v>2</v>
      </c>
      <c r="J523" t="s">
        <v>44</v>
      </c>
      <c r="K523" t="s">
        <v>32</v>
      </c>
      <c r="L523">
        <v>62</v>
      </c>
      <c r="M523" t="str">
        <f t="shared" si="8"/>
        <v>Old (55+)</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38</v>
      </c>
      <c r="D527" s="3">
        <v>60000</v>
      </c>
      <c r="E527">
        <v>5</v>
      </c>
      <c r="F527" t="s">
        <v>13</v>
      </c>
      <c r="G527" t="s">
        <v>28</v>
      </c>
      <c r="H527" t="s">
        <v>15</v>
      </c>
      <c r="I527">
        <v>3</v>
      </c>
      <c r="J527" t="s">
        <v>44</v>
      </c>
      <c r="K527" t="s">
        <v>32</v>
      </c>
      <c r="L527">
        <v>59</v>
      </c>
      <c r="M527" t="str">
        <f t="shared" si="8"/>
        <v>Old (55+)</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5">
      <c r="A531">
        <v>13233</v>
      </c>
      <c r="B531" t="s">
        <v>36</v>
      </c>
      <c r="C531" t="s">
        <v>38</v>
      </c>
      <c r="D531" s="3">
        <v>60000</v>
      </c>
      <c r="E531">
        <v>2</v>
      </c>
      <c r="F531" t="s">
        <v>19</v>
      </c>
      <c r="G531" t="s">
        <v>21</v>
      </c>
      <c r="H531" t="s">
        <v>15</v>
      </c>
      <c r="I531">
        <v>1</v>
      </c>
      <c r="J531" t="s">
        <v>44</v>
      </c>
      <c r="K531" t="s">
        <v>32</v>
      </c>
      <c r="L531">
        <v>57</v>
      </c>
      <c r="M531" t="str">
        <f t="shared" si="8"/>
        <v>Old (55+)</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38</v>
      </c>
      <c r="D535" s="3">
        <v>60000</v>
      </c>
      <c r="E535">
        <v>3</v>
      </c>
      <c r="F535" t="s">
        <v>13</v>
      </c>
      <c r="G535" t="s">
        <v>28</v>
      </c>
      <c r="H535" t="s">
        <v>15</v>
      </c>
      <c r="I535">
        <v>2</v>
      </c>
      <c r="J535" t="s">
        <v>44</v>
      </c>
      <c r="K535" t="s">
        <v>32</v>
      </c>
      <c r="L535">
        <v>66</v>
      </c>
      <c r="M535" t="str">
        <f t="shared" si="8"/>
        <v>Old (55+)</v>
      </c>
      <c r="N535" t="s">
        <v>18</v>
      </c>
    </row>
    <row r="536" spans="1:14" x14ac:dyDescent="0.35">
      <c r="A536">
        <v>24637</v>
      </c>
      <c r="B536" t="s">
        <v>36</v>
      </c>
      <c r="C536" t="s">
        <v>38</v>
      </c>
      <c r="D536" s="3">
        <v>40000</v>
      </c>
      <c r="E536">
        <v>4</v>
      </c>
      <c r="F536" t="s">
        <v>27</v>
      </c>
      <c r="G536" t="s">
        <v>21</v>
      </c>
      <c r="H536" t="s">
        <v>15</v>
      </c>
      <c r="I536">
        <v>2</v>
      </c>
      <c r="J536" t="s">
        <v>44</v>
      </c>
      <c r="K536" t="s">
        <v>32</v>
      </c>
      <c r="L536">
        <v>64</v>
      </c>
      <c r="M536" t="str">
        <f t="shared" si="8"/>
        <v>Old (55+)</v>
      </c>
      <c r="N536" t="s">
        <v>18</v>
      </c>
    </row>
    <row r="537" spans="1:14" x14ac:dyDescent="0.35">
      <c r="A537">
        <v>23893</v>
      </c>
      <c r="B537" t="s">
        <v>36</v>
      </c>
      <c r="C537" t="s">
        <v>38</v>
      </c>
      <c r="D537" s="3">
        <v>50000</v>
      </c>
      <c r="E537">
        <v>3</v>
      </c>
      <c r="F537" t="s">
        <v>13</v>
      </c>
      <c r="G537" t="s">
        <v>14</v>
      </c>
      <c r="H537" t="s">
        <v>15</v>
      </c>
      <c r="I537">
        <v>3</v>
      </c>
      <c r="J537" t="s">
        <v>44</v>
      </c>
      <c r="K537" t="s">
        <v>32</v>
      </c>
      <c r="L537">
        <v>41</v>
      </c>
      <c r="M537" t="str">
        <f t="shared" si="8"/>
        <v>Middle Age (31-54)</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39</v>
      </c>
      <c r="D553" s="3">
        <v>50000</v>
      </c>
      <c r="E553">
        <v>4</v>
      </c>
      <c r="F553" t="s">
        <v>13</v>
      </c>
      <c r="G553" t="s">
        <v>28</v>
      </c>
      <c r="H553" t="s">
        <v>15</v>
      </c>
      <c r="I553">
        <v>2</v>
      </c>
      <c r="J553" t="s">
        <v>44</v>
      </c>
      <c r="K553" t="s">
        <v>32</v>
      </c>
      <c r="L553">
        <v>63</v>
      </c>
      <c r="M553" t="str">
        <f t="shared" si="8"/>
        <v>Old (55+)</v>
      </c>
      <c r="N553" t="s">
        <v>18</v>
      </c>
    </row>
    <row r="554" spans="1:14" x14ac:dyDescent="0.35">
      <c r="A554">
        <v>14417</v>
      </c>
      <c r="B554" t="s">
        <v>37</v>
      </c>
      <c r="C554" t="s">
        <v>38</v>
      </c>
      <c r="D554" s="3">
        <v>60000</v>
      </c>
      <c r="E554">
        <v>3</v>
      </c>
      <c r="F554" t="s">
        <v>27</v>
      </c>
      <c r="G554" t="s">
        <v>21</v>
      </c>
      <c r="H554" t="s">
        <v>15</v>
      </c>
      <c r="I554">
        <v>2</v>
      </c>
      <c r="J554" t="s">
        <v>44</v>
      </c>
      <c r="K554" t="s">
        <v>32</v>
      </c>
      <c r="L554">
        <v>54</v>
      </c>
      <c r="M554" t="str">
        <f t="shared" si="8"/>
        <v>Middle Age (31-54)</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t="s">
        <v>39</v>
      </c>
      <c r="D561" s="3">
        <v>60000</v>
      </c>
      <c r="E561">
        <v>2</v>
      </c>
      <c r="F561" t="s">
        <v>13</v>
      </c>
      <c r="G561" t="s">
        <v>28</v>
      </c>
      <c r="H561" t="s">
        <v>15</v>
      </c>
      <c r="I561">
        <v>0</v>
      </c>
      <c r="J561" t="s">
        <v>44</v>
      </c>
      <c r="K561" t="s">
        <v>32</v>
      </c>
      <c r="L561">
        <v>58</v>
      </c>
      <c r="M561" t="str">
        <f t="shared" si="8"/>
        <v>Old (55+)</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t="s">
        <v>38</v>
      </c>
      <c r="D571" s="3">
        <v>50000</v>
      </c>
      <c r="E571">
        <v>3</v>
      </c>
      <c r="F571" t="s">
        <v>31</v>
      </c>
      <c r="G571" t="s">
        <v>28</v>
      </c>
      <c r="H571" t="s">
        <v>15</v>
      </c>
      <c r="I571">
        <v>2</v>
      </c>
      <c r="J571" t="s">
        <v>44</v>
      </c>
      <c r="K571" t="s">
        <v>32</v>
      </c>
      <c r="L571">
        <v>69</v>
      </c>
      <c r="M571" t="str">
        <f t="shared" si="8"/>
        <v>Old (55+)</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t="s">
        <v>38</v>
      </c>
      <c r="D577" s="3">
        <v>60000</v>
      </c>
      <c r="E577">
        <v>2</v>
      </c>
      <c r="F577" t="s">
        <v>19</v>
      </c>
      <c r="G577" t="s">
        <v>21</v>
      </c>
      <c r="H577" t="s">
        <v>15</v>
      </c>
      <c r="I577">
        <v>1</v>
      </c>
      <c r="J577" t="s">
        <v>44</v>
      </c>
      <c r="K577" t="s">
        <v>32</v>
      </c>
      <c r="L577">
        <v>56</v>
      </c>
      <c r="M577" t="str">
        <f t="shared" si="8"/>
        <v>Old (55+)</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IF(L579&lt;31,"Adolescent (0-30)",IF(L579&lt;55,"Middle Age (31-54)","Old (55+)"))</f>
        <v>Middle Age (31-54)</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39</v>
      </c>
      <c r="D582" s="3">
        <v>60000</v>
      </c>
      <c r="E582">
        <v>3</v>
      </c>
      <c r="F582" t="s">
        <v>31</v>
      </c>
      <c r="G582" t="s">
        <v>28</v>
      </c>
      <c r="H582" t="s">
        <v>15</v>
      </c>
      <c r="I582">
        <v>2</v>
      </c>
      <c r="J582" t="s">
        <v>44</v>
      </c>
      <c r="K582" t="s">
        <v>32</v>
      </c>
      <c r="L582">
        <v>69</v>
      </c>
      <c r="M582" t="str">
        <f t="shared" si="9"/>
        <v>Old (55+)</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38</v>
      </c>
      <c r="D585" s="3">
        <v>60000</v>
      </c>
      <c r="E585">
        <v>3</v>
      </c>
      <c r="F585" t="s">
        <v>13</v>
      </c>
      <c r="G585" t="s">
        <v>28</v>
      </c>
      <c r="H585" t="s">
        <v>15</v>
      </c>
      <c r="I585">
        <v>2</v>
      </c>
      <c r="J585" t="s">
        <v>44</v>
      </c>
      <c r="K585" t="s">
        <v>32</v>
      </c>
      <c r="L585">
        <v>66</v>
      </c>
      <c r="M585" t="str">
        <f t="shared" si="9"/>
        <v>Old (55+)</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39</v>
      </c>
      <c r="D590" s="3">
        <v>90000</v>
      </c>
      <c r="E590">
        <v>2</v>
      </c>
      <c r="F590" t="s">
        <v>27</v>
      </c>
      <c r="G590" t="s">
        <v>21</v>
      </c>
      <c r="H590" t="s">
        <v>15</v>
      </c>
      <c r="I590">
        <v>1</v>
      </c>
      <c r="J590" t="s">
        <v>44</v>
      </c>
      <c r="K590" t="s">
        <v>32</v>
      </c>
      <c r="L590">
        <v>51</v>
      </c>
      <c r="M590" t="str">
        <f t="shared" si="9"/>
        <v>Middle Age (31-54)</v>
      </c>
      <c r="N590" t="s">
        <v>15</v>
      </c>
    </row>
    <row r="591" spans="1:14" x14ac:dyDescent="0.35">
      <c r="A591">
        <v>12100</v>
      </c>
      <c r="B591" t="s">
        <v>37</v>
      </c>
      <c r="C591" t="s">
        <v>38</v>
      </c>
      <c r="D591" s="3">
        <v>60000</v>
      </c>
      <c r="E591">
        <v>2</v>
      </c>
      <c r="F591" t="s">
        <v>13</v>
      </c>
      <c r="G591" t="s">
        <v>28</v>
      </c>
      <c r="H591" t="s">
        <v>15</v>
      </c>
      <c r="I591">
        <v>0</v>
      </c>
      <c r="J591" t="s">
        <v>44</v>
      </c>
      <c r="K591" t="s">
        <v>32</v>
      </c>
      <c r="L591">
        <v>57</v>
      </c>
      <c r="M591" t="str">
        <f t="shared" si="9"/>
        <v>Old (55+)</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38</v>
      </c>
      <c r="D593" s="3">
        <v>40000</v>
      </c>
      <c r="E593">
        <v>4</v>
      </c>
      <c r="F593" t="s">
        <v>27</v>
      </c>
      <c r="G593" t="s">
        <v>21</v>
      </c>
      <c r="H593" t="s">
        <v>18</v>
      </c>
      <c r="I593">
        <v>2</v>
      </c>
      <c r="J593" t="s">
        <v>44</v>
      </c>
      <c r="K593" t="s">
        <v>32</v>
      </c>
      <c r="L593">
        <v>61</v>
      </c>
      <c r="M593" t="str">
        <f t="shared" si="9"/>
        <v>Old (55+)</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t="s">
        <v>39</v>
      </c>
      <c r="D609" s="3">
        <v>70000</v>
      </c>
      <c r="E609">
        <v>5</v>
      </c>
      <c r="F609" t="s">
        <v>31</v>
      </c>
      <c r="G609" t="s">
        <v>21</v>
      </c>
      <c r="H609" t="s">
        <v>15</v>
      </c>
      <c r="I609">
        <v>3</v>
      </c>
      <c r="J609" t="s">
        <v>44</v>
      </c>
      <c r="K609" t="s">
        <v>32</v>
      </c>
      <c r="L609">
        <v>46</v>
      </c>
      <c r="M609" t="str">
        <f t="shared" si="9"/>
        <v>Middle Age (31-54)</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38</v>
      </c>
      <c r="D643" s="3">
        <v>50000</v>
      </c>
      <c r="E643">
        <v>4</v>
      </c>
      <c r="F643" t="s">
        <v>13</v>
      </c>
      <c r="G643" t="s">
        <v>28</v>
      </c>
      <c r="H643" t="s">
        <v>15</v>
      </c>
      <c r="I643">
        <v>2</v>
      </c>
      <c r="J643" t="s">
        <v>44</v>
      </c>
      <c r="K643" t="s">
        <v>32</v>
      </c>
      <c r="L643">
        <v>64</v>
      </c>
      <c r="M643" t="str">
        <f t="shared" ref="M643:M706" si="10">IF(L643&lt;31,"Adolescent (0-30)",IF(L643&lt;55,"Middle Age (31-54)","Old (55+)"))</f>
        <v>Old (55+)</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39</v>
      </c>
      <c r="D646" s="3">
        <v>60000</v>
      </c>
      <c r="E646">
        <v>5</v>
      </c>
      <c r="F646" t="s">
        <v>13</v>
      </c>
      <c r="G646" t="s">
        <v>14</v>
      </c>
      <c r="H646" t="s">
        <v>15</v>
      </c>
      <c r="I646">
        <v>3</v>
      </c>
      <c r="J646" t="s">
        <v>44</v>
      </c>
      <c r="K646" t="s">
        <v>32</v>
      </c>
      <c r="L646">
        <v>41</v>
      </c>
      <c r="M646" t="str">
        <f t="shared" si="10"/>
        <v>Middle Age (31-54)</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39</v>
      </c>
      <c r="D652" s="3">
        <v>70000</v>
      </c>
      <c r="E652">
        <v>5</v>
      </c>
      <c r="F652" t="s">
        <v>31</v>
      </c>
      <c r="G652" t="s">
        <v>28</v>
      </c>
      <c r="H652" t="s">
        <v>15</v>
      </c>
      <c r="I652">
        <v>2</v>
      </c>
      <c r="J652" t="s">
        <v>44</v>
      </c>
      <c r="K652" t="s">
        <v>32</v>
      </c>
      <c r="L652">
        <v>67</v>
      </c>
      <c r="M652" t="str">
        <f t="shared" si="10"/>
        <v>Old (55+)</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t="s">
        <v>39</v>
      </c>
      <c r="D661" s="3">
        <v>60000</v>
      </c>
      <c r="E661">
        <v>4</v>
      </c>
      <c r="F661" t="s">
        <v>13</v>
      </c>
      <c r="G661" t="s">
        <v>28</v>
      </c>
      <c r="H661" t="s">
        <v>15</v>
      </c>
      <c r="I661">
        <v>2</v>
      </c>
      <c r="J661" t="s">
        <v>44</v>
      </c>
      <c r="K661" t="s">
        <v>32</v>
      </c>
      <c r="L661">
        <v>63</v>
      </c>
      <c r="M661" t="str">
        <f t="shared" si="10"/>
        <v>Old (55+)</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39</v>
      </c>
      <c r="D669" s="3">
        <v>40000</v>
      </c>
      <c r="E669">
        <v>5</v>
      </c>
      <c r="F669" t="s">
        <v>27</v>
      </c>
      <c r="G669" t="s">
        <v>21</v>
      </c>
      <c r="H669" t="s">
        <v>18</v>
      </c>
      <c r="I669">
        <v>2</v>
      </c>
      <c r="J669" t="s">
        <v>44</v>
      </c>
      <c r="K669" t="s">
        <v>32</v>
      </c>
      <c r="L669">
        <v>61</v>
      </c>
      <c r="M669" t="str">
        <f t="shared" si="10"/>
        <v>Old (55+)</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38</v>
      </c>
      <c r="D672" s="3">
        <v>70000</v>
      </c>
      <c r="E672">
        <v>2</v>
      </c>
      <c r="F672" t="s">
        <v>19</v>
      </c>
      <c r="G672" t="s">
        <v>21</v>
      </c>
      <c r="H672" t="s">
        <v>15</v>
      </c>
      <c r="I672">
        <v>1</v>
      </c>
      <c r="J672" t="s">
        <v>44</v>
      </c>
      <c r="K672" t="s">
        <v>32</v>
      </c>
      <c r="L672">
        <v>59</v>
      </c>
      <c r="M672" t="str">
        <f t="shared" si="10"/>
        <v>Old (55+)</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38</v>
      </c>
      <c r="D681" s="3">
        <v>60000</v>
      </c>
      <c r="E681">
        <v>4</v>
      </c>
      <c r="F681" t="s">
        <v>13</v>
      </c>
      <c r="G681" t="s">
        <v>28</v>
      </c>
      <c r="H681" t="s">
        <v>15</v>
      </c>
      <c r="I681">
        <v>2</v>
      </c>
      <c r="J681" t="s">
        <v>44</v>
      </c>
      <c r="K681" t="s">
        <v>32</v>
      </c>
      <c r="L681">
        <v>60</v>
      </c>
      <c r="M681" t="str">
        <f t="shared" si="10"/>
        <v>Old (55+)</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36</v>
      </c>
      <c r="C707" t="s">
        <v>39</v>
      </c>
      <c r="D707" s="3">
        <v>70000</v>
      </c>
      <c r="E707">
        <v>4</v>
      </c>
      <c r="F707" t="s">
        <v>13</v>
      </c>
      <c r="G707" t="s">
        <v>28</v>
      </c>
      <c r="H707" t="s">
        <v>15</v>
      </c>
      <c r="I707">
        <v>1</v>
      </c>
      <c r="J707" t="s">
        <v>44</v>
      </c>
      <c r="K707" t="s">
        <v>32</v>
      </c>
      <c r="L707">
        <v>59</v>
      </c>
      <c r="M707" t="str">
        <f t="shared" ref="M707:M770" si="11">IF(L707&lt;31,"Adolescent (0-30)",IF(L707&lt;55,"Middle Age (31-54)","Old (55+)"))</f>
        <v>Old (55+)</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38</v>
      </c>
      <c r="D710" s="3">
        <v>70000</v>
      </c>
      <c r="E710">
        <v>5</v>
      </c>
      <c r="F710" t="s">
        <v>13</v>
      </c>
      <c r="G710" t="s">
        <v>28</v>
      </c>
      <c r="H710" t="s">
        <v>15</v>
      </c>
      <c r="I710">
        <v>4</v>
      </c>
      <c r="J710" t="s">
        <v>44</v>
      </c>
      <c r="K710" t="s">
        <v>32</v>
      </c>
      <c r="L710">
        <v>60</v>
      </c>
      <c r="M710" t="str">
        <f t="shared" si="11"/>
        <v>Old (55+)</v>
      </c>
      <c r="N710" t="s">
        <v>18</v>
      </c>
    </row>
    <row r="711" spans="1:14" x14ac:dyDescent="0.35">
      <c r="A711">
        <v>23712</v>
      </c>
      <c r="B711" t="s">
        <v>37</v>
      </c>
      <c r="C711" t="s">
        <v>39</v>
      </c>
      <c r="D711" s="3">
        <v>70000</v>
      </c>
      <c r="E711">
        <v>2</v>
      </c>
      <c r="F711" t="s">
        <v>13</v>
      </c>
      <c r="G711" t="s">
        <v>28</v>
      </c>
      <c r="H711" t="s">
        <v>15</v>
      </c>
      <c r="I711">
        <v>1</v>
      </c>
      <c r="J711" t="s">
        <v>44</v>
      </c>
      <c r="K711" t="s">
        <v>32</v>
      </c>
      <c r="L711">
        <v>59</v>
      </c>
      <c r="M711" t="str">
        <f t="shared" si="11"/>
        <v>Old (55+)</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39</v>
      </c>
      <c r="D713" s="3">
        <v>70000</v>
      </c>
      <c r="E713">
        <v>2</v>
      </c>
      <c r="F713" t="s">
        <v>19</v>
      </c>
      <c r="G713" t="s">
        <v>21</v>
      </c>
      <c r="H713" t="s">
        <v>15</v>
      </c>
      <c r="I713">
        <v>1</v>
      </c>
      <c r="J713" t="s">
        <v>44</v>
      </c>
      <c r="K713" t="s">
        <v>32</v>
      </c>
      <c r="L713">
        <v>58</v>
      </c>
      <c r="M713" t="str">
        <f t="shared" si="11"/>
        <v>Old (55+)</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39</v>
      </c>
      <c r="D741" s="3">
        <v>60000</v>
      </c>
      <c r="E741">
        <v>2</v>
      </c>
      <c r="F741" t="s">
        <v>19</v>
      </c>
      <c r="G741" t="s">
        <v>21</v>
      </c>
      <c r="H741" t="s">
        <v>15</v>
      </c>
      <c r="I741">
        <v>1</v>
      </c>
      <c r="J741" t="s">
        <v>44</v>
      </c>
      <c r="K741" t="s">
        <v>32</v>
      </c>
      <c r="L741">
        <v>55</v>
      </c>
      <c r="M741" t="str">
        <f t="shared" si="11"/>
        <v>Old (55+)</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39</v>
      </c>
      <c r="D746" s="3">
        <v>70000</v>
      </c>
      <c r="E746">
        <v>4</v>
      </c>
      <c r="F746" t="s">
        <v>19</v>
      </c>
      <c r="G746" t="s">
        <v>21</v>
      </c>
      <c r="H746" t="s">
        <v>15</v>
      </c>
      <c r="I746">
        <v>1</v>
      </c>
      <c r="J746" t="s">
        <v>44</v>
      </c>
      <c r="K746" t="s">
        <v>32</v>
      </c>
      <c r="L746">
        <v>56</v>
      </c>
      <c r="M746" t="str">
        <f t="shared" si="11"/>
        <v>Old (55+)</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39</v>
      </c>
      <c r="D748" s="3">
        <v>60000</v>
      </c>
      <c r="E748">
        <v>2</v>
      </c>
      <c r="F748" t="s">
        <v>13</v>
      </c>
      <c r="G748" t="s">
        <v>28</v>
      </c>
      <c r="H748" t="s">
        <v>15</v>
      </c>
      <c r="I748">
        <v>0</v>
      </c>
      <c r="J748" t="s">
        <v>44</v>
      </c>
      <c r="K748" t="s">
        <v>32</v>
      </c>
      <c r="L748">
        <v>56</v>
      </c>
      <c r="M748" t="str">
        <f t="shared" si="11"/>
        <v>Old (55+)</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39</v>
      </c>
      <c r="D763" s="3">
        <v>60000</v>
      </c>
      <c r="E763">
        <v>5</v>
      </c>
      <c r="F763" t="s">
        <v>13</v>
      </c>
      <c r="G763" t="s">
        <v>28</v>
      </c>
      <c r="H763" t="s">
        <v>15</v>
      </c>
      <c r="I763">
        <v>3</v>
      </c>
      <c r="J763" t="s">
        <v>44</v>
      </c>
      <c r="K763" t="s">
        <v>32</v>
      </c>
      <c r="L763">
        <v>59</v>
      </c>
      <c r="M763" t="str">
        <f t="shared" si="11"/>
        <v>Old (55+)</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t="s">
        <v>38</v>
      </c>
      <c r="D768" s="3">
        <v>50000</v>
      </c>
      <c r="E768">
        <v>4</v>
      </c>
      <c r="F768" t="s">
        <v>13</v>
      </c>
      <c r="G768" t="s">
        <v>14</v>
      </c>
      <c r="H768" t="s">
        <v>15</v>
      </c>
      <c r="I768">
        <v>3</v>
      </c>
      <c r="J768" t="s">
        <v>44</v>
      </c>
      <c r="K768" t="s">
        <v>32</v>
      </c>
      <c r="L768">
        <v>42</v>
      </c>
      <c r="M768" t="str">
        <f t="shared" si="11"/>
        <v>Middle Age (31-54)</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IF(L771&lt;31,"Adolescent (0-30)",IF(L771&lt;55,"Middle Age (31-54)","Old (55+)"))</f>
        <v>Middle Age (31-54)</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38</v>
      </c>
      <c r="D777" s="3">
        <v>70000</v>
      </c>
      <c r="E777">
        <v>2</v>
      </c>
      <c r="F777" t="s">
        <v>29</v>
      </c>
      <c r="G777" t="s">
        <v>14</v>
      </c>
      <c r="H777" t="s">
        <v>15</v>
      </c>
      <c r="I777">
        <v>2</v>
      </c>
      <c r="J777" t="s">
        <v>44</v>
      </c>
      <c r="K777" t="s">
        <v>32</v>
      </c>
      <c r="L777">
        <v>54</v>
      </c>
      <c r="M777" t="str">
        <f t="shared" si="12"/>
        <v>Middle Age (31-54)</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39</v>
      </c>
      <c r="D782" s="3">
        <v>60000</v>
      </c>
      <c r="E782">
        <v>2</v>
      </c>
      <c r="F782" t="s">
        <v>19</v>
      </c>
      <c r="G782" t="s">
        <v>21</v>
      </c>
      <c r="H782" t="s">
        <v>15</v>
      </c>
      <c r="I782">
        <v>1</v>
      </c>
      <c r="J782" t="s">
        <v>44</v>
      </c>
      <c r="K782" t="s">
        <v>32</v>
      </c>
      <c r="L782">
        <v>55</v>
      </c>
      <c r="M782" t="str">
        <f t="shared" si="12"/>
        <v>Old (55+)</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37</v>
      </c>
      <c r="C814" t="s">
        <v>39</v>
      </c>
      <c r="D814" s="3">
        <v>70000</v>
      </c>
      <c r="E814">
        <v>4</v>
      </c>
      <c r="F814" t="s">
        <v>13</v>
      </c>
      <c r="G814" t="s">
        <v>28</v>
      </c>
      <c r="H814" t="s">
        <v>15</v>
      </c>
      <c r="I814">
        <v>2</v>
      </c>
      <c r="J814" t="s">
        <v>44</v>
      </c>
      <c r="K814" t="s">
        <v>32</v>
      </c>
      <c r="L814">
        <v>61</v>
      </c>
      <c r="M814" t="str">
        <f t="shared" si="12"/>
        <v>Old (55+)</v>
      </c>
      <c r="N814" t="s">
        <v>18</v>
      </c>
    </row>
    <row r="815" spans="1:14" x14ac:dyDescent="0.35">
      <c r="A815">
        <v>25899</v>
      </c>
      <c r="B815" t="s">
        <v>36</v>
      </c>
      <c r="C815" t="s">
        <v>39</v>
      </c>
      <c r="D815" s="3">
        <v>70000</v>
      </c>
      <c r="E815">
        <v>2</v>
      </c>
      <c r="F815" t="s">
        <v>27</v>
      </c>
      <c r="G815" t="s">
        <v>21</v>
      </c>
      <c r="H815" t="s">
        <v>15</v>
      </c>
      <c r="I815">
        <v>2</v>
      </c>
      <c r="J815" t="s">
        <v>44</v>
      </c>
      <c r="K815" t="s">
        <v>32</v>
      </c>
      <c r="L815">
        <v>53</v>
      </c>
      <c r="M815" t="str">
        <f t="shared" si="12"/>
        <v>Middle Age (31-54)</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IF(L835&lt;31,"Adolescent (0-30)",IF(L835&lt;55,"Middle Age (31-54)","Old (55+)"))</f>
        <v>Middle Age (31-54)</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38</v>
      </c>
      <c r="D842" s="3">
        <v>70000</v>
      </c>
      <c r="E842">
        <v>4</v>
      </c>
      <c r="F842" t="s">
        <v>19</v>
      </c>
      <c r="G842" t="s">
        <v>21</v>
      </c>
      <c r="H842" t="s">
        <v>15</v>
      </c>
      <c r="I842">
        <v>2</v>
      </c>
      <c r="J842" t="s">
        <v>44</v>
      </c>
      <c r="K842" t="s">
        <v>32</v>
      </c>
      <c r="L842">
        <v>53</v>
      </c>
      <c r="M842" t="str">
        <f t="shared" si="13"/>
        <v>Middle Age (31-54)</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39</v>
      </c>
      <c r="D846" s="3">
        <v>40000</v>
      </c>
      <c r="E846">
        <v>5</v>
      </c>
      <c r="F846" t="s">
        <v>27</v>
      </c>
      <c r="G846" t="s">
        <v>21</v>
      </c>
      <c r="H846" t="s">
        <v>15</v>
      </c>
      <c r="I846">
        <v>2</v>
      </c>
      <c r="J846" t="s">
        <v>44</v>
      </c>
      <c r="K846" t="s">
        <v>32</v>
      </c>
      <c r="L846">
        <v>60</v>
      </c>
      <c r="M846" t="str">
        <f t="shared" si="13"/>
        <v>Old (55+)</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38</v>
      </c>
      <c r="D868" s="3">
        <v>60000</v>
      </c>
      <c r="E868">
        <v>2</v>
      </c>
      <c r="F868" t="s">
        <v>27</v>
      </c>
      <c r="G868" t="s">
        <v>21</v>
      </c>
      <c r="H868" t="s">
        <v>15</v>
      </c>
      <c r="I868">
        <v>2</v>
      </c>
      <c r="J868" t="s">
        <v>44</v>
      </c>
      <c r="K868" t="s">
        <v>32</v>
      </c>
      <c r="L868">
        <v>55</v>
      </c>
      <c r="M868" t="str">
        <f t="shared" si="13"/>
        <v>Old (55+)</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38</v>
      </c>
      <c r="D870" s="3">
        <v>30000</v>
      </c>
      <c r="E870">
        <v>5</v>
      </c>
      <c r="F870" t="s">
        <v>29</v>
      </c>
      <c r="G870" t="s">
        <v>14</v>
      </c>
      <c r="H870" t="s">
        <v>15</v>
      </c>
      <c r="I870">
        <v>3</v>
      </c>
      <c r="J870" t="s">
        <v>44</v>
      </c>
      <c r="K870" t="s">
        <v>32</v>
      </c>
      <c r="L870">
        <v>60</v>
      </c>
      <c r="M870" t="str">
        <f t="shared" si="13"/>
        <v>Old (55+)</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38</v>
      </c>
      <c r="D873" s="3">
        <v>60000</v>
      </c>
      <c r="E873">
        <v>2</v>
      </c>
      <c r="F873" t="s">
        <v>27</v>
      </c>
      <c r="G873" t="s">
        <v>21</v>
      </c>
      <c r="H873" t="s">
        <v>15</v>
      </c>
      <c r="I873">
        <v>2</v>
      </c>
      <c r="J873" t="s">
        <v>44</v>
      </c>
      <c r="K873" t="s">
        <v>32</v>
      </c>
      <c r="L873">
        <v>55</v>
      </c>
      <c r="M873" t="str">
        <f t="shared" si="13"/>
        <v>Old (55+)</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IF(L899&lt;31,"Adolescent (0-30)",IF(L899&lt;55,"Middle Age (31-54)","Old (55+)"))</f>
        <v>Adolescent (0-30)</v>
      </c>
      <c r="N899" t="s">
        <v>18</v>
      </c>
    </row>
    <row r="900" spans="1:14" x14ac:dyDescent="0.35">
      <c r="A900">
        <v>18066</v>
      </c>
      <c r="B900" t="s">
        <v>37</v>
      </c>
      <c r="C900" t="s">
        <v>38</v>
      </c>
      <c r="D900" s="3">
        <v>70000</v>
      </c>
      <c r="E900">
        <v>5</v>
      </c>
      <c r="F900" t="s">
        <v>13</v>
      </c>
      <c r="G900" t="s">
        <v>28</v>
      </c>
      <c r="H900" t="s">
        <v>15</v>
      </c>
      <c r="I900">
        <v>3</v>
      </c>
      <c r="J900" t="s">
        <v>44</v>
      </c>
      <c r="K900" t="s">
        <v>32</v>
      </c>
      <c r="L900">
        <v>60</v>
      </c>
      <c r="M900" t="str">
        <f t="shared" si="14"/>
        <v>Old (55+)</v>
      </c>
      <c r="N900" t="s">
        <v>15</v>
      </c>
    </row>
    <row r="901" spans="1:14" x14ac:dyDescent="0.35">
      <c r="A901">
        <v>28192</v>
      </c>
      <c r="B901" t="s">
        <v>36</v>
      </c>
      <c r="C901" t="s">
        <v>39</v>
      </c>
      <c r="D901" s="3">
        <v>70000</v>
      </c>
      <c r="E901">
        <v>5</v>
      </c>
      <c r="F901" t="s">
        <v>31</v>
      </c>
      <c r="G901" t="s">
        <v>21</v>
      </c>
      <c r="H901" t="s">
        <v>15</v>
      </c>
      <c r="I901">
        <v>3</v>
      </c>
      <c r="J901" t="s">
        <v>44</v>
      </c>
      <c r="K901" t="s">
        <v>32</v>
      </c>
      <c r="L901">
        <v>46</v>
      </c>
      <c r="M901" t="str">
        <f t="shared" si="14"/>
        <v>Middle Age (31-54)</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38</v>
      </c>
      <c r="D909" s="3">
        <v>50000</v>
      </c>
      <c r="E909">
        <v>4</v>
      </c>
      <c r="F909" t="s">
        <v>13</v>
      </c>
      <c r="G909" t="s">
        <v>28</v>
      </c>
      <c r="H909" t="s">
        <v>15</v>
      </c>
      <c r="I909">
        <v>2</v>
      </c>
      <c r="J909" t="s">
        <v>44</v>
      </c>
      <c r="K909" t="s">
        <v>32</v>
      </c>
      <c r="L909">
        <v>63</v>
      </c>
      <c r="M909" t="str">
        <f t="shared" si="14"/>
        <v>Old (55+)</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38</v>
      </c>
      <c r="D917" s="3">
        <v>60000</v>
      </c>
      <c r="E917">
        <v>3</v>
      </c>
      <c r="F917" t="s">
        <v>31</v>
      </c>
      <c r="G917" t="s">
        <v>28</v>
      </c>
      <c r="H917" t="s">
        <v>15</v>
      </c>
      <c r="I917">
        <v>2</v>
      </c>
      <c r="J917" t="s">
        <v>44</v>
      </c>
      <c r="K917" t="s">
        <v>32</v>
      </c>
      <c r="L917">
        <v>64</v>
      </c>
      <c r="M917" t="str">
        <f t="shared" si="14"/>
        <v>Old (55+)</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39</v>
      </c>
      <c r="D921" s="3">
        <v>40000</v>
      </c>
      <c r="E921">
        <v>4</v>
      </c>
      <c r="F921" t="s">
        <v>27</v>
      </c>
      <c r="G921" t="s">
        <v>21</v>
      </c>
      <c r="H921" t="s">
        <v>15</v>
      </c>
      <c r="I921">
        <v>2</v>
      </c>
      <c r="J921" t="s">
        <v>44</v>
      </c>
      <c r="K921" t="s">
        <v>32</v>
      </c>
      <c r="L921">
        <v>61</v>
      </c>
      <c r="M921" t="str">
        <f t="shared" si="14"/>
        <v>Old (55+)</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t="s">
        <v>39</v>
      </c>
      <c r="D928" s="3">
        <v>40000</v>
      </c>
      <c r="E928">
        <v>2</v>
      </c>
      <c r="F928" t="s">
        <v>27</v>
      </c>
      <c r="G928" t="s">
        <v>21</v>
      </c>
      <c r="H928" t="s">
        <v>15</v>
      </c>
      <c r="I928">
        <v>2</v>
      </c>
      <c r="J928" t="s">
        <v>44</v>
      </c>
      <c r="K928" t="s">
        <v>32</v>
      </c>
      <c r="L928">
        <v>57</v>
      </c>
      <c r="M928" t="str">
        <f t="shared" si="14"/>
        <v>Old (55+)</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38</v>
      </c>
      <c r="D932" s="3">
        <v>70000</v>
      </c>
      <c r="E932">
        <v>5</v>
      </c>
      <c r="F932" t="s">
        <v>31</v>
      </c>
      <c r="G932" t="s">
        <v>21</v>
      </c>
      <c r="H932" t="s">
        <v>18</v>
      </c>
      <c r="I932">
        <v>3</v>
      </c>
      <c r="J932" t="s">
        <v>44</v>
      </c>
      <c r="K932" t="s">
        <v>32</v>
      </c>
      <c r="L932">
        <v>47</v>
      </c>
      <c r="M932" t="str">
        <f t="shared" si="14"/>
        <v>Middle Age (31-54)</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38</v>
      </c>
      <c r="D951" s="3">
        <v>70000</v>
      </c>
      <c r="E951">
        <v>2</v>
      </c>
      <c r="F951" t="s">
        <v>29</v>
      </c>
      <c r="G951" t="s">
        <v>14</v>
      </c>
      <c r="H951" t="s">
        <v>15</v>
      </c>
      <c r="I951">
        <v>2</v>
      </c>
      <c r="J951" t="s">
        <v>44</v>
      </c>
      <c r="K951" t="s">
        <v>32</v>
      </c>
      <c r="L951">
        <v>53</v>
      </c>
      <c r="M951" t="str">
        <f t="shared" si="14"/>
        <v>Middle Age (31-54)</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IF(L963&lt;31,"Adolescent (0-30)",IF(L963&lt;55,"Middle Age (31-54)","Old (55+)"))</f>
        <v>Old (55+)</v>
      </c>
      <c r="N963" t="s">
        <v>18</v>
      </c>
    </row>
    <row r="964" spans="1:14" x14ac:dyDescent="0.35">
      <c r="A964">
        <v>16813</v>
      </c>
      <c r="B964" t="s">
        <v>36</v>
      </c>
      <c r="C964" t="s">
        <v>38</v>
      </c>
      <c r="D964" s="3">
        <v>60000</v>
      </c>
      <c r="E964">
        <v>2</v>
      </c>
      <c r="F964" t="s">
        <v>19</v>
      </c>
      <c r="G964" t="s">
        <v>21</v>
      </c>
      <c r="H964" t="s">
        <v>15</v>
      </c>
      <c r="I964">
        <v>2</v>
      </c>
      <c r="J964" t="s">
        <v>44</v>
      </c>
      <c r="K964" t="s">
        <v>32</v>
      </c>
      <c r="L964">
        <v>55</v>
      </c>
      <c r="M964" t="str">
        <f t="shared" si="15"/>
        <v>Old (55+)</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38</v>
      </c>
      <c r="D966" s="3">
        <v>70000</v>
      </c>
      <c r="E966">
        <v>4</v>
      </c>
      <c r="F966" t="s">
        <v>19</v>
      </c>
      <c r="G966" t="s">
        <v>21</v>
      </c>
      <c r="H966" t="s">
        <v>15</v>
      </c>
      <c r="I966">
        <v>1</v>
      </c>
      <c r="J966" t="s">
        <v>44</v>
      </c>
      <c r="K966" t="s">
        <v>32</v>
      </c>
      <c r="L966">
        <v>56</v>
      </c>
      <c r="M966" t="str">
        <f t="shared" si="15"/>
        <v>Old (55+)</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39</v>
      </c>
      <c r="D978" s="3">
        <v>60000</v>
      </c>
      <c r="E978">
        <v>3</v>
      </c>
      <c r="F978" t="s">
        <v>13</v>
      </c>
      <c r="G978" t="s">
        <v>28</v>
      </c>
      <c r="H978" t="s">
        <v>15</v>
      </c>
      <c r="I978">
        <v>2</v>
      </c>
      <c r="J978" t="s">
        <v>44</v>
      </c>
      <c r="K978" t="s">
        <v>32</v>
      </c>
      <c r="L978">
        <v>66</v>
      </c>
      <c r="M978" t="str">
        <f t="shared" si="15"/>
        <v>Old (55+)</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37</v>
      </c>
      <c r="C982" t="s">
        <v>39</v>
      </c>
      <c r="D982" s="3">
        <v>80000</v>
      </c>
      <c r="E982">
        <v>3</v>
      </c>
      <c r="F982" t="s">
        <v>13</v>
      </c>
      <c r="G982" t="s">
        <v>14</v>
      </c>
      <c r="H982" t="s">
        <v>15</v>
      </c>
      <c r="I982">
        <v>3</v>
      </c>
      <c r="J982" t="s">
        <v>44</v>
      </c>
      <c r="K982" t="s">
        <v>32</v>
      </c>
      <c r="L982">
        <v>40</v>
      </c>
      <c r="M982" t="str">
        <f t="shared" si="15"/>
        <v>Middle Age (31-54)</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t="s">
        <v>38</v>
      </c>
      <c r="D988" s="3">
        <v>40000</v>
      </c>
      <c r="E988">
        <v>5</v>
      </c>
      <c r="F988" t="s">
        <v>27</v>
      </c>
      <c r="G988" t="s">
        <v>21</v>
      </c>
      <c r="H988" t="s">
        <v>15</v>
      </c>
      <c r="I988">
        <v>4</v>
      </c>
      <c r="J988" t="s">
        <v>44</v>
      </c>
      <c r="K988" t="s">
        <v>32</v>
      </c>
      <c r="L988">
        <v>60</v>
      </c>
      <c r="M988" t="str">
        <f t="shared" si="15"/>
        <v>Old (55+)</v>
      </c>
      <c r="N988" t="s">
        <v>15</v>
      </c>
    </row>
    <row r="989" spans="1:14" x14ac:dyDescent="0.35">
      <c r="A989">
        <v>28972</v>
      </c>
      <c r="B989" t="s">
        <v>37</v>
      </c>
      <c r="C989" t="s">
        <v>39</v>
      </c>
      <c r="D989" s="3">
        <v>60000</v>
      </c>
      <c r="E989">
        <v>3</v>
      </c>
      <c r="F989" t="s">
        <v>31</v>
      </c>
      <c r="G989" t="s">
        <v>28</v>
      </c>
      <c r="H989" t="s">
        <v>15</v>
      </c>
      <c r="I989">
        <v>2</v>
      </c>
      <c r="J989" t="s">
        <v>44</v>
      </c>
      <c r="K989" t="s">
        <v>32</v>
      </c>
      <c r="L989">
        <v>66</v>
      </c>
      <c r="M989" t="str">
        <f t="shared" si="15"/>
        <v>Old (55+)</v>
      </c>
      <c r="N989" t="s">
        <v>18</v>
      </c>
    </row>
    <row r="990" spans="1:14" x14ac:dyDescent="0.35">
      <c r="A990">
        <v>22730</v>
      </c>
      <c r="B990" t="s">
        <v>36</v>
      </c>
      <c r="C990" t="s">
        <v>38</v>
      </c>
      <c r="D990" s="3">
        <v>70000</v>
      </c>
      <c r="E990">
        <v>5</v>
      </c>
      <c r="F990" t="s">
        <v>13</v>
      </c>
      <c r="G990" t="s">
        <v>28</v>
      </c>
      <c r="H990" t="s">
        <v>15</v>
      </c>
      <c r="I990">
        <v>2</v>
      </c>
      <c r="J990" t="s">
        <v>44</v>
      </c>
      <c r="K990" t="s">
        <v>32</v>
      </c>
      <c r="L990">
        <v>63</v>
      </c>
      <c r="M990" t="str">
        <f t="shared" si="15"/>
        <v>Old (55+)</v>
      </c>
      <c r="N990" t="s">
        <v>18</v>
      </c>
    </row>
    <row r="991" spans="1:14" x14ac:dyDescent="0.35">
      <c r="A991">
        <v>29134</v>
      </c>
      <c r="B991" t="s">
        <v>36</v>
      </c>
      <c r="C991" t="s">
        <v>38</v>
      </c>
      <c r="D991" s="3">
        <v>60000</v>
      </c>
      <c r="E991">
        <v>4</v>
      </c>
      <c r="F991" t="s">
        <v>13</v>
      </c>
      <c r="G991" t="s">
        <v>14</v>
      </c>
      <c r="H991" t="s">
        <v>18</v>
      </c>
      <c r="I991">
        <v>3</v>
      </c>
      <c r="J991" t="s">
        <v>44</v>
      </c>
      <c r="K991" t="s">
        <v>32</v>
      </c>
      <c r="L991">
        <v>42</v>
      </c>
      <c r="M991" t="str">
        <f t="shared" si="15"/>
        <v>Middle Age (31-54)</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38</v>
      </c>
      <c r="D1001" s="3">
        <v>60000</v>
      </c>
      <c r="E1001">
        <v>3</v>
      </c>
      <c r="F1001" t="s">
        <v>27</v>
      </c>
      <c r="G1001" t="s">
        <v>21</v>
      </c>
      <c r="H1001" t="s">
        <v>15</v>
      </c>
      <c r="I1001">
        <v>2</v>
      </c>
      <c r="J1001" t="s">
        <v>44</v>
      </c>
      <c r="K1001" t="s">
        <v>32</v>
      </c>
      <c r="L1001">
        <v>53</v>
      </c>
      <c r="M1001" t="str">
        <f t="shared" si="15"/>
        <v>Middle Age (31-54)</v>
      </c>
      <c r="N1001" t="s">
        <v>15</v>
      </c>
    </row>
  </sheetData>
  <autoFilter ref="A1:N1001" xr:uid="{8DE84F21-3674-45AE-B200-E5646D7E057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E719F-3FC0-4818-809C-E8FB606295E3}">
  <dimension ref="D2:I64"/>
  <sheetViews>
    <sheetView rightToLeft="1" topLeftCell="C97" workbookViewId="0">
      <selection activeCell="F70" sqref="F70"/>
    </sheetView>
  </sheetViews>
  <sheetFormatPr defaultRowHeight="14.5" x14ac:dyDescent="0.35"/>
  <cols>
    <col min="4" max="4" width="21.54296875" bestFit="1" customWidth="1"/>
    <col min="5" max="6" width="15.90625" bestFit="1" customWidth="1"/>
    <col min="7" max="7" width="10.7265625" bestFit="1" customWidth="1"/>
    <col min="8" max="8" width="15.90625" bestFit="1" customWidth="1"/>
    <col min="9" max="10" width="10.7265625" bestFit="1" customWidth="1"/>
  </cols>
  <sheetData>
    <row r="2" spans="4:7" x14ac:dyDescent="0.35">
      <c r="D2" s="4" t="s">
        <v>42</v>
      </c>
      <c r="E2" s="4" t="s">
        <v>12</v>
      </c>
    </row>
    <row r="3" spans="4:7" x14ac:dyDescent="0.35">
      <c r="D3" s="4" t="s">
        <v>2</v>
      </c>
      <c r="E3" t="s">
        <v>18</v>
      </c>
      <c r="F3" t="s">
        <v>15</v>
      </c>
      <c r="G3" t="s">
        <v>41</v>
      </c>
    </row>
    <row r="4" spans="4:7" x14ac:dyDescent="0.35">
      <c r="D4" t="s">
        <v>39</v>
      </c>
      <c r="E4" s="6">
        <v>53440</v>
      </c>
      <c r="F4" s="6">
        <v>55774.058577405856</v>
      </c>
      <c r="G4" s="6">
        <v>54580.777096114522</v>
      </c>
    </row>
    <row r="5" spans="4:7" x14ac:dyDescent="0.35">
      <c r="D5" t="s">
        <v>38</v>
      </c>
      <c r="E5" s="6">
        <v>56208.178438661707</v>
      </c>
      <c r="F5" s="6">
        <v>60123.966942148763</v>
      </c>
      <c r="G5" s="6">
        <v>58062.62230919765</v>
      </c>
    </row>
    <row r="6" spans="4:7" x14ac:dyDescent="0.35">
      <c r="D6" t="s">
        <v>41</v>
      </c>
      <c r="E6" s="6">
        <v>54874.759152215796</v>
      </c>
      <c r="F6" s="6">
        <v>57962.577962577961</v>
      </c>
      <c r="G6" s="6">
        <v>56360</v>
      </c>
    </row>
    <row r="29" spans="4:7" x14ac:dyDescent="0.35">
      <c r="D29" s="4" t="s">
        <v>43</v>
      </c>
      <c r="E29" s="4" t="s">
        <v>12</v>
      </c>
    </row>
    <row r="30" spans="4:7" x14ac:dyDescent="0.35">
      <c r="D30" s="4" t="s">
        <v>9</v>
      </c>
      <c r="E30" t="s">
        <v>18</v>
      </c>
      <c r="F30" t="s">
        <v>15</v>
      </c>
      <c r="G30" t="s">
        <v>41</v>
      </c>
    </row>
    <row r="31" spans="4:7" x14ac:dyDescent="0.35">
      <c r="D31" t="s">
        <v>16</v>
      </c>
      <c r="E31" s="5">
        <v>166</v>
      </c>
      <c r="F31" s="5">
        <v>200</v>
      </c>
      <c r="G31" s="5">
        <v>366</v>
      </c>
    </row>
    <row r="32" spans="4:7" x14ac:dyDescent="0.35">
      <c r="D32" t="s">
        <v>26</v>
      </c>
      <c r="E32" s="5">
        <v>92</v>
      </c>
      <c r="F32" s="5">
        <v>77</v>
      </c>
      <c r="G32" s="5">
        <v>169</v>
      </c>
    </row>
    <row r="33" spans="4:7" x14ac:dyDescent="0.35">
      <c r="D33" t="s">
        <v>22</v>
      </c>
      <c r="E33" s="5">
        <v>67</v>
      </c>
      <c r="F33" s="5">
        <v>95</v>
      </c>
      <c r="G33" s="5">
        <v>162</v>
      </c>
    </row>
    <row r="34" spans="4:7" x14ac:dyDescent="0.35">
      <c r="D34" t="s">
        <v>23</v>
      </c>
      <c r="E34" s="5">
        <v>116</v>
      </c>
      <c r="F34" s="5">
        <v>76</v>
      </c>
      <c r="G34" s="5">
        <v>192</v>
      </c>
    </row>
    <row r="35" spans="4:7" x14ac:dyDescent="0.35">
      <c r="D35" t="s">
        <v>44</v>
      </c>
      <c r="E35" s="5">
        <v>78</v>
      </c>
      <c r="F35" s="5">
        <v>33</v>
      </c>
      <c r="G35" s="5">
        <v>111</v>
      </c>
    </row>
    <row r="36" spans="4:7" x14ac:dyDescent="0.35">
      <c r="D36" t="s">
        <v>41</v>
      </c>
      <c r="E36" s="5">
        <v>519</v>
      </c>
      <c r="F36" s="5">
        <v>481</v>
      </c>
      <c r="G36" s="5">
        <v>1000</v>
      </c>
    </row>
    <row r="59" spans="6:9" x14ac:dyDescent="0.35">
      <c r="F59" s="4" t="s">
        <v>43</v>
      </c>
      <c r="G59" s="4" t="s">
        <v>12</v>
      </c>
    </row>
    <row r="60" spans="6:9" x14ac:dyDescent="0.35">
      <c r="F60" s="4" t="s">
        <v>40</v>
      </c>
      <c r="G60" t="s">
        <v>18</v>
      </c>
      <c r="H60" t="s">
        <v>15</v>
      </c>
      <c r="I60" t="s">
        <v>41</v>
      </c>
    </row>
    <row r="61" spans="6:9" x14ac:dyDescent="0.35">
      <c r="F61" t="s">
        <v>45</v>
      </c>
      <c r="G61" s="5">
        <v>71</v>
      </c>
      <c r="H61" s="5">
        <v>39</v>
      </c>
      <c r="I61" s="5">
        <v>110</v>
      </c>
    </row>
    <row r="62" spans="6:9" x14ac:dyDescent="0.35">
      <c r="F62" t="s">
        <v>46</v>
      </c>
      <c r="G62" s="5">
        <v>318</v>
      </c>
      <c r="H62" s="5">
        <v>383</v>
      </c>
      <c r="I62" s="5">
        <v>701</v>
      </c>
    </row>
    <row r="63" spans="6:9" x14ac:dyDescent="0.35">
      <c r="F63" t="s">
        <v>47</v>
      </c>
      <c r="G63" s="5">
        <v>130</v>
      </c>
      <c r="H63" s="5">
        <v>59</v>
      </c>
      <c r="I63" s="5">
        <v>189</v>
      </c>
    </row>
    <row r="64" spans="6:9" x14ac:dyDescent="0.35">
      <c r="F64" t="s">
        <v>41</v>
      </c>
      <c r="G64" s="5">
        <v>519</v>
      </c>
      <c r="H64" s="5">
        <v>481</v>
      </c>
      <c r="I64" s="5">
        <v>1000</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0CFE-3A4F-49FF-A6A3-B9D14A7AFDE2}">
  <dimension ref="C1:L3"/>
  <sheetViews>
    <sheetView showGridLines="0" rightToLeft="1" tabSelected="1" zoomScale="80" zoomScaleNormal="80" workbookViewId="0">
      <selection activeCell="O2" sqref="O2"/>
    </sheetView>
  </sheetViews>
  <sheetFormatPr defaultRowHeight="14.5" x14ac:dyDescent="0.35"/>
  <cols>
    <col min="10" max="10" width="8.90625" customWidth="1"/>
  </cols>
  <sheetData>
    <row r="1" spans="3:12" x14ac:dyDescent="0.35">
      <c r="C1" s="7" t="s">
        <v>48</v>
      </c>
      <c r="D1" s="7"/>
      <c r="E1" s="7"/>
      <c r="F1" s="7"/>
      <c r="G1" s="7"/>
      <c r="H1" s="7"/>
      <c r="I1" s="7"/>
      <c r="J1" s="7"/>
      <c r="K1" s="7"/>
      <c r="L1" s="7"/>
    </row>
    <row r="2" spans="3:12" x14ac:dyDescent="0.35">
      <c r="C2" s="7"/>
      <c r="D2" s="7"/>
      <c r="E2" s="7"/>
      <c r="F2" s="7"/>
      <c r="G2" s="7"/>
      <c r="H2" s="7"/>
      <c r="I2" s="7"/>
      <c r="J2" s="7"/>
      <c r="K2" s="7"/>
      <c r="L2" s="7"/>
    </row>
    <row r="3" spans="3:12" x14ac:dyDescent="0.35">
      <c r="C3" s="7"/>
      <c r="D3" s="7"/>
      <c r="E3" s="7"/>
      <c r="F3" s="7"/>
      <c r="G3" s="7"/>
      <c r="H3" s="7"/>
      <c r="I3" s="7"/>
      <c r="J3" s="7"/>
      <c r="K3" s="7"/>
      <c r="L3" s="7"/>
    </row>
  </sheetData>
  <mergeCells count="1">
    <mergeCell ref="C1:L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MASTER</dc:creator>
  <cp:lastModifiedBy>עמית בושנסקי</cp:lastModifiedBy>
  <dcterms:created xsi:type="dcterms:W3CDTF">2022-03-18T02:50:57Z</dcterms:created>
  <dcterms:modified xsi:type="dcterms:W3CDTF">2022-10-28T11:09:58Z</dcterms:modified>
</cp:coreProperties>
</file>