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Dropbox\Documents\Nuta\Weizmann\CAR T lymphoma\Clinical data\"/>
    </mc:Choice>
  </mc:AlternateContent>
  <xr:revisionPtr revIDLastSave="0" documentId="8_{6D4EF5FF-CEB6-4F99-A910-BD0C2ABF1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-T project - Metadata" sheetId="1" r:id="rId1"/>
    <sheet name="Dates corrections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" i="1" l="1"/>
  <c r="AJ2" i="1" a="1"/>
  <c r="AJ2" i="1" s="1"/>
  <c r="H46" i="1"/>
  <c r="AY27" i="1"/>
  <c r="AY5" i="1" l="1"/>
  <c r="AY38" i="1"/>
  <c r="AY39" i="1"/>
  <c r="AY6" i="1"/>
  <c r="AY40" i="1"/>
  <c r="AY8" i="1"/>
  <c r="AY24" i="1"/>
  <c r="AY13" i="1"/>
  <c r="AY22" i="1"/>
  <c r="AY44" i="1"/>
  <c r="AY35" i="1"/>
  <c r="AY28" i="1"/>
  <c r="AY25" i="1"/>
  <c r="AY26" i="1"/>
  <c r="AY23" i="1"/>
  <c r="AY29" i="1"/>
  <c r="AY31" i="1"/>
  <c r="AY3" i="1"/>
  <c r="AY4" i="1"/>
  <c r="AY16" i="1"/>
  <c r="AY7" i="1"/>
  <c r="AY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<sst xmlns="http://schemas.openxmlformats.org/spreadsheetml/2006/main" count="978" uniqueCount="490">
  <si>
    <t>ID</t>
  </si>
  <si>
    <t>Product</t>
  </si>
  <si>
    <t>Age</t>
  </si>
  <si>
    <t>Age_70_binary</t>
  </si>
  <si>
    <t>Date_of_Diagnosis_Indolent</t>
  </si>
  <si>
    <t>Tranformed_binary</t>
  </si>
  <si>
    <t>Transformed from</t>
  </si>
  <si>
    <t>Date_of_diagnosis_DLBCL</t>
  </si>
  <si>
    <t>ABC_GCB</t>
  </si>
  <si>
    <t>ABC_GCB mutations</t>
  </si>
  <si>
    <t>Comorbidity</t>
  </si>
  <si>
    <t>HT</t>
  </si>
  <si>
    <t>Heart disease</t>
  </si>
  <si>
    <t>DM</t>
  </si>
  <si>
    <t>Malignancy</t>
  </si>
  <si>
    <t>Inflammatory</t>
  </si>
  <si>
    <t>Smoker</t>
  </si>
  <si>
    <t>CKD</t>
  </si>
  <si>
    <t>ECOG</t>
  </si>
  <si>
    <t>Lines_prior</t>
  </si>
  <si>
    <t>Auto HCT</t>
  </si>
  <si>
    <t>Bendamustine</t>
  </si>
  <si>
    <t>radition</t>
  </si>
  <si>
    <t>rituximab</t>
  </si>
  <si>
    <t>polatuzumab</t>
  </si>
  <si>
    <t>Date_of_ending_last_line</t>
  </si>
  <si>
    <t>Date_of_collection</t>
  </si>
  <si>
    <t>Bridging</t>
  </si>
  <si>
    <t>PETCT_prior_to_CART</t>
  </si>
  <si>
    <t>LDH_prior_tx</t>
  </si>
  <si>
    <t>Date_PETCT</t>
  </si>
  <si>
    <t>Date_of_infusion</t>
  </si>
  <si>
    <t>CRS_OVERALL_grade</t>
  </si>
  <si>
    <t>CRS 3_4_binar</t>
  </si>
  <si>
    <t>N_tosi_dose</t>
  </si>
  <si>
    <t>N_tosi_binar</t>
  </si>
  <si>
    <t>Neuro_grade</t>
  </si>
  <si>
    <t>N_steroids_dose</t>
  </si>
  <si>
    <t>N_steroids_binar</t>
  </si>
  <si>
    <t>Pick_Ferritin</t>
  </si>
  <si>
    <t>Pick_CRP</t>
  </si>
  <si>
    <t>Day_7_Expansion (CAR T/ml blood)</t>
  </si>
  <si>
    <t>1 month PETCT</t>
  </si>
  <si>
    <t>3 months PETCT</t>
  </si>
  <si>
    <t>Relapse_progression</t>
  </si>
  <si>
    <t>Date_Relapse_progression</t>
  </si>
  <si>
    <t>Status today (dead=1)</t>
  </si>
  <si>
    <t xml:space="preserve">Date_last_fu_x000D_
</t>
  </si>
  <si>
    <t>NRM</t>
  </si>
  <si>
    <t>CART002</t>
  </si>
  <si>
    <t>GIL</t>
  </si>
  <si>
    <t>n/a</t>
  </si>
  <si>
    <t>de novo</t>
  </si>
  <si>
    <t>GCB</t>
  </si>
  <si>
    <t>RCHOP, RICE</t>
  </si>
  <si>
    <t>CR</t>
  </si>
  <si>
    <t>6/21/2020</t>
  </si>
  <si>
    <t>5/23/2021</t>
  </si>
  <si>
    <t>CART003</t>
  </si>
  <si>
    <t>5/30/2020</t>
  </si>
  <si>
    <t>6/14/2020</t>
  </si>
  <si>
    <t>SD</t>
  </si>
  <si>
    <t>7/21/2020</t>
  </si>
  <si>
    <t>PD</t>
  </si>
  <si>
    <t>CART004</t>
  </si>
  <si>
    <t>7/20/2020</t>
  </si>
  <si>
    <t>CART005</t>
  </si>
  <si>
    <t>MZL</t>
  </si>
  <si>
    <t>ABC</t>
  </si>
  <si>
    <t>8/26/2020</t>
  </si>
  <si>
    <t>PR</t>
  </si>
  <si>
    <t>CT</t>
  </si>
  <si>
    <t>CART006</t>
  </si>
  <si>
    <t>5/25/2020</t>
  </si>
  <si>
    <t>6/24/2020</t>
  </si>
  <si>
    <t>8/24/2020</t>
  </si>
  <si>
    <t>CART007</t>
  </si>
  <si>
    <t>NOV</t>
  </si>
  <si>
    <t>N/A</t>
  </si>
  <si>
    <t>3/22/2020</t>
  </si>
  <si>
    <t>10/19/2020</t>
  </si>
  <si>
    <t>7/18/2021</t>
  </si>
  <si>
    <t>CART008</t>
  </si>
  <si>
    <t>6/13/2019</t>
  </si>
  <si>
    <t>7/30/2020</t>
  </si>
  <si>
    <t>CART009</t>
  </si>
  <si>
    <t>5/29/2018</t>
  </si>
  <si>
    <t>9/13/2020</t>
  </si>
  <si>
    <t>CART010</t>
  </si>
  <si>
    <t>9/14/2020</t>
  </si>
  <si>
    <t>RCHOP</t>
  </si>
  <si>
    <t>10/14/2020</t>
  </si>
  <si>
    <t>CART011</t>
  </si>
  <si>
    <t>None</t>
  </si>
  <si>
    <t>RCHOP, RDHAP, AUTO</t>
  </si>
  <si>
    <t>ICE</t>
  </si>
  <si>
    <t>11/16/2020</t>
  </si>
  <si>
    <t>11/24/2020</t>
  </si>
  <si>
    <t>therapy-related MDS-&gt;allogeneic HCT</t>
  </si>
  <si>
    <t>CART012</t>
  </si>
  <si>
    <t>Carcinoid</t>
  </si>
  <si>
    <t>RCHOP, pola-BR</t>
  </si>
  <si>
    <t>9/24/2020</t>
  </si>
  <si>
    <t>10/21/2020</t>
  </si>
  <si>
    <t>ESHAP</t>
  </si>
  <si>
    <t>15/11/2020 (ct)</t>
  </si>
  <si>
    <t>CART013</t>
  </si>
  <si>
    <t>11/22/2015</t>
  </si>
  <si>
    <t>none</t>
  </si>
  <si>
    <t>9/26/2020</t>
  </si>
  <si>
    <t>10/25/2020</t>
  </si>
  <si>
    <t>11/18/2020</t>
  </si>
  <si>
    <t>12/23/2020</t>
  </si>
  <si>
    <t>CART014</t>
  </si>
  <si>
    <t>HTN, Hyperlipidemia</t>
  </si>
  <si>
    <t>Rit-MTX, Deangelis</t>
  </si>
  <si>
    <t>Intra oculat mtx</t>
  </si>
  <si>
    <t>12/27/2020</t>
  </si>
  <si>
    <t>2/19/2022</t>
  </si>
  <si>
    <t>CART015</t>
  </si>
  <si>
    <t>(cmyc pos BCL2 NEG BCL6 NEG)</t>
  </si>
  <si>
    <t>RCHOP, GEMOX</t>
  </si>
  <si>
    <t>11/25/2020</t>
  </si>
  <si>
    <t>GEMOX</t>
  </si>
  <si>
    <t>12/29/2020</t>
  </si>
  <si>
    <t>CART016</t>
  </si>
  <si>
    <t>FL</t>
  </si>
  <si>
    <t>nd</t>
  </si>
  <si>
    <t>12/26/2021</t>
  </si>
  <si>
    <t>CART017</t>
  </si>
  <si>
    <t>(triple expressor)</t>
  </si>
  <si>
    <t>RCHOP, ICE</t>
  </si>
  <si>
    <t>12/14/2020</t>
  </si>
  <si>
    <t>RGEMOX, radiation</t>
  </si>
  <si>
    <t>12/1/2021 (CT)</t>
  </si>
  <si>
    <t>1/21/2021</t>
  </si>
  <si>
    <t>CART018</t>
  </si>
  <si>
    <t>11/12/2020 MRI</t>
  </si>
  <si>
    <t>CART019</t>
  </si>
  <si>
    <t>8/30/2020</t>
  </si>
  <si>
    <t>11/29/2020</t>
  </si>
  <si>
    <t>12/21/2020</t>
  </si>
  <si>
    <t>1/24/2021</t>
  </si>
  <si>
    <t>CART020</t>
  </si>
  <si>
    <t>RCHOP,RICE</t>
  </si>
  <si>
    <t>9/20/2020</t>
  </si>
  <si>
    <t>POLA-B</t>
  </si>
  <si>
    <t>12/20/2020</t>
  </si>
  <si>
    <t>12/30/2020</t>
  </si>
  <si>
    <t>CART021</t>
  </si>
  <si>
    <t>9/16/2020</t>
  </si>
  <si>
    <t>1/31/2021</t>
  </si>
  <si>
    <t>2/14/2021</t>
  </si>
  <si>
    <t>3/18/2021</t>
  </si>
  <si>
    <t>CART023</t>
  </si>
  <si>
    <t>CART024</t>
  </si>
  <si>
    <t>(bcl2 bcl6 cmyc all neg)</t>
  </si>
  <si>
    <t>IHD</t>
  </si>
  <si>
    <t>RCHOP, RICE, Auto HCT</t>
  </si>
  <si>
    <t>RGEMOX</t>
  </si>
  <si>
    <t>2/17/2021</t>
  </si>
  <si>
    <t>2/28/2021</t>
  </si>
  <si>
    <t>CART025</t>
  </si>
  <si>
    <t>11/20/2020</t>
  </si>
  <si>
    <t>1/18/2021</t>
  </si>
  <si>
    <t>CART026</t>
  </si>
  <si>
    <t>1/19/2021</t>
  </si>
  <si>
    <t>CART027</t>
  </si>
  <si>
    <t>Anxiety</t>
  </si>
  <si>
    <t>RCHOP+MTX, RICE</t>
  </si>
  <si>
    <t>1/26/2021</t>
  </si>
  <si>
    <t>GEMOX+ MTX IT</t>
  </si>
  <si>
    <t>5/18/2021</t>
  </si>
  <si>
    <t>IBRUTINIB</t>
  </si>
  <si>
    <t>CART028</t>
  </si>
  <si>
    <t>(BCL2, CMYC)</t>
  </si>
  <si>
    <t>Ca of breast</t>
  </si>
  <si>
    <t>RCHOP, RESHAP</t>
  </si>
  <si>
    <t>1/28/2021</t>
  </si>
  <si>
    <t>RESHAP</t>
  </si>
  <si>
    <t>3/21/2021</t>
  </si>
  <si>
    <t>5/20/2021</t>
  </si>
  <si>
    <t>CART029</t>
  </si>
  <si>
    <t>CLL</t>
  </si>
  <si>
    <t>CART030</t>
  </si>
  <si>
    <t>7/31/2019</t>
  </si>
  <si>
    <t>(BCL2, BCL6 Expressor)</t>
  </si>
  <si>
    <t>TIA, HTN</t>
  </si>
  <si>
    <t>RCHOP, BR</t>
  </si>
  <si>
    <t>R-GEMOX</t>
  </si>
  <si>
    <t>3/22/2021</t>
  </si>
  <si>
    <t>CART031</t>
  </si>
  <si>
    <t>RCHOP, RDHAP</t>
  </si>
  <si>
    <t>radiation (32Gy)+DHAP</t>
  </si>
  <si>
    <t>4/13/2021</t>
  </si>
  <si>
    <t>4/28/2021</t>
  </si>
  <si>
    <t>n/d</t>
  </si>
  <si>
    <t>CART033</t>
  </si>
  <si>
    <t>2/21/2021</t>
  </si>
  <si>
    <t>3/14/2021</t>
  </si>
  <si>
    <t>radiation (24 Gy)+GEMOX</t>
  </si>
  <si>
    <t>4/16/2021</t>
  </si>
  <si>
    <t>4/27/2021</t>
  </si>
  <si>
    <t>×”×™×ª×” ×—×™×•×‘×™×ª ×œ COVID19 ×‘×ž×©×š 4 ×—×•×“×©×™× ×¢× ×¢×¨×›×™ CT ×§×‘×•×¢×™× ×©×œ 21. ×§×™×‘×œ×” ×˜×™×¤×•×œ×™× ×—×•×–×¨×™× ×©×œ ×¨×ž×“×¡×™×‘×™×¨ ×¢× ×¤×œ×¡×ž×” ×ž×—×œ×™×ž×™× ×œ×œ× ×©×™×¤×•×¨.</t>
  </si>
  <si>
    <t>CART034</t>
  </si>
  <si>
    <t>AF, HTN</t>
  </si>
  <si>
    <t>RCHOP, Ven+ibrutinib</t>
  </si>
  <si>
    <t>3/15/2021</t>
  </si>
  <si>
    <t>ESHAP+eadiation (20 Gy)</t>
  </si>
  <si>
    <t>4/21/2021</t>
  </si>
  <si>
    <t>4/26/2021</t>
  </si>
  <si>
    <t>××•×‘×—×Ÿ Pancreatic adenocarcinoma ×‘06/2022</t>
  </si>
  <si>
    <t>CART035</t>
  </si>
  <si>
    <t>HTN, HBP, DVT, ca OF PROSTATE</t>
  </si>
  <si>
    <t>RCHOP-REV, ICE, AUTO</t>
  </si>
  <si>
    <t>4/25/2021</t>
  </si>
  <si>
    <t>R</t>
  </si>
  <si>
    <t>7/15/2021</t>
  </si>
  <si>
    <t>8/22/2021</t>
  </si>
  <si>
    <t>Covid-19 02/02/2022 remdesivir</t>
  </si>
  <si>
    <t>CART036</t>
  </si>
  <si>
    <t>HTN, Dyslipidemia</t>
  </si>
  <si>
    <t>5/19/2021</t>
  </si>
  <si>
    <t>6/21/2021</t>
  </si>
  <si>
    <t>6/27/2021</t>
  </si>
  <si>
    <t>CART037</t>
  </si>
  <si>
    <t>6/14/2021</t>
  </si>
  <si>
    <t>6/28/2021</t>
  </si>
  <si>
    <t>CART038</t>
  </si>
  <si>
    <t>5/13/2021</t>
  </si>
  <si>
    <t>6/22/2021</t>
  </si>
  <si>
    <t>7/27/2021</t>
  </si>
  <si>
    <t>Revolade</t>
  </si>
  <si>
    <t>CART039</t>
  </si>
  <si>
    <t>6/23/2021</t>
  </si>
  <si>
    <t>7/25/2021</t>
  </si>
  <si>
    <t>8/30/2021</t>
  </si>
  <si>
    <t>CART040</t>
  </si>
  <si>
    <t>RCHOP, ESHAP, MTX, IBRUTINIB</t>
  </si>
  <si>
    <t>7/13/2021</t>
  </si>
  <si>
    <t>Rev-ven, Brain radiation 24 GY</t>
  </si>
  <si>
    <t>11/15/2021</t>
  </si>
  <si>
    <t>CART041</t>
  </si>
  <si>
    <t>10/24/2021</t>
  </si>
  <si>
    <t>CART042</t>
  </si>
  <si>
    <t>RICE</t>
  </si>
  <si>
    <t>9/14/2021</t>
  </si>
  <si>
    <t>9/29/2021</t>
  </si>
  <si>
    <t>CART043</t>
  </si>
  <si>
    <t>8/23/2021</t>
  </si>
  <si>
    <t>9/18/2021</t>
  </si>
  <si>
    <t>10/26/2021</t>
  </si>
  <si>
    <t>CART044</t>
  </si>
  <si>
    <t>rec. CDT</t>
  </si>
  <si>
    <t>RCVP, BR, RCHOP</t>
  </si>
  <si>
    <t>10/14/2021</t>
  </si>
  <si>
    <t>CART045</t>
  </si>
  <si>
    <t>6/15/2020</t>
  </si>
  <si>
    <t>triple hit</t>
  </si>
  <si>
    <t>IHD, Dyslipidemiam DM</t>
  </si>
  <si>
    <t>Gazayva-benda, RCHOP</t>
  </si>
  <si>
    <t>polatuzomab+BR</t>
  </si>
  <si>
    <t>CART046</t>
  </si>
  <si>
    <t>DAEPOCH, RDHAP, Radiation</t>
  </si>
  <si>
    <t>9/22/2021</t>
  </si>
  <si>
    <t>Radiation - 36 Gy</t>
  </si>
  <si>
    <t>CART047</t>
  </si>
  <si>
    <t>3/17/2020</t>
  </si>
  <si>
    <t>10/31/2021</t>
  </si>
  <si>
    <t>11/30/2021</t>
  </si>
  <si>
    <t>CART048</t>
  </si>
  <si>
    <t>non GCB</t>
  </si>
  <si>
    <t>Thal minor</t>
  </si>
  <si>
    <t>Ven, RCHOP, RGEMOX-Ibrutinib</t>
  </si>
  <si>
    <t>10/30/2021</t>
  </si>
  <si>
    <t>6/21/2022</t>
  </si>
  <si>
    <t>××™×¡×•×£ ×ž×•×§×“×</t>
  </si>
  <si>
    <t>××ž×‘×•×œ×˜×•×¨×™</t>
  </si>
  <si>
    <t>CART049</t>
  </si>
  <si>
    <t>11/17/2021</t>
  </si>
  <si>
    <t>12/15/2021</t>
  </si>
  <si>
    <t>CART051</t>
  </si>
  <si>
    <t>11/25/2021</t>
  </si>
  <si>
    <t>CART052</t>
  </si>
  <si>
    <t>HTN, DM, CRF, Papillary ca, pulmonary aspragilosis (not active)</t>
  </si>
  <si>
    <t>RCHOP, RBENDA, Idelalisib, pola-Benda</t>
  </si>
  <si>
    <t>Gemzar</t>
  </si>
  <si>
    <t>12/30/2021</t>
  </si>
  <si>
    <t>CART053</t>
  </si>
  <si>
    <t>WTZ001</t>
  </si>
  <si>
    <t>HTN, IHD, DM</t>
  </si>
  <si>
    <t>RCHOP, RICE, Revlimid</t>
  </si>
  <si>
    <t>Radiation (24 Gy)</t>
  </si>
  <si>
    <t>4/27/2022</t>
  </si>
  <si>
    <t>×™×¨×™×“×” ×§×•×’× ×˜×™×‘×™×ª ×•×”×œ×•×¦×™× ×¦×™×•×ª - ×œ× ×‘×™×¦×¢ MRI ××‘×œ ×‘ LP ×™×© ×œ×•×™×§×•×¦×™×˜×™× - ×œ× ×¢×‘×¨×• ××™×¤×™×•×Ÿ - ×”×ª×™×™×—×¡×• ×›×”×™×©× ×•×ª ×•× ×©×œ×— ×œ×”×•×¡×¤×™×¡</t>
  </si>
  <si>
    <t>WTZ002</t>
  </si>
  <si>
    <t>DM, vascular dementia</t>
  </si>
  <si>
    <t>RCHOP, RICE, AUTO</t>
  </si>
  <si>
    <t>5/20/2018</t>
  </si>
  <si>
    <t>12/21/2021</t>
  </si>
  <si>
    <t>1/15/2022</t>
  </si>
  <si>
    <t>1/24/2022</t>
  </si>
  <si>
    <t>WTZ004</t>
  </si>
  <si>
    <t>12/22/2021</t>
  </si>
  <si>
    <t>1/18/2022</t>
  </si>
  <si>
    <t>1/30/2022</t>
  </si>
  <si>
    <t>WTZ006</t>
  </si>
  <si>
    <t>Dementia</t>
  </si>
  <si>
    <t>MTX, AutoHCT, RCHOP</t>
  </si>
  <si>
    <t>12/29/2021</t>
  </si>
  <si>
    <t>1/19/2022</t>
  </si>
  <si>
    <t>WTZ008</t>
  </si>
  <si>
    <t>(BCL2, CMYC-double expressor)</t>
  </si>
  <si>
    <t>DM,CRF, HYPELIPIDEMIA, previous HBV</t>
  </si>
  <si>
    <t>12/27/2021</t>
  </si>
  <si>
    <t>Radiation (30 Gy - 10 fractions)</t>
  </si>
  <si>
    <t>2/22/2022</t>
  </si>
  <si>
    <t>WTZ009</t>
  </si>
  <si>
    <t>(BCL2, BCL6-double expressor)</t>
  </si>
  <si>
    <t>HTN Diverticulitis, goiter</t>
  </si>
  <si>
    <t>RCHOP,Pola-BR</t>
  </si>
  <si>
    <t>3/20/2022</t>
  </si>
  <si>
    <t>4/28/2022</t>
  </si>
  <si>
    <t>WTZ010</t>
  </si>
  <si>
    <t>10/15/2019</t>
  </si>
  <si>
    <t>(TE)</t>
  </si>
  <si>
    <t>DM, CAF</t>
  </si>
  <si>
    <t>RCHOP, GEM-R</t>
  </si>
  <si>
    <t>radiation (4x5gy)+ESHAP</t>
  </si>
  <si>
    <t>3/14/2022</t>
  </si>
  <si>
    <t>4/14/2022</t>
  </si>
  <si>
    <t>WTZ011</t>
  </si>
  <si>
    <t>(BCL6,CMYC)</t>
  </si>
  <si>
    <t>CHF</t>
  </si>
  <si>
    <t>RCOP, DHAP, R-MINE</t>
  </si>
  <si>
    <t>1/25/2022</t>
  </si>
  <si>
    <t>2/17/2022</t>
  </si>
  <si>
    <t>3/17/2022</t>
  </si>
  <si>
    <t>5/18/2022</t>
  </si>
  <si>
    <t>××™×¡×•×£ × ×•×¡×£ ×¢×§×‘ OOS - ×‘×¡×•×¤×• ×©×œ ×“×‘×¨ ×§×™×‘×œ ××ª ×”××™×¡×•×£ ×”× ×•×¡×£. ××™×¡×•×£ ×¨××©×•×Ÿ ×‘×•×¦×¢ ×¢× ×§×•×¨×•× ×”</t>
  </si>
  <si>
    <t>WTZ012</t>
  </si>
  <si>
    <t>Ca of breast, hyperlipidemia, HBV carrier</t>
  </si>
  <si>
    <t>BG, RCHOP</t>
  </si>
  <si>
    <t>3/24/2022</t>
  </si>
  <si>
    <t>radiation (20Gy)</t>
  </si>
  <si>
    <t>5/16/2022</t>
  </si>
  <si>
    <t>11/30/2022</t>
  </si>
  <si>
    <t>××™×¡×•×£ × ×•×¡×£</t>
  </si>
  <si>
    <t>WTZ013</t>
  </si>
  <si>
    <t>Cognitive decline</t>
  </si>
  <si>
    <t>RCHOP, RCHOP, Radiation</t>
  </si>
  <si>
    <t>2/15/2019</t>
  </si>
  <si>
    <t>PD (CT showed PR but disease progressed before CART)</t>
  </si>
  <si>
    <t>5/15/2022</t>
  </si>
  <si>
    <t>Nivo study (did not get d.t CRS), revolade</t>
  </si>
  <si>
    <t>WTZ014</t>
  </si>
  <si>
    <t>CRF, TCC</t>
  </si>
  <si>
    <t>4/25/2022</t>
  </si>
  <si>
    <t>5/31/2022</t>
  </si>
  <si>
    <t>WTZ015</t>
  </si>
  <si>
    <t>6/24/2022</t>
  </si>
  <si>
    <t>WTZ016</t>
  </si>
  <si>
    <t>Asthma</t>
  </si>
  <si>
    <t xml:space="preserve">RCHOP, BR, Ibrutinib, zanubrutinib, </t>
  </si>
  <si>
    <t>7/26/2022</t>
  </si>
  <si>
    <t>NIVO TRIAL</t>
  </si>
  <si>
    <t>WTZ017</t>
  </si>
  <si>
    <t>Depression</t>
  </si>
  <si>
    <t>RCHOP, ESHAP-&gt;RICE</t>
  </si>
  <si>
    <t>7/20/2022</t>
  </si>
  <si>
    <t>8/16/2022</t>
  </si>
  <si>
    <t>Revlimid+Ibrutinib</t>
  </si>
  <si>
    <t>9/19/2022</t>
  </si>
  <si>
    <t>12/21/2022</t>
  </si>
  <si>
    <t>WTZ018</t>
  </si>
  <si>
    <t>8/23/2022</t>
  </si>
  <si>
    <t>10/18/2022</t>
  </si>
  <si>
    <t>WTZ019</t>
  </si>
  <si>
    <t>Smoker, adenoca of colon</t>
  </si>
  <si>
    <t>Revlimid+ibrutinib</t>
  </si>
  <si>
    <t>10/23/2022</t>
  </si>
  <si>
    <t>paliation</t>
  </si>
  <si>
    <t>WTZ020</t>
  </si>
  <si>
    <t>10/26/2022</t>
  </si>
  <si>
    <t>WTZ021</t>
  </si>
  <si>
    <t>N/a</t>
  </si>
  <si>
    <t>CRF, CHF, IHD</t>
  </si>
  <si>
    <t>RCHOP, POLA-GEMOX</t>
  </si>
  <si>
    <t>9/29/2022</t>
  </si>
  <si>
    <t>11/13/2022</t>
  </si>
  <si>
    <t>×˜×™×¤×•×œ ×œ×¤×™ ×§×•×”×•×¨×˜ 6</t>
  </si>
  <si>
    <t>WTZ022</t>
  </si>
  <si>
    <t>HOCM</t>
  </si>
  <si>
    <t>11/16/2022</t>
  </si>
  <si>
    <t>12/15/2022</t>
  </si>
  <si>
    <t>12/26/2022</t>
  </si>
  <si>
    <t>NIVO trial</t>
  </si>
  <si>
    <t>WTZ023</t>
  </si>
  <si>
    <t>IHD, Ca of prostate</t>
  </si>
  <si>
    <t>Pola-R</t>
  </si>
  <si>
    <t>WTZ024</t>
  </si>
  <si>
    <t>RCHOP, MEDI551 (RICE+Inebiluzimab), RICE</t>
  </si>
  <si>
    <t>WTZ025</t>
  </si>
  <si>
    <t>11/22/2022</t>
  </si>
  <si>
    <t>did not perform</t>
  </si>
  <si>
    <t>WTZ026</t>
  </si>
  <si>
    <t>Non-GCB</t>
  </si>
  <si>
    <t>23/12/2/2023</t>
  </si>
  <si>
    <t>WTZ027</t>
  </si>
  <si>
    <t>WTZ028</t>
  </si>
  <si>
    <t>RA, HBV, SMOKER</t>
  </si>
  <si>
    <t>R-GCD</t>
  </si>
  <si>
    <t>WTZ029</t>
  </si>
  <si>
    <t>WTZ030</t>
  </si>
  <si>
    <t>Dementia, Ca of prostate</t>
  </si>
  <si>
    <t>Etoposide</t>
  </si>
  <si>
    <t>WTZ031</t>
  </si>
  <si>
    <t>WTZ032</t>
  </si>
  <si>
    <t>WTZ033</t>
  </si>
  <si>
    <t>WTZ034</t>
  </si>
  <si>
    <t>Ca of colon</t>
  </si>
  <si>
    <t>WTZ035</t>
  </si>
  <si>
    <t>WTZ036</t>
  </si>
  <si>
    <t>Hyperlipidemia, smoker</t>
  </si>
  <si>
    <t>WTZ037</t>
  </si>
  <si>
    <t>N\A</t>
  </si>
  <si>
    <t>PROGRESSED BEFORE CART</t>
  </si>
  <si>
    <t>Corrected Date_of_Diagnosis_Indolent</t>
  </si>
  <si>
    <t>Corrected Date_of_Diagnosis_DLBCL</t>
  </si>
  <si>
    <t>Date_of_ending_last_line_corrected</t>
  </si>
  <si>
    <t>Date_of_collection_corrected</t>
  </si>
  <si>
    <t>Date_PETCT_corrected</t>
  </si>
  <si>
    <t>01/12/2021 (CT)</t>
  </si>
  <si>
    <t>12/11/2020 MRI</t>
  </si>
  <si>
    <t>Date_of_infusion_corrected</t>
  </si>
  <si>
    <t>Date_Relapse_progression_corrected</t>
  </si>
  <si>
    <t xml:space="preserve">Date_last_fu_corrected
</t>
  </si>
  <si>
    <t>Days_to_relapse</t>
  </si>
  <si>
    <t>F</t>
  </si>
  <si>
    <t>M</t>
  </si>
  <si>
    <t>Sex</t>
  </si>
  <si>
    <t>Early apheresis (y=1)</t>
  </si>
  <si>
    <t>DA-EPOCH</t>
  </si>
  <si>
    <t>RGCD</t>
  </si>
  <si>
    <t>sample_name</t>
  </si>
  <si>
    <t>Axi-01</t>
  </si>
  <si>
    <t>Axi-02</t>
  </si>
  <si>
    <t>Axi-03</t>
  </si>
  <si>
    <t>Axi-04</t>
  </si>
  <si>
    <t>Axi-05</t>
  </si>
  <si>
    <t>Axi-06</t>
  </si>
  <si>
    <t>Axi-08</t>
  </si>
  <si>
    <t>Axi-09</t>
  </si>
  <si>
    <t>Axi-10</t>
  </si>
  <si>
    <t>Axi-11</t>
  </si>
  <si>
    <t>Axi-12</t>
  </si>
  <si>
    <t>Axi-13</t>
  </si>
  <si>
    <t>Axi-14</t>
  </si>
  <si>
    <t>Axi-15</t>
  </si>
  <si>
    <t>Axi-16</t>
  </si>
  <si>
    <t>Axi-17</t>
  </si>
  <si>
    <t>Axi-18</t>
  </si>
  <si>
    <t>Axi-19</t>
  </si>
  <si>
    <t>Axi-20</t>
  </si>
  <si>
    <t>Axi-21</t>
  </si>
  <si>
    <t>Tis-01</t>
  </si>
  <si>
    <t>Tis-02</t>
  </si>
  <si>
    <t>Tis-03</t>
  </si>
  <si>
    <t>Tis-04</t>
  </si>
  <si>
    <t>Tis-05</t>
  </si>
  <si>
    <t>Tis-07</t>
  </si>
  <si>
    <t>Tis-08</t>
  </si>
  <si>
    <t>Tis-09</t>
  </si>
  <si>
    <t>Tis-10</t>
  </si>
  <si>
    <t>Tis-11</t>
  </si>
  <si>
    <t>Tis-12</t>
  </si>
  <si>
    <t>Tis-13</t>
  </si>
  <si>
    <t>Tis-14</t>
  </si>
  <si>
    <t>Tis-15</t>
  </si>
  <si>
    <t>Tis-16</t>
  </si>
  <si>
    <t>Tis-17</t>
  </si>
  <si>
    <t>Tis-18</t>
  </si>
  <si>
    <t>Tis-19</t>
  </si>
  <si>
    <t>Tis-20</t>
  </si>
  <si>
    <t>Tis-21</t>
  </si>
  <si>
    <t>Tis-22</t>
  </si>
  <si>
    <t>Tis-23</t>
  </si>
  <si>
    <t>Tis-25</t>
  </si>
  <si>
    <t>Tis-06/24</t>
  </si>
  <si>
    <t>vein-to-vein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</si>
</sst>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]dd/mm/yyyy;@" x16r2:formatCode16="[$-en-IL,1]dd/mm/yyyy;@"/>
    <numFmt numFmtId="166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14" fontId="0" fillId="33" borderId="0" xfId="0" applyNumberFormat="1" applyFill="1" applyAlignment="1">
      <alignment horizontal="left"/>
    </xf>
    <xf numFmtId="0" fontId="0" fillId="33" borderId="0" xfId="0" applyFill="1"/>
    <xf numFmtId="14" fontId="0" fillId="33" borderId="0" xfId="0" applyNumberFormat="1" applyFill="1"/>
    <xf numFmtId="0" fontId="0" fillId="34" borderId="0" xfId="0" applyFill="1" applyAlignment="1">
      <alignment horizontal="left"/>
    </xf>
    <xf numFmtId="0" fontId="0" fillId="34" borderId="0" xfId="0" applyFill="1"/>
    <xf numFmtId="14" fontId="0" fillId="34" borderId="0" xfId="0" applyNumberFormat="1" applyFill="1"/>
    <xf numFmtId="14" fontId="0" fillId="34" borderId="0" xfId="0" applyNumberFormat="1" applyFill="1" applyAlignment="1">
      <alignment horizontal="left"/>
    </xf>
    <xf numFmtId="14" fontId="0" fillId="35" borderId="0" xfId="0" applyNumberFormat="1" applyFill="1"/>
    <xf numFmtId="0" fontId="0" fillId="35" borderId="0" xfId="0" applyFill="1"/>
    <xf numFmtId="164" fontId="0" fillId="0" borderId="0" xfId="0" applyNumberFormat="1"/>
    <xf numFmtId="164" fontId="0" fillId="33" borderId="0" xfId="0" applyNumberFormat="1" applyFill="1"/>
    <xf numFmtId="165" fontId="0" fillId="35" borderId="0" xfId="0" applyNumberFormat="1" applyFill="1"/>
    <xf numFmtId="166" fontId="0" fillId="0" borderId="0" xfId="0" applyNumberFormat="1"/>
    <xf numFmtId="166" fontId="0" fillId="33" borderId="0" xfId="0" applyNumberFormat="1" applyFill="1"/>
    <xf numFmtId="165" fontId="0" fillId="34" borderId="0" xfId="0" applyNumberFormat="1" applyFill="1"/>
    <xf numFmtId="0" fontId="0" fillId="36" borderId="0" xfId="0" applyFill="1"/>
    <xf numFmtId="14" fontId="0" fillId="36" borderId="0" xfId="0" applyNumberFormat="1" applyFill="1"/>
    <xf numFmtId="165" fontId="0" fillId="33" borderId="0" xfId="0" applyNumberFormat="1" applyFill="1" applyAlignment="1">
      <alignment horizontal="left"/>
    </xf>
    <xf numFmtId="165" fontId="0" fillId="33" borderId="0" xfId="0" applyNumberFormat="1" applyFill="1"/>
    <xf numFmtId="165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left"/>
    </xf>
    <xf numFmtId="165" fontId="0" fillId="37" borderId="0" xfId="0" applyNumberFormat="1" applyFill="1"/>
    <xf numFmtId="0" fontId="0" fillId="38" borderId="0" xfId="0" applyFill="1"/>
    <xf numFmtId="165" fontId="0" fillId="38" borderId="0" xfId="0" applyNumberFormat="1" applyFill="1"/>
    <xf numFmtId="14" fontId="0" fillId="38" borderId="0" xfId="0" applyNumberFormat="1" applyFill="1"/>
    <xf numFmtId="0" fontId="0" fillId="37" borderId="0" xfId="0" applyFill="1"/>
    <xf numFmtId="14" fontId="0" fillId="37" borderId="0" xfId="0" applyNumberFormat="1" applyFill="1"/>
    <xf numFmtId="2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6"/>
  <sheetViews>
    <sheetView tabSelected="1" workbookViewId="0">
      <pane xSplit="7" ySplit="9" topLeftCell="BA10" activePane="bottomRight" state="frozen"/>
      <selection pane="topRight" activeCell="H1" sqref="H1"/>
      <selection pane="bottomLeft" activeCell="A10" sqref="A10"/>
      <selection pane="bottomRight" activeCell="BC5" sqref="BC5"/>
    </sheetView>
  </sheetViews>
  <sheetFormatPr defaultRowHeight="14.5" x14ac:dyDescent="0.35"/>
  <cols>
    <col min="2" max="2" width="13.54296875" customWidth="1"/>
    <col min="3" max="3" width="12.36328125" customWidth="1"/>
    <col min="6" max="6" width="21.6328125" customWidth="1"/>
    <col min="7" max="7" width="34.7265625" style="29" customWidth="1"/>
    <col min="8" max="8" width="26.7265625" style="30" customWidth="1"/>
    <col min="9" max="9" width="17.90625" customWidth="1"/>
    <col min="10" max="10" width="41.81640625" style="29" customWidth="1"/>
    <col min="12" max="12" width="21.6328125" customWidth="1"/>
    <col min="22" max="22" width="37.453125" customWidth="1"/>
    <col min="28" max="28" width="35.453125" style="31" customWidth="1"/>
    <col min="29" max="29" width="35.453125" customWidth="1"/>
    <col min="30" max="30" width="35.453125" style="30" customWidth="1"/>
    <col min="31" max="31" width="13.08984375" customWidth="1"/>
    <col min="32" max="32" width="23" style="30" customWidth="1"/>
    <col min="33" max="33" width="16.7265625" customWidth="1"/>
    <col min="34" max="34" width="32" style="33" customWidth="1"/>
    <col min="35" max="36" width="30.90625" style="29" customWidth="1"/>
    <col min="37" max="37" width="15.36328125" style="30" customWidth="1"/>
    <col min="38" max="38" width="8.7265625" style="30"/>
    <col min="41" max="41" width="8.7265625" style="30"/>
    <col min="44" max="45" width="8.7265625" style="30"/>
    <col min="46" max="46" width="32.453125" bestFit="1" customWidth="1"/>
    <col min="47" max="47" width="15.7265625" style="2" customWidth="1"/>
    <col min="48" max="49" width="9.1796875" style="2"/>
    <col min="50" max="50" width="33.54296875" style="25" customWidth="1"/>
    <col min="51" max="51" width="33.54296875" style="35" customWidth="1"/>
    <col min="52" max="52" width="20.453125" style="2" bestFit="1" customWidth="1"/>
    <col min="53" max="53" width="28.1796875" style="40" customWidth="1"/>
    <col min="54" max="54" width="9.1796875" style="2"/>
  </cols>
  <sheetData>
    <row r="1" spans="1:70" ht="29" x14ac:dyDescent="0.35">
      <c r="A1" t="s">
        <v>0</v>
      </c>
      <c r="B1" t="s">
        <v>444</v>
      </c>
      <c r="C1" t="s">
        <v>1</v>
      </c>
      <c r="D1" t="s">
        <v>440</v>
      </c>
      <c r="E1" t="s">
        <v>2</v>
      </c>
      <c r="F1" t="s">
        <v>3</v>
      </c>
      <c r="G1" s="29" t="s">
        <v>427</v>
      </c>
      <c r="H1" s="30" t="s">
        <v>5</v>
      </c>
      <c r="I1" t="s">
        <v>6</v>
      </c>
      <c r="J1" s="29" t="s">
        <v>428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s="31" t="s">
        <v>429</v>
      </c>
      <c r="AC1" t="s">
        <v>441</v>
      </c>
      <c r="AD1" s="30" t="s">
        <v>430</v>
      </c>
      <c r="AE1" t="s">
        <v>27</v>
      </c>
      <c r="AF1" s="30" t="s">
        <v>28</v>
      </c>
      <c r="AG1" t="s">
        <v>29</v>
      </c>
      <c r="AH1" s="33" t="s">
        <v>431</v>
      </c>
      <c r="AI1" s="29" t="s">
        <v>434</v>
      </c>
      <c r="AJ1" s="29" t="s">
        <v>489</v>
      </c>
      <c r="AK1" s="30" t="s">
        <v>32</v>
      </c>
      <c r="AL1" s="30" t="s">
        <v>33</v>
      </c>
      <c r="AM1" t="s">
        <v>34</v>
      </c>
      <c r="AN1" t="s">
        <v>35</v>
      </c>
      <c r="AO1" s="30" t="s">
        <v>36</v>
      </c>
      <c r="AP1" t="s">
        <v>37</v>
      </c>
      <c r="AQ1" t="s">
        <v>38</v>
      </c>
      <c r="AR1" s="30" t="s">
        <v>39</v>
      </c>
      <c r="AS1" s="30" t="s">
        <v>40</v>
      </c>
      <c r="AT1" t="s">
        <v>41</v>
      </c>
      <c r="AU1" s="2" t="s">
        <v>42</v>
      </c>
      <c r="AV1" s="2" t="s">
        <v>43</v>
      </c>
      <c r="AW1" s="2" t="s">
        <v>44</v>
      </c>
      <c r="AX1" s="25" t="s">
        <v>435</v>
      </c>
      <c r="AY1" s="35" t="s">
        <v>437</v>
      </c>
      <c r="AZ1" s="2" t="s">
        <v>46</v>
      </c>
      <c r="BA1" s="38" t="s">
        <v>436</v>
      </c>
      <c r="BB1" s="2" t="s">
        <v>48</v>
      </c>
      <c r="BD1">
        <v>0</v>
      </c>
    </row>
    <row r="2" spans="1:70" x14ac:dyDescent="0.35">
      <c r="A2" t="s">
        <v>331</v>
      </c>
      <c r="B2" t="s">
        <v>445</v>
      </c>
      <c r="C2" t="s">
        <v>50</v>
      </c>
      <c r="D2" t="s">
        <v>439</v>
      </c>
      <c r="E2">
        <v>73.17</v>
      </c>
      <c r="F2">
        <v>1</v>
      </c>
      <c r="G2" s="29">
        <v>43617</v>
      </c>
      <c r="H2" s="30">
        <v>1</v>
      </c>
      <c r="I2" t="s">
        <v>67</v>
      </c>
      <c r="J2" s="29">
        <v>44440</v>
      </c>
      <c r="K2" t="s">
        <v>53</v>
      </c>
      <c r="L2" t="s">
        <v>332</v>
      </c>
      <c r="M2" t="s">
        <v>333</v>
      </c>
      <c r="U2">
        <v>3</v>
      </c>
      <c r="V2" t="s">
        <v>334</v>
      </c>
      <c r="W2">
        <v>0</v>
      </c>
      <c r="X2">
        <v>0</v>
      </c>
      <c r="Y2">
        <v>0</v>
      </c>
      <c r="Z2">
        <v>2</v>
      </c>
      <c r="AA2">
        <v>0</v>
      </c>
      <c r="AB2" s="31">
        <v>44586</v>
      </c>
      <c r="AC2">
        <v>0</v>
      </c>
      <c r="AD2" s="32">
        <v>44609</v>
      </c>
      <c r="AE2" s="7" t="s">
        <v>123</v>
      </c>
      <c r="AF2" s="30" t="s">
        <v>70</v>
      </c>
      <c r="AG2" s="7">
        <v>354</v>
      </c>
      <c r="AH2" s="34">
        <v>44637</v>
      </c>
      <c r="AI2" s="29">
        <v>44662</v>
      </c>
      <c r="AJ2" s="29" t="e" cm="1">
        <f t="array" ref="AJ2">DATEDIF(AI2, AD2, d)</f>
        <v>#NAME?</v>
      </c>
      <c r="AK2" s="30">
        <v>3</v>
      </c>
      <c r="AL2" s="30">
        <v>1</v>
      </c>
      <c r="AM2" s="7">
        <v>3</v>
      </c>
      <c r="AN2" s="7">
        <v>1</v>
      </c>
      <c r="AO2" s="30">
        <v>0</v>
      </c>
      <c r="AP2" s="7">
        <v>20</v>
      </c>
      <c r="AQ2" s="7">
        <v>20</v>
      </c>
      <c r="AR2" s="30">
        <v>13690</v>
      </c>
      <c r="AS2" s="30">
        <v>99</v>
      </c>
      <c r="AT2" s="7">
        <v>14.7</v>
      </c>
      <c r="AU2" s="5" t="s">
        <v>63</v>
      </c>
      <c r="AV2" s="5"/>
      <c r="AW2" s="2">
        <v>1</v>
      </c>
      <c r="AX2" s="25">
        <v>44699</v>
      </c>
      <c r="AY2" s="35">
        <f t="shared" ref="AY2:AY8" si="0">DATEDIF(AI2, AX2, "d")</f>
        <v>37</v>
      </c>
      <c r="AZ2" s="2">
        <v>0</v>
      </c>
      <c r="BA2" s="36">
        <v>45291</v>
      </c>
      <c r="BB2" s="2">
        <v>0</v>
      </c>
      <c r="BC2" t="s">
        <v>339</v>
      </c>
    </row>
    <row r="3" spans="1:70" x14ac:dyDescent="0.35">
      <c r="A3" t="s">
        <v>366</v>
      </c>
      <c r="B3" t="s">
        <v>446</v>
      </c>
      <c r="C3" t="s">
        <v>50</v>
      </c>
      <c r="D3" t="s">
        <v>438</v>
      </c>
      <c r="E3">
        <v>47.44</v>
      </c>
      <c r="F3">
        <v>0</v>
      </c>
      <c r="G3" s="29">
        <v>43831</v>
      </c>
      <c r="H3" s="30">
        <v>1</v>
      </c>
      <c r="I3" t="s">
        <v>126</v>
      </c>
      <c r="J3" s="29">
        <v>44682</v>
      </c>
      <c r="K3" t="s">
        <v>53</v>
      </c>
      <c r="M3" t="s">
        <v>367</v>
      </c>
      <c r="U3">
        <v>1</v>
      </c>
      <c r="V3" t="s">
        <v>368</v>
      </c>
      <c r="W3">
        <v>0</v>
      </c>
      <c r="X3">
        <v>0</v>
      </c>
      <c r="Y3">
        <v>0</v>
      </c>
      <c r="Z3">
        <v>2</v>
      </c>
      <c r="AA3">
        <v>0</v>
      </c>
      <c r="AB3" s="31">
        <v>44762</v>
      </c>
      <c r="AC3">
        <v>0</v>
      </c>
      <c r="AD3" s="32">
        <v>44789</v>
      </c>
      <c r="AE3" s="7" t="s">
        <v>371</v>
      </c>
      <c r="AF3" s="30" t="s">
        <v>63</v>
      </c>
      <c r="AG3" s="7">
        <v>467</v>
      </c>
      <c r="AH3" s="34">
        <v>44811</v>
      </c>
      <c r="AI3" s="29">
        <v>44823</v>
      </c>
      <c r="AK3" s="30">
        <v>2</v>
      </c>
      <c r="AL3" s="30">
        <v>0</v>
      </c>
      <c r="AM3" s="7">
        <v>2</v>
      </c>
      <c r="AN3" s="7">
        <v>1</v>
      </c>
      <c r="AO3" s="30">
        <v>1</v>
      </c>
      <c r="AP3" s="7">
        <v>20</v>
      </c>
      <c r="AQ3" s="7">
        <v>20</v>
      </c>
      <c r="AR3" s="30">
        <v>3650</v>
      </c>
      <c r="AS3" s="30">
        <v>385</v>
      </c>
      <c r="AT3" s="7">
        <v>136</v>
      </c>
      <c r="AU3" s="5" t="s">
        <v>61</v>
      </c>
      <c r="AV3" s="5"/>
      <c r="AW3" s="2">
        <v>1</v>
      </c>
      <c r="AX3" s="25">
        <v>44916</v>
      </c>
      <c r="AY3" s="35">
        <f t="shared" si="0"/>
        <v>93</v>
      </c>
      <c r="AZ3" s="2">
        <v>0</v>
      </c>
      <c r="BA3" s="36">
        <v>45128</v>
      </c>
      <c r="BB3" s="2">
        <v>0</v>
      </c>
    </row>
    <row r="4" spans="1:70" x14ac:dyDescent="0.35">
      <c r="A4" t="s">
        <v>377</v>
      </c>
      <c r="B4" t="s">
        <v>447</v>
      </c>
      <c r="C4" t="s">
        <v>50</v>
      </c>
      <c r="D4" t="s">
        <v>439</v>
      </c>
      <c r="E4">
        <v>71.62</v>
      </c>
      <c r="F4">
        <v>1</v>
      </c>
      <c r="G4" s="29">
        <v>1</v>
      </c>
      <c r="H4" s="30">
        <v>0</v>
      </c>
      <c r="I4" t="s">
        <v>52</v>
      </c>
      <c r="J4" s="29">
        <v>44711</v>
      </c>
      <c r="K4" t="s">
        <v>271</v>
      </c>
      <c r="M4" t="s">
        <v>378</v>
      </c>
      <c r="U4">
        <v>2</v>
      </c>
      <c r="V4" t="s">
        <v>144</v>
      </c>
      <c r="W4">
        <v>0</v>
      </c>
      <c r="X4">
        <v>0</v>
      </c>
      <c r="Y4">
        <v>0</v>
      </c>
      <c r="Z4">
        <v>2</v>
      </c>
      <c r="AA4">
        <v>0</v>
      </c>
      <c r="AB4" s="31">
        <v>44790</v>
      </c>
      <c r="AC4">
        <v>0</v>
      </c>
      <c r="AD4" s="32">
        <v>44904</v>
      </c>
      <c r="AE4" t="s">
        <v>379</v>
      </c>
      <c r="AF4" s="30" t="s">
        <v>63</v>
      </c>
      <c r="AG4">
        <v>950</v>
      </c>
      <c r="AH4" s="34">
        <v>44847</v>
      </c>
      <c r="AI4" s="29">
        <v>44857</v>
      </c>
      <c r="AK4" s="30">
        <v>3</v>
      </c>
      <c r="AL4" s="30">
        <v>1</v>
      </c>
      <c r="AM4">
        <v>3</v>
      </c>
      <c r="AN4">
        <v>0</v>
      </c>
      <c r="AO4" s="30">
        <v>0</v>
      </c>
      <c r="AP4">
        <v>22</v>
      </c>
      <c r="AQ4">
        <v>1</v>
      </c>
      <c r="AR4" s="30">
        <v>20000</v>
      </c>
      <c r="AS4" s="30">
        <v>130</v>
      </c>
      <c r="AT4">
        <v>47</v>
      </c>
      <c r="AU4" s="2" t="s">
        <v>63</v>
      </c>
      <c r="AW4" s="2">
        <v>1</v>
      </c>
      <c r="AX4" s="25">
        <v>44863</v>
      </c>
      <c r="AY4" s="35">
        <f t="shared" si="0"/>
        <v>6</v>
      </c>
      <c r="AZ4" s="2">
        <v>1</v>
      </c>
      <c r="BA4" s="36">
        <v>44873</v>
      </c>
      <c r="BC4" t="s">
        <v>381</v>
      </c>
      <c r="BN4">
        <v>30</v>
      </c>
      <c r="BR4">
        <v>1</v>
      </c>
    </row>
    <row r="5" spans="1:70" x14ac:dyDescent="0.35">
      <c r="A5" t="s">
        <v>99</v>
      </c>
      <c r="B5" t="s">
        <v>448</v>
      </c>
      <c r="C5" t="s">
        <v>50</v>
      </c>
      <c r="D5" t="s">
        <v>438</v>
      </c>
      <c r="E5">
        <v>70.16</v>
      </c>
      <c r="F5">
        <v>1</v>
      </c>
      <c r="G5" s="29">
        <v>1</v>
      </c>
      <c r="H5" s="30">
        <v>0</v>
      </c>
      <c r="I5" t="s">
        <v>52</v>
      </c>
      <c r="J5" s="29">
        <v>43983</v>
      </c>
      <c r="K5" t="s">
        <v>53</v>
      </c>
      <c r="M5" t="s">
        <v>100</v>
      </c>
      <c r="U5">
        <v>3</v>
      </c>
      <c r="V5" t="s">
        <v>101</v>
      </c>
      <c r="W5">
        <v>0</v>
      </c>
      <c r="X5">
        <v>1</v>
      </c>
      <c r="Y5">
        <v>0</v>
      </c>
      <c r="Z5">
        <v>2</v>
      </c>
      <c r="AA5">
        <v>1</v>
      </c>
      <c r="AB5" s="31">
        <v>44098</v>
      </c>
      <c r="AC5">
        <v>0</v>
      </c>
      <c r="AD5" s="32">
        <v>44125</v>
      </c>
      <c r="AE5" t="s">
        <v>104</v>
      </c>
      <c r="AF5" s="30" t="s">
        <v>63</v>
      </c>
      <c r="AG5">
        <v>1136</v>
      </c>
      <c r="AH5" s="33" t="s">
        <v>105</v>
      </c>
      <c r="AI5" s="29">
        <v>44167</v>
      </c>
      <c r="AK5" s="30">
        <v>2</v>
      </c>
      <c r="AL5" s="30">
        <v>0</v>
      </c>
      <c r="AM5">
        <v>1</v>
      </c>
      <c r="AN5">
        <v>1</v>
      </c>
      <c r="AO5" s="30">
        <v>0</v>
      </c>
      <c r="AP5">
        <v>7</v>
      </c>
      <c r="AQ5">
        <v>1</v>
      </c>
      <c r="AR5" s="30">
        <v>36057</v>
      </c>
      <c r="AS5" s="30">
        <v>90</v>
      </c>
      <c r="AT5" t="s">
        <v>51</v>
      </c>
      <c r="AU5" s="2" t="s">
        <v>63</v>
      </c>
      <c r="AW5" s="2">
        <v>1</v>
      </c>
      <c r="AX5" s="25">
        <v>44168</v>
      </c>
      <c r="AY5" s="35">
        <f t="shared" si="0"/>
        <v>1</v>
      </c>
      <c r="AZ5" s="2">
        <v>1</v>
      </c>
      <c r="BA5" s="36">
        <v>44173</v>
      </c>
      <c r="BB5" s="2">
        <v>0</v>
      </c>
      <c r="BN5">
        <v>30</v>
      </c>
      <c r="BR5">
        <v>1</v>
      </c>
    </row>
    <row r="6" spans="1:70" x14ac:dyDescent="0.35">
      <c r="A6" t="s">
        <v>129</v>
      </c>
      <c r="B6" t="s">
        <v>449</v>
      </c>
      <c r="C6" t="s">
        <v>50</v>
      </c>
      <c r="D6" t="s">
        <v>439</v>
      </c>
      <c r="E6">
        <v>72.819999999999993</v>
      </c>
      <c r="F6">
        <v>1</v>
      </c>
      <c r="G6" s="29">
        <v>1</v>
      </c>
      <c r="H6" s="30">
        <v>0</v>
      </c>
      <c r="I6" t="s">
        <v>52</v>
      </c>
      <c r="J6" s="29">
        <v>43891</v>
      </c>
      <c r="K6" t="s">
        <v>68</v>
      </c>
      <c r="L6" t="s">
        <v>130</v>
      </c>
      <c r="M6" t="s">
        <v>108</v>
      </c>
      <c r="U6">
        <v>2</v>
      </c>
      <c r="V6" t="s">
        <v>131</v>
      </c>
      <c r="W6">
        <v>0</v>
      </c>
      <c r="X6">
        <v>0</v>
      </c>
      <c r="Y6">
        <v>0</v>
      </c>
      <c r="Z6">
        <v>1</v>
      </c>
      <c r="AA6">
        <v>0</v>
      </c>
      <c r="AB6" s="31">
        <v>44147</v>
      </c>
      <c r="AC6">
        <v>0</v>
      </c>
      <c r="AD6" s="32">
        <v>44179</v>
      </c>
      <c r="AE6" t="s">
        <v>133</v>
      </c>
      <c r="AF6" s="30" t="s">
        <v>63</v>
      </c>
      <c r="AG6">
        <v>5240</v>
      </c>
      <c r="AH6" s="34">
        <v>44208</v>
      </c>
      <c r="AI6" s="29">
        <v>44217</v>
      </c>
      <c r="AK6" s="30">
        <v>2</v>
      </c>
      <c r="AL6" s="30">
        <v>0</v>
      </c>
      <c r="AM6">
        <v>6</v>
      </c>
      <c r="AN6">
        <v>1</v>
      </c>
      <c r="AO6" s="30">
        <v>2</v>
      </c>
      <c r="AP6">
        <v>10</v>
      </c>
      <c r="AQ6">
        <v>1</v>
      </c>
      <c r="AR6" s="30">
        <v>148858</v>
      </c>
      <c r="AS6" s="30">
        <v>215</v>
      </c>
      <c r="AT6">
        <v>3.2</v>
      </c>
      <c r="AU6" s="2" t="s">
        <v>63</v>
      </c>
      <c r="AW6" s="2">
        <v>1</v>
      </c>
      <c r="AX6" s="25">
        <v>44228</v>
      </c>
      <c r="AY6" s="35">
        <f t="shared" si="0"/>
        <v>11</v>
      </c>
      <c r="AZ6" s="2">
        <v>1</v>
      </c>
      <c r="BA6" s="36">
        <v>44238</v>
      </c>
      <c r="BB6" s="2">
        <v>0</v>
      </c>
    </row>
    <row r="7" spans="1:70" x14ac:dyDescent="0.35">
      <c r="A7" t="s">
        <v>422</v>
      </c>
      <c r="B7" t="s">
        <v>450</v>
      </c>
      <c r="C7" t="s">
        <v>50</v>
      </c>
      <c r="D7" t="s">
        <v>438</v>
      </c>
      <c r="E7">
        <v>67.400000000000006</v>
      </c>
      <c r="F7">
        <v>0</v>
      </c>
      <c r="G7" s="29">
        <v>1</v>
      </c>
      <c r="H7" s="30">
        <v>0</v>
      </c>
      <c r="I7" t="s">
        <v>52</v>
      </c>
      <c r="J7" s="29">
        <v>44840</v>
      </c>
      <c r="K7" t="s">
        <v>53</v>
      </c>
      <c r="M7" t="s">
        <v>423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 t="s">
        <v>90</v>
      </c>
      <c r="W7">
        <v>0</v>
      </c>
      <c r="X7">
        <v>0</v>
      </c>
      <c r="Y7">
        <v>0</v>
      </c>
      <c r="Z7">
        <v>1</v>
      </c>
      <c r="AA7">
        <v>0</v>
      </c>
      <c r="AB7" s="31">
        <v>45048</v>
      </c>
      <c r="AC7">
        <v>0</v>
      </c>
      <c r="AD7" s="32">
        <v>45074</v>
      </c>
      <c r="AE7" t="s">
        <v>159</v>
      </c>
      <c r="AF7" s="30" t="s">
        <v>63</v>
      </c>
      <c r="AG7">
        <v>359</v>
      </c>
      <c r="AH7" s="34">
        <v>45127</v>
      </c>
      <c r="AI7" s="29">
        <v>45116</v>
      </c>
      <c r="AK7" s="30">
        <v>2</v>
      </c>
      <c r="AL7" s="30">
        <v>0</v>
      </c>
      <c r="AM7">
        <v>1</v>
      </c>
      <c r="AN7">
        <v>1</v>
      </c>
      <c r="AO7" s="30">
        <v>1</v>
      </c>
      <c r="AP7">
        <v>0</v>
      </c>
      <c r="AQ7">
        <v>0</v>
      </c>
      <c r="AR7" s="30">
        <v>4087</v>
      </c>
      <c r="AS7" s="30">
        <v>186</v>
      </c>
      <c r="AT7">
        <v>24</v>
      </c>
      <c r="AU7" s="2" t="s">
        <v>61</v>
      </c>
      <c r="AW7" s="2">
        <v>1</v>
      </c>
      <c r="AX7" s="25">
        <v>45188</v>
      </c>
      <c r="AY7" s="35">
        <f t="shared" si="0"/>
        <v>72</v>
      </c>
      <c r="AZ7" s="2">
        <v>0</v>
      </c>
      <c r="BA7" s="36">
        <v>45280</v>
      </c>
      <c r="BB7" s="2">
        <v>0</v>
      </c>
    </row>
    <row r="8" spans="1:70" x14ac:dyDescent="0.35">
      <c r="A8" t="s">
        <v>155</v>
      </c>
      <c r="B8" t="s">
        <v>451</v>
      </c>
      <c r="C8" t="s">
        <v>50</v>
      </c>
      <c r="D8" t="s">
        <v>439</v>
      </c>
      <c r="E8">
        <v>52.96</v>
      </c>
      <c r="F8">
        <v>0</v>
      </c>
      <c r="G8" s="29">
        <v>43647</v>
      </c>
      <c r="H8" s="30">
        <v>1</v>
      </c>
      <c r="I8" t="s">
        <v>126</v>
      </c>
      <c r="J8" s="29">
        <v>43647</v>
      </c>
      <c r="K8" t="s">
        <v>68</v>
      </c>
      <c r="L8" t="s">
        <v>156</v>
      </c>
      <c r="M8" t="s">
        <v>157</v>
      </c>
      <c r="U8">
        <v>1</v>
      </c>
      <c r="V8" t="s">
        <v>158</v>
      </c>
      <c r="W8">
        <v>1</v>
      </c>
      <c r="X8">
        <v>0</v>
      </c>
      <c r="Y8">
        <v>0</v>
      </c>
      <c r="Z8">
        <v>2</v>
      </c>
      <c r="AA8">
        <v>0</v>
      </c>
      <c r="AB8" s="31">
        <v>44087</v>
      </c>
      <c r="AC8">
        <v>0</v>
      </c>
      <c r="AD8" s="32">
        <v>44203</v>
      </c>
      <c r="AE8" t="s">
        <v>159</v>
      </c>
      <c r="AF8" s="30" t="s">
        <v>61</v>
      </c>
      <c r="AG8">
        <v>539</v>
      </c>
      <c r="AH8" s="34">
        <v>44244</v>
      </c>
      <c r="AI8" s="29">
        <v>44255</v>
      </c>
      <c r="AK8" s="30">
        <v>1</v>
      </c>
      <c r="AL8" s="30">
        <v>0</v>
      </c>
      <c r="AM8">
        <v>0</v>
      </c>
      <c r="AN8">
        <v>0</v>
      </c>
      <c r="AO8" s="30">
        <v>0</v>
      </c>
      <c r="AP8">
        <v>0</v>
      </c>
      <c r="AQ8">
        <v>0</v>
      </c>
      <c r="AR8" s="30">
        <v>332</v>
      </c>
      <c r="AS8" s="30">
        <v>139</v>
      </c>
      <c r="AT8">
        <v>14.3</v>
      </c>
      <c r="AU8" s="2" t="s">
        <v>70</v>
      </c>
      <c r="AV8" s="2" t="s">
        <v>63</v>
      </c>
      <c r="AW8" s="2">
        <v>1</v>
      </c>
      <c r="AX8" s="25">
        <v>44357</v>
      </c>
      <c r="AY8" s="35">
        <f t="shared" si="0"/>
        <v>102</v>
      </c>
      <c r="AZ8" s="2">
        <v>1</v>
      </c>
      <c r="BA8" s="36">
        <v>44524</v>
      </c>
      <c r="BB8" s="2">
        <v>0</v>
      </c>
    </row>
    <row r="9" spans="1:70" x14ac:dyDescent="0.35">
      <c r="A9" t="s">
        <v>191</v>
      </c>
      <c r="B9" t="s">
        <v>452</v>
      </c>
      <c r="C9" t="s">
        <v>50</v>
      </c>
      <c r="D9" t="s">
        <v>439</v>
      </c>
      <c r="E9">
        <v>19.95</v>
      </c>
      <c r="F9">
        <v>0</v>
      </c>
      <c r="G9" s="29">
        <v>1</v>
      </c>
      <c r="H9" s="30">
        <v>0</v>
      </c>
      <c r="I9" t="s">
        <v>52</v>
      </c>
      <c r="J9" s="29">
        <v>43831</v>
      </c>
      <c r="K9" t="s">
        <v>53</v>
      </c>
      <c r="M9" t="s">
        <v>16</v>
      </c>
      <c r="U9">
        <v>0</v>
      </c>
      <c r="V9" t="s">
        <v>192</v>
      </c>
      <c r="W9">
        <v>0</v>
      </c>
      <c r="X9">
        <v>0</v>
      </c>
      <c r="Y9">
        <v>0</v>
      </c>
      <c r="Z9">
        <v>2</v>
      </c>
      <c r="AA9">
        <v>0</v>
      </c>
      <c r="AB9" s="31">
        <v>44230</v>
      </c>
      <c r="AC9">
        <v>0</v>
      </c>
      <c r="AD9" s="32">
        <v>44256</v>
      </c>
      <c r="AE9" t="s">
        <v>193</v>
      </c>
      <c r="AF9" s="30" t="s">
        <v>61</v>
      </c>
      <c r="AG9">
        <v>414</v>
      </c>
      <c r="AH9" s="34">
        <v>44299</v>
      </c>
      <c r="AI9" s="34">
        <v>44314</v>
      </c>
      <c r="AJ9" s="34"/>
      <c r="AK9" s="30">
        <v>1</v>
      </c>
      <c r="AL9" s="30">
        <v>0</v>
      </c>
      <c r="AM9">
        <v>0</v>
      </c>
      <c r="AN9">
        <v>0</v>
      </c>
      <c r="AO9" s="30">
        <v>0</v>
      </c>
      <c r="AP9">
        <v>0</v>
      </c>
      <c r="AQ9">
        <v>0</v>
      </c>
      <c r="AR9" s="30">
        <v>613</v>
      </c>
      <c r="AS9" s="30">
        <v>46</v>
      </c>
      <c r="AT9">
        <v>14</v>
      </c>
      <c r="AU9" s="2" t="s">
        <v>55</v>
      </c>
      <c r="AV9" s="2" t="s">
        <v>196</v>
      </c>
      <c r="AW9" s="2">
        <v>0</v>
      </c>
      <c r="AX9" s="26">
        <v>45291</v>
      </c>
      <c r="AY9" s="36"/>
      <c r="AZ9" s="2">
        <v>0</v>
      </c>
      <c r="BA9" s="36">
        <v>45291</v>
      </c>
      <c r="BB9" s="2">
        <v>0</v>
      </c>
    </row>
    <row r="10" spans="1:70" x14ac:dyDescent="0.35">
      <c r="A10" t="s">
        <v>348</v>
      </c>
      <c r="B10" t="s">
        <v>453</v>
      </c>
      <c r="C10" t="s">
        <v>50</v>
      </c>
      <c r="D10" t="s">
        <v>439</v>
      </c>
      <c r="E10">
        <v>71.19</v>
      </c>
      <c r="F10">
        <v>1</v>
      </c>
      <c r="G10" s="29">
        <v>39722</v>
      </c>
      <c r="H10" s="30">
        <v>1</v>
      </c>
      <c r="I10" t="s">
        <v>67</v>
      </c>
      <c r="J10" s="29">
        <v>39722</v>
      </c>
      <c r="K10" t="s">
        <v>271</v>
      </c>
      <c r="M10" t="s">
        <v>349</v>
      </c>
      <c r="U10">
        <v>2</v>
      </c>
      <c r="V10" t="s">
        <v>350</v>
      </c>
      <c r="W10">
        <v>0</v>
      </c>
      <c r="X10">
        <v>0</v>
      </c>
      <c r="Y10">
        <v>1</v>
      </c>
      <c r="Z10">
        <v>2</v>
      </c>
      <c r="AA10">
        <v>0</v>
      </c>
      <c r="AB10" s="31">
        <v>43511</v>
      </c>
      <c r="AC10">
        <v>0</v>
      </c>
      <c r="AD10" s="32">
        <v>44663</v>
      </c>
      <c r="AE10" t="s">
        <v>95</v>
      </c>
      <c r="AF10" s="30" t="s">
        <v>352</v>
      </c>
      <c r="AG10">
        <v>481</v>
      </c>
      <c r="AH10" s="34">
        <v>44686</v>
      </c>
      <c r="AI10" s="34">
        <v>44696</v>
      </c>
      <c r="AJ10" s="34"/>
      <c r="AK10" s="30">
        <v>2</v>
      </c>
      <c r="AL10" s="30">
        <v>0</v>
      </c>
      <c r="AM10">
        <v>2</v>
      </c>
      <c r="AN10">
        <v>1</v>
      </c>
      <c r="AO10" s="30">
        <v>3</v>
      </c>
      <c r="AP10">
        <v>34</v>
      </c>
      <c r="AQ10">
        <v>34</v>
      </c>
      <c r="AR10" s="30">
        <v>1600</v>
      </c>
      <c r="AS10" s="30">
        <v>65</v>
      </c>
      <c r="AT10">
        <v>252</v>
      </c>
      <c r="AU10" s="2" t="s">
        <v>55</v>
      </c>
      <c r="AW10" s="2">
        <v>0</v>
      </c>
      <c r="AX10" s="26">
        <v>45282</v>
      </c>
      <c r="AY10" s="36"/>
      <c r="AZ10" s="2">
        <v>1</v>
      </c>
      <c r="BA10" s="36">
        <v>45282</v>
      </c>
      <c r="BB10" s="2">
        <v>0</v>
      </c>
      <c r="BC10" t="s">
        <v>354</v>
      </c>
    </row>
    <row r="11" spans="1:70" x14ac:dyDescent="0.35">
      <c r="A11" t="s">
        <v>384</v>
      </c>
      <c r="B11" t="s">
        <v>454</v>
      </c>
      <c r="C11" t="s">
        <v>50</v>
      </c>
      <c r="D11" t="s">
        <v>439</v>
      </c>
      <c r="E11">
        <v>56.63</v>
      </c>
      <c r="F11">
        <v>0</v>
      </c>
      <c r="G11" s="29">
        <v>1</v>
      </c>
      <c r="H11" s="30">
        <v>0</v>
      </c>
      <c r="I11" t="s">
        <v>52</v>
      </c>
      <c r="J11" s="29">
        <v>43753</v>
      </c>
      <c r="K11" t="s">
        <v>53</v>
      </c>
      <c r="M11" t="s">
        <v>386</v>
      </c>
      <c r="U11">
        <v>3</v>
      </c>
      <c r="V11" t="s">
        <v>387</v>
      </c>
      <c r="W11">
        <v>0</v>
      </c>
      <c r="X11">
        <v>0</v>
      </c>
      <c r="Y11">
        <v>0</v>
      </c>
      <c r="Z11">
        <v>1</v>
      </c>
      <c r="AA11">
        <v>1</v>
      </c>
      <c r="AB11" s="31">
        <v>44727</v>
      </c>
      <c r="AC11">
        <v>0</v>
      </c>
      <c r="AD11" s="32">
        <v>44833</v>
      </c>
      <c r="AE11" t="s">
        <v>93</v>
      </c>
      <c r="AF11" s="30" t="s">
        <v>70</v>
      </c>
      <c r="AG11">
        <v>531</v>
      </c>
      <c r="AH11" s="34">
        <v>44798</v>
      </c>
      <c r="AI11" s="34">
        <v>44878</v>
      </c>
      <c r="AJ11" s="34"/>
      <c r="AK11" s="30">
        <v>2</v>
      </c>
      <c r="AL11" s="30">
        <v>0</v>
      </c>
      <c r="AM11">
        <v>3</v>
      </c>
      <c r="AN11">
        <v>1</v>
      </c>
      <c r="AO11" s="30">
        <v>1</v>
      </c>
      <c r="AP11">
        <v>14</v>
      </c>
      <c r="AQ11">
        <v>1</v>
      </c>
      <c r="AR11" s="30">
        <v>1576</v>
      </c>
      <c r="AS11" s="30">
        <v>53</v>
      </c>
      <c r="AT11">
        <v>95</v>
      </c>
      <c r="AU11" s="2" t="s">
        <v>55</v>
      </c>
      <c r="AW11" s="2">
        <v>0</v>
      </c>
      <c r="AX11" s="26">
        <v>45222</v>
      </c>
      <c r="AY11" s="36"/>
      <c r="AZ11" s="2">
        <v>1</v>
      </c>
      <c r="BA11" s="36">
        <v>45222</v>
      </c>
      <c r="BC11" t="s">
        <v>390</v>
      </c>
    </row>
    <row r="12" spans="1:70" x14ac:dyDescent="0.35">
      <c r="A12" t="s">
        <v>391</v>
      </c>
      <c r="B12" t="s">
        <v>455</v>
      </c>
      <c r="C12" t="s">
        <v>50</v>
      </c>
      <c r="D12" t="s">
        <v>439</v>
      </c>
      <c r="E12">
        <v>46.44</v>
      </c>
      <c r="F12">
        <v>0</v>
      </c>
      <c r="G12" s="29">
        <v>44607</v>
      </c>
      <c r="H12" s="30">
        <v>1</v>
      </c>
      <c r="I12" t="s">
        <v>126</v>
      </c>
      <c r="J12" s="29">
        <v>44696</v>
      </c>
      <c r="K12" t="s">
        <v>53</v>
      </c>
      <c r="M12" t="s">
        <v>392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342</v>
      </c>
      <c r="W12">
        <v>0</v>
      </c>
      <c r="X12">
        <v>1</v>
      </c>
      <c r="Y12">
        <v>0</v>
      </c>
      <c r="Z12">
        <v>1</v>
      </c>
      <c r="AA12">
        <v>0</v>
      </c>
      <c r="AB12" s="31">
        <v>44833</v>
      </c>
      <c r="AC12">
        <v>0</v>
      </c>
      <c r="AD12" s="32">
        <v>44881</v>
      </c>
      <c r="AE12" t="s">
        <v>104</v>
      </c>
      <c r="AF12" s="30" t="s">
        <v>63</v>
      </c>
      <c r="AG12">
        <v>267</v>
      </c>
      <c r="AH12" s="34">
        <v>44910</v>
      </c>
      <c r="AI12" s="34">
        <v>44921</v>
      </c>
      <c r="AJ12" s="34"/>
      <c r="AK12" s="30">
        <v>2</v>
      </c>
      <c r="AL12" s="30">
        <v>0</v>
      </c>
      <c r="AM12">
        <v>0</v>
      </c>
      <c r="AN12">
        <v>0</v>
      </c>
      <c r="AO12" s="30">
        <v>0</v>
      </c>
      <c r="AP12">
        <v>0</v>
      </c>
      <c r="AQ12">
        <v>0</v>
      </c>
      <c r="AR12" s="30">
        <v>470</v>
      </c>
      <c r="AS12" s="30">
        <v>27</v>
      </c>
      <c r="AT12">
        <v>154</v>
      </c>
      <c r="AU12" s="2" t="s">
        <v>55</v>
      </c>
      <c r="AW12" s="2">
        <v>0</v>
      </c>
      <c r="AX12" s="26">
        <v>45291</v>
      </c>
      <c r="AY12" s="36"/>
      <c r="AZ12" s="2">
        <v>0</v>
      </c>
      <c r="BA12" s="36">
        <v>45291</v>
      </c>
      <c r="BC12" t="s">
        <v>396</v>
      </c>
    </row>
    <row r="13" spans="1:70" x14ac:dyDescent="0.35">
      <c r="A13" t="s">
        <v>184</v>
      </c>
      <c r="B13" t="s">
        <v>456</v>
      </c>
      <c r="C13" t="s">
        <v>50</v>
      </c>
      <c r="D13" t="s">
        <v>439</v>
      </c>
      <c r="E13">
        <v>69.92</v>
      </c>
      <c r="F13">
        <v>1</v>
      </c>
      <c r="G13" s="29">
        <v>43677</v>
      </c>
      <c r="H13" s="30">
        <v>1</v>
      </c>
      <c r="I13" t="s">
        <v>67</v>
      </c>
      <c r="J13" s="29">
        <v>43677</v>
      </c>
      <c r="K13" t="s">
        <v>68</v>
      </c>
      <c r="L13" t="s">
        <v>186</v>
      </c>
      <c r="M13" t="s">
        <v>187</v>
      </c>
      <c r="U13">
        <v>1</v>
      </c>
      <c r="V13" t="s">
        <v>188</v>
      </c>
      <c r="W13">
        <v>0</v>
      </c>
      <c r="X13">
        <v>1</v>
      </c>
      <c r="Y13">
        <v>0</v>
      </c>
      <c r="Z13">
        <v>2</v>
      </c>
      <c r="AA13">
        <v>0</v>
      </c>
      <c r="AB13" s="31">
        <v>43957</v>
      </c>
      <c r="AC13">
        <v>0</v>
      </c>
      <c r="AD13" s="32">
        <v>44237</v>
      </c>
      <c r="AE13" t="s">
        <v>189</v>
      </c>
      <c r="AF13" s="30" t="s">
        <v>70</v>
      </c>
      <c r="AG13">
        <v>345</v>
      </c>
      <c r="AH13" s="34">
        <v>44259</v>
      </c>
      <c r="AI13" s="29">
        <v>44277</v>
      </c>
      <c r="AK13" s="30">
        <v>0</v>
      </c>
      <c r="AL13" s="30">
        <v>0</v>
      </c>
      <c r="AM13">
        <v>0</v>
      </c>
      <c r="AN13">
        <v>0</v>
      </c>
      <c r="AO13" s="30">
        <v>0</v>
      </c>
      <c r="AP13">
        <v>0</v>
      </c>
      <c r="AQ13">
        <v>0</v>
      </c>
      <c r="AR13" s="30">
        <v>939</v>
      </c>
      <c r="AS13" s="30">
        <v>37</v>
      </c>
      <c r="AT13">
        <v>0.4</v>
      </c>
      <c r="AU13" s="2" t="s">
        <v>55</v>
      </c>
      <c r="AV13" s="2" t="s">
        <v>63</v>
      </c>
      <c r="AW13" s="2">
        <v>1</v>
      </c>
      <c r="AX13" s="25">
        <v>44411</v>
      </c>
      <c r="AY13" s="35">
        <f>DATEDIF(AI13, AX13, "d")</f>
        <v>134</v>
      </c>
      <c r="AZ13" s="2">
        <v>0</v>
      </c>
      <c r="BA13" s="36">
        <v>45291</v>
      </c>
      <c r="BB13" s="2">
        <v>0</v>
      </c>
    </row>
    <row r="14" spans="1:70" x14ac:dyDescent="0.35">
      <c r="A14" t="s">
        <v>262</v>
      </c>
      <c r="B14" t="s">
        <v>457</v>
      </c>
      <c r="C14" t="s">
        <v>50</v>
      </c>
      <c r="D14" t="s">
        <v>438</v>
      </c>
      <c r="E14">
        <v>23.73</v>
      </c>
      <c r="F14">
        <v>0</v>
      </c>
      <c r="G14" s="29">
        <v>1</v>
      </c>
      <c r="H14" s="30">
        <v>0</v>
      </c>
      <c r="I14" t="s">
        <v>52</v>
      </c>
      <c r="J14" s="29">
        <v>44094</v>
      </c>
      <c r="K14" t="s">
        <v>53</v>
      </c>
      <c r="M14" t="s">
        <v>108</v>
      </c>
      <c r="U14">
        <v>2</v>
      </c>
      <c r="V14" t="s">
        <v>263</v>
      </c>
      <c r="W14">
        <v>0</v>
      </c>
      <c r="X14">
        <v>0</v>
      </c>
      <c r="Y14">
        <v>1</v>
      </c>
      <c r="Z14">
        <v>0</v>
      </c>
      <c r="AA14">
        <v>0</v>
      </c>
      <c r="AB14" s="31">
        <v>44441</v>
      </c>
      <c r="AC14">
        <v>0</v>
      </c>
      <c r="AD14" s="32">
        <v>44461</v>
      </c>
      <c r="AE14" t="s">
        <v>265</v>
      </c>
      <c r="AF14" s="30" t="s">
        <v>63</v>
      </c>
      <c r="AH14" s="34">
        <v>44493</v>
      </c>
      <c r="AI14" s="34">
        <v>44502</v>
      </c>
      <c r="AJ14" s="34"/>
      <c r="AK14" s="30">
        <v>1</v>
      </c>
      <c r="AL14" s="30">
        <v>0</v>
      </c>
      <c r="AM14">
        <v>0</v>
      </c>
      <c r="AN14">
        <v>0</v>
      </c>
      <c r="AO14" s="30">
        <v>0</v>
      </c>
      <c r="AP14">
        <v>0</v>
      </c>
      <c r="AQ14">
        <v>0</v>
      </c>
      <c r="AR14" s="30">
        <v>571</v>
      </c>
      <c r="AS14" s="30">
        <v>112</v>
      </c>
      <c r="AT14">
        <v>1</v>
      </c>
      <c r="AU14" s="2" t="s">
        <v>55</v>
      </c>
      <c r="AW14" s="2">
        <v>0</v>
      </c>
      <c r="AX14" s="26">
        <v>45291</v>
      </c>
      <c r="AY14" s="36"/>
      <c r="AZ14" s="2">
        <v>0</v>
      </c>
      <c r="BA14" s="36">
        <v>45291</v>
      </c>
      <c r="BB14" s="2">
        <v>0</v>
      </c>
    </row>
    <row r="15" spans="1:70" x14ac:dyDescent="0.35">
      <c r="A15" t="s">
        <v>400</v>
      </c>
      <c r="B15" t="s">
        <v>458</v>
      </c>
      <c r="C15" t="s">
        <v>50</v>
      </c>
      <c r="D15" t="s">
        <v>439</v>
      </c>
      <c r="E15">
        <v>66.06</v>
      </c>
      <c r="F15">
        <v>0</v>
      </c>
      <c r="G15" s="29">
        <v>1</v>
      </c>
      <c r="H15" s="30">
        <v>0</v>
      </c>
      <c r="I15" t="s">
        <v>52</v>
      </c>
      <c r="J15" s="29">
        <v>41805</v>
      </c>
      <c r="K15" t="s">
        <v>271</v>
      </c>
      <c r="M15" t="s">
        <v>108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401</v>
      </c>
      <c r="W15">
        <v>0</v>
      </c>
      <c r="X15">
        <v>0</v>
      </c>
      <c r="Y15">
        <v>0</v>
      </c>
      <c r="Z15">
        <v>3</v>
      </c>
      <c r="AA15">
        <v>0</v>
      </c>
      <c r="AB15" s="31">
        <v>44918</v>
      </c>
      <c r="AC15">
        <v>0</v>
      </c>
      <c r="AD15" s="32">
        <v>44915</v>
      </c>
      <c r="AE15" t="s">
        <v>245</v>
      </c>
      <c r="AF15" s="30" t="s">
        <v>70</v>
      </c>
      <c r="AG15">
        <v>352</v>
      </c>
      <c r="AH15" s="34">
        <v>44938</v>
      </c>
      <c r="AI15" s="34">
        <v>44950</v>
      </c>
      <c r="AJ15" s="34"/>
      <c r="AK15" s="30">
        <v>2</v>
      </c>
      <c r="AL15" s="30">
        <v>0</v>
      </c>
      <c r="AM15">
        <v>3</v>
      </c>
      <c r="AN15">
        <v>1</v>
      </c>
      <c r="AO15" s="30">
        <v>3</v>
      </c>
      <c r="AP15">
        <v>28</v>
      </c>
      <c r="AQ15">
        <v>1</v>
      </c>
      <c r="AR15" s="30">
        <v>669</v>
      </c>
      <c r="AS15" s="30">
        <v>54</v>
      </c>
      <c r="AT15">
        <v>988</v>
      </c>
      <c r="AU15" s="2" t="s">
        <v>55</v>
      </c>
      <c r="AW15" s="2">
        <v>0</v>
      </c>
      <c r="AX15" s="26">
        <v>45291</v>
      </c>
      <c r="AY15" s="36"/>
      <c r="AZ15" s="2">
        <v>0</v>
      </c>
      <c r="BA15" s="36">
        <v>45291</v>
      </c>
    </row>
    <row r="16" spans="1:70" x14ac:dyDescent="0.35">
      <c r="A16" t="s">
        <v>405</v>
      </c>
      <c r="B16" t="s">
        <v>459</v>
      </c>
      <c r="C16" t="s">
        <v>50</v>
      </c>
      <c r="D16" t="s">
        <v>438</v>
      </c>
      <c r="E16">
        <v>79.3</v>
      </c>
      <c r="F16">
        <v>1</v>
      </c>
      <c r="G16" s="29">
        <v>1</v>
      </c>
      <c r="H16" s="30">
        <v>0</v>
      </c>
      <c r="I16" t="s">
        <v>52</v>
      </c>
      <c r="J16" s="29">
        <v>44682</v>
      </c>
      <c r="K16" t="s">
        <v>406</v>
      </c>
      <c r="M16" t="s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s">
        <v>90</v>
      </c>
      <c r="W16">
        <v>0</v>
      </c>
      <c r="X16">
        <v>0</v>
      </c>
      <c r="Y16">
        <v>0</v>
      </c>
      <c r="Z16">
        <v>1</v>
      </c>
      <c r="AA16">
        <v>0</v>
      </c>
      <c r="AB16" s="31">
        <v>44835</v>
      </c>
      <c r="AC16">
        <v>0</v>
      </c>
      <c r="AD16" s="32">
        <v>44962</v>
      </c>
      <c r="AE16" t="s">
        <v>159</v>
      </c>
      <c r="AF16" s="30" t="s">
        <v>55</v>
      </c>
      <c r="AG16">
        <v>554</v>
      </c>
      <c r="AH16" s="34">
        <v>44986</v>
      </c>
      <c r="AI16" s="29">
        <v>44997</v>
      </c>
      <c r="AK16" s="30">
        <v>2</v>
      </c>
      <c r="AL16" s="30">
        <v>0</v>
      </c>
      <c r="AM16">
        <v>3</v>
      </c>
      <c r="AN16">
        <v>1</v>
      </c>
      <c r="AO16" s="30">
        <v>2</v>
      </c>
      <c r="AP16">
        <v>12</v>
      </c>
      <c r="AQ16">
        <v>1</v>
      </c>
      <c r="AR16" s="30">
        <v>1490</v>
      </c>
      <c r="AS16" s="30">
        <v>147</v>
      </c>
      <c r="AT16">
        <v>87</v>
      </c>
      <c r="AU16" s="2" t="s">
        <v>55</v>
      </c>
      <c r="AW16" s="2">
        <v>1</v>
      </c>
      <c r="AX16" s="25">
        <v>45261</v>
      </c>
      <c r="AY16" s="35">
        <f>DATEDIF(AI16, AX16, "d")</f>
        <v>264</v>
      </c>
      <c r="AZ16" s="2">
        <v>0</v>
      </c>
      <c r="BA16" s="39" t="s">
        <v>407</v>
      </c>
      <c r="BB16" s="2">
        <v>0</v>
      </c>
    </row>
    <row r="17" spans="1:67" x14ac:dyDescent="0.35">
      <c r="A17" t="s">
        <v>408</v>
      </c>
      <c r="B17" t="s">
        <v>460</v>
      </c>
      <c r="C17" t="s">
        <v>50</v>
      </c>
      <c r="D17" t="s">
        <v>438</v>
      </c>
      <c r="E17">
        <v>67.8</v>
      </c>
      <c r="F17">
        <v>0</v>
      </c>
      <c r="G17" s="29">
        <v>1</v>
      </c>
      <c r="H17" s="30">
        <v>0</v>
      </c>
      <c r="I17" t="s">
        <v>52</v>
      </c>
      <c r="J17" s="29">
        <v>44531</v>
      </c>
      <c r="K17" t="s">
        <v>53</v>
      </c>
      <c r="M17" t="s">
        <v>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442</v>
      </c>
      <c r="W17">
        <v>0</v>
      </c>
      <c r="X17">
        <v>0</v>
      </c>
      <c r="Y17">
        <v>0</v>
      </c>
      <c r="Z17">
        <v>1</v>
      </c>
      <c r="AA17">
        <v>0</v>
      </c>
      <c r="AB17" s="31">
        <v>44788</v>
      </c>
      <c r="AC17">
        <v>1</v>
      </c>
      <c r="AD17" s="32">
        <v>44980</v>
      </c>
      <c r="AE17" t="s">
        <v>104</v>
      </c>
      <c r="AF17" s="30" t="s">
        <v>63</v>
      </c>
      <c r="AG17">
        <v>327</v>
      </c>
      <c r="AH17" s="34">
        <v>45006</v>
      </c>
      <c r="AI17" s="34">
        <v>45013</v>
      </c>
      <c r="AJ17" s="34"/>
      <c r="AK17" s="30">
        <v>2</v>
      </c>
      <c r="AL17" s="30">
        <v>0</v>
      </c>
      <c r="AM17">
        <v>3</v>
      </c>
      <c r="AN17">
        <v>1</v>
      </c>
      <c r="AO17" s="30">
        <v>3</v>
      </c>
      <c r="AP17">
        <v>32</v>
      </c>
      <c r="AQ17">
        <v>1</v>
      </c>
      <c r="AR17" s="30">
        <v>935</v>
      </c>
      <c r="AS17" s="30">
        <v>64</v>
      </c>
      <c r="AT17">
        <v>264</v>
      </c>
      <c r="AU17" s="2" t="s">
        <v>55</v>
      </c>
      <c r="AW17" s="2">
        <v>0</v>
      </c>
      <c r="AX17" s="26">
        <v>45291</v>
      </c>
      <c r="AY17" s="36"/>
      <c r="AZ17" s="2">
        <v>0</v>
      </c>
      <c r="BA17" s="36">
        <v>45291</v>
      </c>
      <c r="BB17" s="2">
        <v>0</v>
      </c>
    </row>
    <row r="18" spans="1:67" x14ac:dyDescent="0.35">
      <c r="A18" t="s">
        <v>409</v>
      </c>
      <c r="B18" t="s">
        <v>461</v>
      </c>
      <c r="C18" t="s">
        <v>50</v>
      </c>
      <c r="D18" t="s">
        <v>439</v>
      </c>
      <c r="E18">
        <v>86</v>
      </c>
      <c r="F18">
        <v>1</v>
      </c>
      <c r="G18" s="29">
        <v>1</v>
      </c>
      <c r="H18" s="30">
        <v>0</v>
      </c>
      <c r="I18" t="s">
        <v>52</v>
      </c>
      <c r="J18" s="29">
        <v>44635</v>
      </c>
      <c r="K18" t="s">
        <v>406</v>
      </c>
      <c r="M18" t="s">
        <v>410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3</v>
      </c>
      <c r="V18" t="s">
        <v>443</v>
      </c>
      <c r="W18">
        <v>0</v>
      </c>
      <c r="X18">
        <v>0</v>
      </c>
      <c r="Y18">
        <v>0</v>
      </c>
      <c r="Z18">
        <v>1</v>
      </c>
      <c r="AA18">
        <v>0</v>
      </c>
      <c r="AB18" s="31">
        <v>44849</v>
      </c>
      <c r="AC18">
        <v>0</v>
      </c>
      <c r="AD18" s="32">
        <v>44998</v>
      </c>
      <c r="AE18" t="s">
        <v>411</v>
      </c>
      <c r="AF18" s="30" t="s">
        <v>63</v>
      </c>
      <c r="AG18">
        <v>483</v>
      </c>
      <c r="AH18" s="34">
        <v>45031</v>
      </c>
      <c r="AI18" s="34">
        <v>45034</v>
      </c>
      <c r="AJ18" s="34"/>
      <c r="AK18" s="30">
        <v>3</v>
      </c>
      <c r="AL18" s="30">
        <v>1</v>
      </c>
      <c r="AM18">
        <v>4</v>
      </c>
      <c r="AN18">
        <v>1</v>
      </c>
      <c r="AO18" s="30">
        <v>1</v>
      </c>
      <c r="AP18">
        <v>0</v>
      </c>
      <c r="AQ18">
        <v>0</v>
      </c>
      <c r="AR18" s="30">
        <v>506</v>
      </c>
      <c r="AS18" s="30">
        <v>120</v>
      </c>
      <c r="AT18">
        <v>306</v>
      </c>
      <c r="AU18" s="2" t="s">
        <v>55</v>
      </c>
      <c r="AW18" s="2">
        <v>0</v>
      </c>
      <c r="AX18" s="26">
        <v>45131</v>
      </c>
      <c r="AY18" s="36"/>
      <c r="AZ18" s="2">
        <v>1</v>
      </c>
      <c r="BA18" s="36">
        <v>45131</v>
      </c>
      <c r="BB18" s="2">
        <v>1</v>
      </c>
    </row>
    <row r="19" spans="1:67" x14ac:dyDescent="0.35">
      <c r="A19" t="s">
        <v>413</v>
      </c>
      <c r="B19" t="s">
        <v>462</v>
      </c>
      <c r="C19" t="s">
        <v>50</v>
      </c>
      <c r="D19" t="s">
        <v>439</v>
      </c>
      <c r="E19">
        <v>81.3</v>
      </c>
      <c r="F19">
        <v>1</v>
      </c>
      <c r="G19" s="29">
        <v>1</v>
      </c>
      <c r="H19" s="30">
        <v>0</v>
      </c>
      <c r="I19" t="s">
        <v>52</v>
      </c>
      <c r="J19" s="29">
        <v>44576</v>
      </c>
      <c r="K19" t="s">
        <v>53</v>
      </c>
      <c r="M19" t="s">
        <v>414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 t="s">
        <v>90</v>
      </c>
      <c r="W19">
        <v>0</v>
      </c>
      <c r="X19">
        <v>0</v>
      </c>
      <c r="Y19">
        <v>0</v>
      </c>
      <c r="Z19">
        <v>1</v>
      </c>
      <c r="AA19">
        <v>0</v>
      </c>
      <c r="AB19" s="31">
        <v>44727</v>
      </c>
      <c r="AC19">
        <v>0</v>
      </c>
      <c r="AD19" s="32">
        <v>44999</v>
      </c>
      <c r="AE19" t="s">
        <v>415</v>
      </c>
      <c r="AF19" s="30" t="s">
        <v>55</v>
      </c>
      <c r="AG19">
        <v>447</v>
      </c>
      <c r="AH19" s="34">
        <v>45019</v>
      </c>
      <c r="AI19" s="34">
        <v>45048</v>
      </c>
      <c r="AJ19" s="34"/>
      <c r="AK19" s="30">
        <v>2</v>
      </c>
      <c r="AL19" s="30">
        <v>0</v>
      </c>
      <c r="AM19">
        <v>3</v>
      </c>
      <c r="AN19">
        <v>1</v>
      </c>
      <c r="AO19" s="30">
        <v>2</v>
      </c>
      <c r="AP19">
        <v>40</v>
      </c>
      <c r="AQ19">
        <v>1</v>
      </c>
      <c r="AR19" s="30">
        <v>565</v>
      </c>
      <c r="AS19" s="30">
        <v>65</v>
      </c>
      <c r="AT19">
        <v>58</v>
      </c>
      <c r="AU19" s="2" t="s">
        <v>55</v>
      </c>
      <c r="AW19" s="2">
        <v>0</v>
      </c>
      <c r="AX19" s="26">
        <v>45291</v>
      </c>
      <c r="AY19" s="36"/>
      <c r="AZ19" s="2">
        <v>0</v>
      </c>
      <c r="BA19" s="36">
        <v>45291</v>
      </c>
      <c r="BB19" s="2">
        <v>0</v>
      </c>
    </row>
    <row r="20" spans="1:67" x14ac:dyDescent="0.35">
      <c r="A20" t="s">
        <v>419</v>
      </c>
      <c r="B20" t="s">
        <v>463</v>
      </c>
      <c r="C20" t="s">
        <v>50</v>
      </c>
      <c r="D20" t="s">
        <v>439</v>
      </c>
      <c r="E20">
        <v>68.3</v>
      </c>
      <c r="F20">
        <v>0</v>
      </c>
      <c r="G20" s="29">
        <v>39234</v>
      </c>
      <c r="H20" s="30">
        <v>1</v>
      </c>
      <c r="I20" t="s">
        <v>67</v>
      </c>
      <c r="J20" s="29">
        <v>44348</v>
      </c>
      <c r="K20" t="s">
        <v>406</v>
      </c>
      <c r="M20" t="s">
        <v>420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90</v>
      </c>
      <c r="W20">
        <v>0</v>
      </c>
      <c r="X20">
        <v>0</v>
      </c>
      <c r="Y20">
        <v>0</v>
      </c>
      <c r="Z20">
        <v>1</v>
      </c>
      <c r="AA20">
        <v>0</v>
      </c>
      <c r="AB20" s="31">
        <v>44652</v>
      </c>
      <c r="AC20">
        <v>0</v>
      </c>
      <c r="AD20" s="32">
        <v>45043</v>
      </c>
      <c r="AE20" t="s">
        <v>95</v>
      </c>
      <c r="AF20" s="30" t="s">
        <v>70</v>
      </c>
      <c r="AG20">
        <v>615</v>
      </c>
      <c r="AH20" s="34">
        <v>45070</v>
      </c>
      <c r="AI20" s="34">
        <v>45082</v>
      </c>
      <c r="AJ20" s="34"/>
      <c r="AK20" s="30">
        <v>0</v>
      </c>
      <c r="AL20" s="30">
        <v>0</v>
      </c>
      <c r="AM20">
        <v>0</v>
      </c>
      <c r="AN20">
        <v>0</v>
      </c>
      <c r="AO20" s="30">
        <v>0</v>
      </c>
      <c r="AP20">
        <v>0</v>
      </c>
      <c r="AQ20">
        <v>0</v>
      </c>
      <c r="AR20" s="30">
        <v>843</v>
      </c>
      <c r="AS20" s="30">
        <v>59</v>
      </c>
      <c r="AT20">
        <v>1</v>
      </c>
      <c r="AU20" s="2" t="s">
        <v>55</v>
      </c>
      <c r="AW20" s="2">
        <v>0</v>
      </c>
      <c r="AX20" s="26">
        <v>45291</v>
      </c>
      <c r="AY20" s="36"/>
      <c r="AZ20" s="2">
        <v>0</v>
      </c>
      <c r="BA20" s="36">
        <v>45283</v>
      </c>
      <c r="BB20" s="2">
        <v>0</v>
      </c>
    </row>
    <row r="21" spans="1:67" x14ac:dyDescent="0.35">
      <c r="A21" t="s">
        <v>424</v>
      </c>
      <c r="B21" t="s">
        <v>464</v>
      </c>
      <c r="C21" t="s">
        <v>50</v>
      </c>
      <c r="D21" t="s">
        <v>438</v>
      </c>
      <c r="E21">
        <v>75.3</v>
      </c>
      <c r="F21">
        <v>1</v>
      </c>
      <c r="G21" s="29">
        <v>1</v>
      </c>
      <c r="H21" s="30">
        <v>0</v>
      </c>
      <c r="I21" t="s">
        <v>52</v>
      </c>
      <c r="J21" s="29">
        <v>44819</v>
      </c>
      <c r="K21" t="s">
        <v>53</v>
      </c>
      <c r="M21" t="s">
        <v>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90</v>
      </c>
      <c r="W21">
        <v>0</v>
      </c>
      <c r="X21">
        <v>0</v>
      </c>
      <c r="Y21">
        <v>0</v>
      </c>
      <c r="Z21">
        <v>1</v>
      </c>
      <c r="AA21">
        <v>0</v>
      </c>
      <c r="AB21" s="31">
        <v>44967</v>
      </c>
      <c r="AC21">
        <v>0</v>
      </c>
      <c r="AD21" s="32">
        <v>45076</v>
      </c>
      <c r="AE21" t="s">
        <v>104</v>
      </c>
      <c r="AF21" s="30" t="s">
        <v>63</v>
      </c>
      <c r="AG21">
        <v>400</v>
      </c>
      <c r="AH21" s="34">
        <v>45099</v>
      </c>
      <c r="AI21" s="29">
        <v>45110</v>
      </c>
      <c r="AK21" s="30">
        <v>2</v>
      </c>
      <c r="AL21" s="30">
        <v>0</v>
      </c>
      <c r="AM21">
        <v>1</v>
      </c>
      <c r="AN21">
        <v>1</v>
      </c>
      <c r="AO21" s="30">
        <v>1</v>
      </c>
      <c r="AP21">
        <v>5</v>
      </c>
      <c r="AQ21">
        <v>1</v>
      </c>
      <c r="AR21" s="30">
        <v>2378</v>
      </c>
      <c r="AS21" s="30">
        <v>247</v>
      </c>
      <c r="AT21">
        <v>72</v>
      </c>
      <c r="AU21" s="2" t="s">
        <v>55</v>
      </c>
      <c r="AW21" s="2">
        <v>1</v>
      </c>
      <c r="AX21" s="25">
        <v>45222</v>
      </c>
      <c r="AY21" s="35">
        <f t="shared" ref="AY21:AY29" si="1">DATEDIF(AI21, AX21, "d")</f>
        <v>112</v>
      </c>
      <c r="AZ21" s="2">
        <v>1</v>
      </c>
      <c r="BA21" s="36">
        <v>45276</v>
      </c>
      <c r="BB21" s="2">
        <v>0</v>
      </c>
    </row>
    <row r="22" spans="1:67" s="7" customFormat="1" x14ac:dyDescent="0.35">
      <c r="A22" t="s">
        <v>197</v>
      </c>
      <c r="B22" t="s">
        <v>465</v>
      </c>
      <c r="C22" t="s">
        <v>77</v>
      </c>
      <c r="D22" t="s">
        <v>438</v>
      </c>
      <c r="E22">
        <v>46.83</v>
      </c>
      <c r="F22">
        <v>0</v>
      </c>
      <c r="G22" s="29">
        <v>1</v>
      </c>
      <c r="H22" s="30">
        <v>0</v>
      </c>
      <c r="I22" t="s">
        <v>52</v>
      </c>
      <c r="J22" s="29">
        <v>44044</v>
      </c>
      <c r="K22" t="s">
        <v>68</v>
      </c>
      <c r="L22"/>
      <c r="M22" t="s">
        <v>108</v>
      </c>
      <c r="N22"/>
      <c r="O22"/>
      <c r="P22"/>
      <c r="Q22"/>
      <c r="R22"/>
      <c r="S22"/>
      <c r="T22"/>
      <c r="U22">
        <v>1</v>
      </c>
      <c r="V22" t="s">
        <v>54</v>
      </c>
      <c r="W22">
        <v>0</v>
      </c>
      <c r="X22">
        <v>0</v>
      </c>
      <c r="Y22">
        <v>0</v>
      </c>
      <c r="Z22">
        <v>2</v>
      </c>
      <c r="AA22">
        <v>0</v>
      </c>
      <c r="AB22" s="31">
        <v>44248</v>
      </c>
      <c r="AC22">
        <v>0</v>
      </c>
      <c r="AD22" s="32">
        <v>44269</v>
      </c>
      <c r="AE22" t="s">
        <v>200</v>
      </c>
      <c r="AF22" s="30" t="s">
        <v>63</v>
      </c>
      <c r="AG22">
        <v>411</v>
      </c>
      <c r="AH22" s="34">
        <v>44302</v>
      </c>
      <c r="AI22" s="29">
        <v>44313</v>
      </c>
      <c r="AJ22" s="29"/>
      <c r="AK22" s="30">
        <v>0</v>
      </c>
      <c r="AL22" s="30">
        <v>0</v>
      </c>
      <c r="AM22">
        <v>0</v>
      </c>
      <c r="AN22">
        <v>0</v>
      </c>
      <c r="AO22" s="30">
        <v>0</v>
      </c>
      <c r="AP22">
        <v>0</v>
      </c>
      <c r="AQ22">
        <v>0</v>
      </c>
      <c r="AR22" s="30">
        <v>102</v>
      </c>
      <c r="AS22" s="30">
        <v>47</v>
      </c>
      <c r="AT22">
        <v>5.6</v>
      </c>
      <c r="AU22" s="2" t="s">
        <v>63</v>
      </c>
      <c r="AV22" s="2" t="s">
        <v>78</v>
      </c>
      <c r="AW22" s="2">
        <v>1</v>
      </c>
      <c r="AX22" s="25">
        <v>44348</v>
      </c>
      <c r="AY22" s="35">
        <f t="shared" si="1"/>
        <v>35</v>
      </c>
      <c r="AZ22" s="2">
        <v>1</v>
      </c>
      <c r="BA22" s="36">
        <v>44695</v>
      </c>
      <c r="BB22" s="2">
        <v>0</v>
      </c>
      <c r="BC22" t="s">
        <v>203</v>
      </c>
      <c r="BD22"/>
      <c r="BE22"/>
      <c r="BF22"/>
      <c r="BG22"/>
      <c r="BH22"/>
      <c r="BI22"/>
      <c r="BJ22"/>
      <c r="BK22"/>
      <c r="BL22"/>
      <c r="BM22"/>
      <c r="BN22"/>
      <c r="BO22"/>
    </row>
    <row r="23" spans="1:67" x14ac:dyDescent="0.35">
      <c r="A23" t="s">
        <v>323</v>
      </c>
      <c r="B23" t="s">
        <v>466</v>
      </c>
      <c r="C23" t="s">
        <v>77</v>
      </c>
      <c r="D23" t="s">
        <v>439</v>
      </c>
      <c r="E23">
        <v>74.38</v>
      </c>
      <c r="F23">
        <v>1</v>
      </c>
      <c r="G23" s="29">
        <v>1</v>
      </c>
      <c r="H23" s="30">
        <v>0</v>
      </c>
      <c r="I23" t="s">
        <v>52</v>
      </c>
      <c r="J23" s="29">
        <v>43753</v>
      </c>
      <c r="K23" t="s">
        <v>53</v>
      </c>
      <c r="L23" t="s">
        <v>325</v>
      </c>
      <c r="M23" t="s">
        <v>326</v>
      </c>
      <c r="U23">
        <v>2</v>
      </c>
      <c r="V23" t="s">
        <v>327</v>
      </c>
      <c r="W23">
        <v>0</v>
      </c>
      <c r="X23">
        <v>0</v>
      </c>
      <c r="Y23">
        <v>0</v>
      </c>
      <c r="Z23">
        <v>2</v>
      </c>
      <c r="AA23">
        <v>0</v>
      </c>
      <c r="AB23" s="31">
        <v>44585</v>
      </c>
      <c r="AC23">
        <v>0</v>
      </c>
      <c r="AD23" s="32">
        <v>44599</v>
      </c>
      <c r="AE23" t="s">
        <v>328</v>
      </c>
      <c r="AF23" s="30" t="s">
        <v>63</v>
      </c>
      <c r="AG23">
        <v>498</v>
      </c>
      <c r="AH23" s="34">
        <v>44626</v>
      </c>
      <c r="AI23" s="29">
        <v>44634</v>
      </c>
      <c r="AK23" s="30">
        <v>1</v>
      </c>
      <c r="AL23" s="30">
        <v>0</v>
      </c>
      <c r="AM23">
        <v>1</v>
      </c>
      <c r="AN23">
        <v>1</v>
      </c>
      <c r="AO23" s="30">
        <v>0</v>
      </c>
      <c r="AP23">
        <v>0</v>
      </c>
      <c r="AQ23">
        <v>0</v>
      </c>
      <c r="AR23" s="30">
        <v>1612</v>
      </c>
      <c r="AS23" s="30">
        <v>94</v>
      </c>
      <c r="AT23">
        <v>1</v>
      </c>
      <c r="AU23" s="2" t="s">
        <v>63</v>
      </c>
      <c r="AW23" s="2">
        <v>1</v>
      </c>
      <c r="AX23" s="25">
        <v>44665</v>
      </c>
      <c r="AY23" s="35">
        <f t="shared" si="1"/>
        <v>31</v>
      </c>
      <c r="AZ23" s="2">
        <v>1</v>
      </c>
      <c r="BA23" s="36">
        <v>44699</v>
      </c>
      <c r="BB23" s="2">
        <v>0</v>
      </c>
    </row>
    <row r="24" spans="1:67" s="7" customFormat="1" x14ac:dyDescent="0.35">
      <c r="A24" t="s">
        <v>174</v>
      </c>
      <c r="B24" t="s">
        <v>467</v>
      </c>
      <c r="C24" t="s">
        <v>77</v>
      </c>
      <c r="D24" t="s">
        <v>438</v>
      </c>
      <c r="E24">
        <v>72.36</v>
      </c>
      <c r="F24">
        <v>1</v>
      </c>
      <c r="G24" s="29">
        <v>1</v>
      </c>
      <c r="H24" s="30">
        <v>0</v>
      </c>
      <c r="I24" t="s">
        <v>52</v>
      </c>
      <c r="J24" s="29">
        <v>44105</v>
      </c>
      <c r="K24" t="s">
        <v>68</v>
      </c>
      <c r="L24" t="s">
        <v>175</v>
      </c>
      <c r="M24" t="s">
        <v>176</v>
      </c>
      <c r="N24"/>
      <c r="O24"/>
      <c r="P24"/>
      <c r="Q24"/>
      <c r="R24"/>
      <c r="S24"/>
      <c r="T24"/>
      <c r="U24">
        <v>2</v>
      </c>
      <c r="V24" t="s">
        <v>177</v>
      </c>
      <c r="W24">
        <v>0</v>
      </c>
      <c r="X24">
        <v>0</v>
      </c>
      <c r="Y24">
        <v>0</v>
      </c>
      <c r="Z24">
        <v>2</v>
      </c>
      <c r="AA24">
        <v>0</v>
      </c>
      <c r="AB24" s="31">
        <v>44235</v>
      </c>
      <c r="AC24">
        <v>0</v>
      </c>
      <c r="AD24" s="32">
        <v>44224</v>
      </c>
      <c r="AE24" t="s">
        <v>179</v>
      </c>
      <c r="AF24" s="30" t="s">
        <v>63</v>
      </c>
      <c r="AG24">
        <v>796</v>
      </c>
      <c r="AH24" s="34">
        <v>44264</v>
      </c>
      <c r="AI24" s="29">
        <v>44276</v>
      </c>
      <c r="AJ24" s="29"/>
      <c r="AK24" s="30">
        <v>3</v>
      </c>
      <c r="AL24" s="30">
        <v>1</v>
      </c>
      <c r="AM24">
        <v>1</v>
      </c>
      <c r="AN24">
        <v>1</v>
      </c>
      <c r="AO24" s="30">
        <v>0</v>
      </c>
      <c r="AP24">
        <v>24</v>
      </c>
      <c r="AQ24">
        <v>24</v>
      </c>
      <c r="AR24" s="30">
        <v>10209</v>
      </c>
      <c r="AS24" s="30">
        <v>69</v>
      </c>
      <c r="AT24">
        <v>81.599999999999994</v>
      </c>
      <c r="AU24" s="2" t="s">
        <v>63</v>
      </c>
      <c r="AV24" s="2"/>
      <c r="AW24" s="2">
        <v>1</v>
      </c>
      <c r="AX24" s="25">
        <v>44336</v>
      </c>
      <c r="AY24" s="35">
        <f t="shared" si="1"/>
        <v>60</v>
      </c>
      <c r="AZ24" s="2">
        <v>1</v>
      </c>
      <c r="BA24" s="36">
        <v>44376</v>
      </c>
      <c r="BB24" s="2"/>
      <c r="BC24"/>
      <c r="BD24"/>
      <c r="BE24"/>
      <c r="BF24"/>
      <c r="BG24"/>
      <c r="BH24"/>
      <c r="BI24"/>
      <c r="BJ24"/>
      <c r="BK24"/>
      <c r="BL24"/>
      <c r="BM24"/>
      <c r="BN24"/>
      <c r="BO24"/>
    </row>
    <row r="25" spans="1:67" x14ac:dyDescent="0.35">
      <c r="A25" t="s">
        <v>311</v>
      </c>
      <c r="B25" t="s">
        <v>468</v>
      </c>
      <c r="C25" t="s">
        <v>77</v>
      </c>
      <c r="D25" t="s">
        <v>438</v>
      </c>
      <c r="E25">
        <v>81.08</v>
      </c>
      <c r="F25">
        <v>1</v>
      </c>
      <c r="G25" s="29">
        <v>1</v>
      </c>
      <c r="H25" s="30">
        <v>0</v>
      </c>
      <c r="I25" t="s">
        <v>52</v>
      </c>
      <c r="J25" s="29">
        <v>44378</v>
      </c>
      <c r="K25" t="s">
        <v>53</v>
      </c>
      <c r="L25" t="s">
        <v>312</v>
      </c>
      <c r="M25" t="s">
        <v>313</v>
      </c>
      <c r="U25">
        <v>2</v>
      </c>
      <c r="V25" t="s">
        <v>101</v>
      </c>
      <c r="W25">
        <v>0</v>
      </c>
      <c r="X25">
        <v>1</v>
      </c>
      <c r="Y25">
        <v>0</v>
      </c>
      <c r="Z25">
        <v>2</v>
      </c>
      <c r="AA25">
        <v>1</v>
      </c>
      <c r="AB25" s="31">
        <v>44557</v>
      </c>
      <c r="AC25">
        <v>0</v>
      </c>
      <c r="AD25" s="32">
        <v>44580</v>
      </c>
      <c r="AE25" t="s">
        <v>315</v>
      </c>
      <c r="AF25" s="30" t="s">
        <v>63</v>
      </c>
      <c r="AG25">
        <v>502</v>
      </c>
      <c r="AH25" s="34">
        <v>44614</v>
      </c>
      <c r="AI25" s="29">
        <v>44622</v>
      </c>
      <c r="AK25" s="30">
        <v>2</v>
      </c>
      <c r="AL25" s="30">
        <v>0</v>
      </c>
      <c r="AM25">
        <v>2</v>
      </c>
      <c r="AN25">
        <v>1</v>
      </c>
      <c r="AO25" s="30">
        <v>0</v>
      </c>
      <c r="AP25">
        <v>0</v>
      </c>
      <c r="AQ25">
        <v>0</v>
      </c>
      <c r="AR25" s="30">
        <v>398</v>
      </c>
      <c r="AS25" s="30">
        <v>180</v>
      </c>
      <c r="AT25">
        <v>18</v>
      </c>
      <c r="AU25" s="2" t="s">
        <v>63</v>
      </c>
      <c r="AW25" s="2">
        <v>1</v>
      </c>
      <c r="AX25" s="25">
        <v>44654</v>
      </c>
      <c r="AY25" s="35">
        <f t="shared" si="1"/>
        <v>32</v>
      </c>
      <c r="AZ25" s="2">
        <v>1</v>
      </c>
      <c r="BA25" s="36">
        <v>44710</v>
      </c>
      <c r="BB25" s="2">
        <v>0</v>
      </c>
    </row>
    <row r="26" spans="1:67" x14ac:dyDescent="0.35">
      <c r="A26" t="s">
        <v>317</v>
      </c>
      <c r="B26" t="s">
        <v>469</v>
      </c>
      <c r="C26" t="s">
        <v>77</v>
      </c>
      <c r="D26" t="s">
        <v>438</v>
      </c>
      <c r="E26">
        <v>80.66</v>
      </c>
      <c r="F26">
        <v>1</v>
      </c>
      <c r="G26" s="29">
        <v>1</v>
      </c>
      <c r="H26" s="30">
        <v>0</v>
      </c>
      <c r="I26" t="s">
        <v>52</v>
      </c>
      <c r="J26" s="29">
        <v>44317</v>
      </c>
      <c r="K26" t="s">
        <v>53</v>
      </c>
      <c r="L26" t="s">
        <v>318</v>
      </c>
      <c r="M26" t="s">
        <v>319</v>
      </c>
      <c r="U26">
        <v>2</v>
      </c>
      <c r="V26" t="s">
        <v>320</v>
      </c>
      <c r="W26">
        <v>0</v>
      </c>
      <c r="X26">
        <v>1</v>
      </c>
      <c r="Y26">
        <v>0</v>
      </c>
      <c r="Z26">
        <v>2</v>
      </c>
      <c r="AA26">
        <v>1</v>
      </c>
      <c r="AB26" s="31">
        <v>44563</v>
      </c>
      <c r="AC26">
        <v>0</v>
      </c>
      <c r="AD26" s="32">
        <v>44600</v>
      </c>
      <c r="AE26" t="s">
        <v>104</v>
      </c>
      <c r="AF26" s="30" t="s">
        <v>63</v>
      </c>
      <c r="AG26">
        <v>336</v>
      </c>
      <c r="AH26" s="34">
        <v>44626</v>
      </c>
      <c r="AI26" s="29">
        <v>44640</v>
      </c>
      <c r="AK26" s="30">
        <v>2</v>
      </c>
      <c r="AL26" s="30">
        <v>0</v>
      </c>
      <c r="AM26">
        <v>3</v>
      </c>
      <c r="AN26">
        <v>1</v>
      </c>
      <c r="AO26" s="30">
        <v>0</v>
      </c>
      <c r="AP26">
        <v>0</v>
      </c>
      <c r="AQ26">
        <v>0</v>
      </c>
      <c r="AR26" s="30">
        <v>270</v>
      </c>
      <c r="AS26" s="30">
        <v>150</v>
      </c>
      <c r="AT26">
        <v>14.4</v>
      </c>
      <c r="AU26" s="2" t="s">
        <v>63</v>
      </c>
      <c r="AW26" s="2">
        <v>1</v>
      </c>
      <c r="AX26" s="25">
        <v>44679</v>
      </c>
      <c r="AY26" s="35">
        <f t="shared" si="1"/>
        <v>39</v>
      </c>
      <c r="AZ26" s="2">
        <v>1</v>
      </c>
      <c r="BA26" s="36">
        <v>44711</v>
      </c>
      <c r="BB26" s="2">
        <v>0</v>
      </c>
    </row>
    <row r="27" spans="1:67" x14ac:dyDescent="0.35">
      <c r="A27" t="s">
        <v>252</v>
      </c>
      <c r="B27" t="s">
        <v>488</v>
      </c>
      <c r="C27" t="s">
        <v>77</v>
      </c>
      <c r="D27" t="s">
        <v>439</v>
      </c>
      <c r="E27">
        <v>74.709999999999994</v>
      </c>
      <c r="F27">
        <v>1</v>
      </c>
      <c r="G27" s="29">
        <v>42705</v>
      </c>
      <c r="H27" s="30">
        <v>1</v>
      </c>
      <c r="I27" t="s">
        <v>67</v>
      </c>
      <c r="J27" s="29">
        <v>44105</v>
      </c>
      <c r="K27" t="s">
        <v>68</v>
      </c>
      <c r="M27" t="s">
        <v>253</v>
      </c>
      <c r="U27">
        <v>3</v>
      </c>
      <c r="V27" t="s">
        <v>254</v>
      </c>
      <c r="W27">
        <v>0</v>
      </c>
      <c r="X27">
        <v>1</v>
      </c>
      <c r="Y27">
        <v>0</v>
      </c>
      <c r="Z27">
        <v>3</v>
      </c>
      <c r="AA27">
        <v>0</v>
      </c>
      <c r="AB27" s="31">
        <v>44317</v>
      </c>
      <c r="AC27">
        <v>0</v>
      </c>
      <c r="AD27" s="32">
        <v>44448</v>
      </c>
      <c r="AE27" t="s">
        <v>245</v>
      </c>
      <c r="AF27" s="30" t="s">
        <v>63</v>
      </c>
      <c r="AG27">
        <v>506</v>
      </c>
      <c r="AI27" s="34">
        <v>44483</v>
      </c>
      <c r="AJ27" s="34"/>
      <c r="AK27" s="30">
        <v>3</v>
      </c>
      <c r="AL27" s="30">
        <v>1</v>
      </c>
      <c r="AM27">
        <v>3</v>
      </c>
      <c r="AN27">
        <v>1</v>
      </c>
      <c r="AO27" s="30">
        <v>0</v>
      </c>
      <c r="AP27">
        <v>0</v>
      </c>
      <c r="AQ27">
        <v>0</v>
      </c>
      <c r="AR27" s="30">
        <v>17013</v>
      </c>
      <c r="AS27" s="30">
        <v>164</v>
      </c>
      <c r="AT27">
        <v>18.899999999999999</v>
      </c>
      <c r="AU27" s="2" t="s">
        <v>55</v>
      </c>
      <c r="AW27" s="2">
        <v>1</v>
      </c>
      <c r="AX27" s="25">
        <v>44682</v>
      </c>
      <c r="AY27" s="35">
        <f t="shared" si="1"/>
        <v>199</v>
      </c>
      <c r="AZ27" s="2">
        <v>1</v>
      </c>
      <c r="BA27" s="36">
        <v>44707</v>
      </c>
      <c r="BB27" s="2">
        <v>0</v>
      </c>
      <c r="BC27" t="s">
        <v>232</v>
      </c>
    </row>
    <row r="28" spans="1:67" x14ac:dyDescent="0.35">
      <c r="A28" t="s">
        <v>306</v>
      </c>
      <c r="B28" t="s">
        <v>470</v>
      </c>
      <c r="C28" t="s">
        <v>77</v>
      </c>
      <c r="D28" t="s">
        <v>438</v>
      </c>
      <c r="E28">
        <v>56.62</v>
      </c>
      <c r="F28">
        <v>0</v>
      </c>
      <c r="G28" s="29">
        <v>1</v>
      </c>
      <c r="H28" s="30">
        <v>0</v>
      </c>
      <c r="I28" t="s">
        <v>52</v>
      </c>
      <c r="J28" s="29">
        <v>42887</v>
      </c>
      <c r="K28" t="s">
        <v>271</v>
      </c>
      <c r="M28" t="s">
        <v>307</v>
      </c>
      <c r="U28">
        <v>1</v>
      </c>
      <c r="V28" t="s">
        <v>308</v>
      </c>
      <c r="W28">
        <v>1</v>
      </c>
      <c r="X28">
        <v>0</v>
      </c>
      <c r="Y28">
        <v>0</v>
      </c>
      <c r="Z28">
        <v>1</v>
      </c>
      <c r="AA28">
        <v>1</v>
      </c>
      <c r="AB28" s="31">
        <v>44560</v>
      </c>
      <c r="AC28">
        <v>0</v>
      </c>
      <c r="AD28" s="32">
        <v>44559</v>
      </c>
      <c r="AE28" t="s">
        <v>90</v>
      </c>
      <c r="AF28" s="30" t="s">
        <v>55</v>
      </c>
      <c r="AG28">
        <v>467</v>
      </c>
      <c r="AH28" s="34">
        <v>44580</v>
      </c>
      <c r="AI28" s="29">
        <v>44598</v>
      </c>
      <c r="AK28" s="30">
        <v>1</v>
      </c>
      <c r="AL28" s="30">
        <v>0</v>
      </c>
      <c r="AM28">
        <v>1</v>
      </c>
      <c r="AN28">
        <v>1</v>
      </c>
      <c r="AO28" s="30">
        <v>3</v>
      </c>
      <c r="AP28">
        <v>34</v>
      </c>
      <c r="AQ28">
        <v>34</v>
      </c>
      <c r="AR28" s="30">
        <v>1342</v>
      </c>
      <c r="AS28" s="30">
        <v>60</v>
      </c>
      <c r="AT28">
        <v>23</v>
      </c>
      <c r="AU28" s="2" t="s">
        <v>55</v>
      </c>
      <c r="AW28" s="2">
        <v>1</v>
      </c>
      <c r="AX28" s="25">
        <v>44746</v>
      </c>
      <c r="AY28" s="35">
        <f t="shared" si="1"/>
        <v>148</v>
      </c>
      <c r="AZ28" s="2">
        <v>0</v>
      </c>
      <c r="BA28" s="36">
        <v>45291</v>
      </c>
      <c r="BB28" s="2">
        <v>0</v>
      </c>
    </row>
    <row r="29" spans="1:67" x14ac:dyDescent="0.35">
      <c r="A29" t="s">
        <v>340</v>
      </c>
      <c r="B29" t="s">
        <v>471</v>
      </c>
      <c r="C29" t="s">
        <v>77</v>
      </c>
      <c r="D29" t="s">
        <v>438</v>
      </c>
      <c r="E29">
        <v>70.05</v>
      </c>
      <c r="F29">
        <v>1</v>
      </c>
      <c r="G29" s="29">
        <v>44287</v>
      </c>
      <c r="H29" s="30">
        <v>1</v>
      </c>
      <c r="I29" t="s">
        <v>126</v>
      </c>
      <c r="J29" s="29">
        <v>44322</v>
      </c>
      <c r="K29" t="s">
        <v>53</v>
      </c>
      <c r="M29" t="s">
        <v>341</v>
      </c>
      <c r="U29">
        <v>1</v>
      </c>
      <c r="V29" t="s">
        <v>342</v>
      </c>
      <c r="W29">
        <v>0</v>
      </c>
      <c r="X29">
        <v>1</v>
      </c>
      <c r="Y29">
        <v>0</v>
      </c>
      <c r="Z29">
        <v>1</v>
      </c>
      <c r="AA29">
        <v>0</v>
      </c>
      <c r="AB29" s="31">
        <v>44409</v>
      </c>
      <c r="AC29">
        <v>0</v>
      </c>
      <c r="AD29" s="32">
        <v>44644</v>
      </c>
      <c r="AE29" t="s">
        <v>344</v>
      </c>
      <c r="AF29" s="30" t="s">
        <v>55</v>
      </c>
      <c r="AG29">
        <v>511</v>
      </c>
      <c r="AH29" s="34">
        <v>44683</v>
      </c>
      <c r="AI29" s="29">
        <v>44697</v>
      </c>
      <c r="AK29" s="30">
        <v>0</v>
      </c>
      <c r="AL29" s="30">
        <v>0</v>
      </c>
      <c r="AM29">
        <v>0</v>
      </c>
      <c r="AN29">
        <v>0</v>
      </c>
      <c r="AO29" s="30">
        <v>0</v>
      </c>
      <c r="AP29">
        <v>0</v>
      </c>
      <c r="AQ29">
        <v>0</v>
      </c>
      <c r="AR29" s="30">
        <v>190</v>
      </c>
      <c r="AS29" s="30">
        <v>49</v>
      </c>
      <c r="AT29">
        <v>0</v>
      </c>
      <c r="AU29" s="2" t="s">
        <v>55</v>
      </c>
      <c r="AW29" s="2">
        <v>1</v>
      </c>
      <c r="AX29" s="25">
        <v>44895</v>
      </c>
      <c r="AY29" s="35">
        <f t="shared" si="1"/>
        <v>198</v>
      </c>
      <c r="AZ29" s="2">
        <v>0</v>
      </c>
      <c r="BA29" s="36">
        <v>45291</v>
      </c>
      <c r="BB29" s="2">
        <v>0</v>
      </c>
      <c r="BC29" t="s">
        <v>347</v>
      </c>
    </row>
    <row r="30" spans="1:67" x14ac:dyDescent="0.35">
      <c r="A30" t="s">
        <v>355</v>
      </c>
      <c r="B30" t="s">
        <v>472</v>
      </c>
      <c r="C30" t="s">
        <v>77</v>
      </c>
      <c r="D30" t="s">
        <v>439</v>
      </c>
      <c r="E30">
        <v>72</v>
      </c>
      <c r="F30">
        <v>1</v>
      </c>
      <c r="G30" s="29">
        <v>43986</v>
      </c>
      <c r="H30" s="30">
        <v>1</v>
      </c>
      <c r="I30" t="s">
        <v>67</v>
      </c>
      <c r="J30" s="29">
        <v>43986</v>
      </c>
      <c r="K30" t="s">
        <v>271</v>
      </c>
      <c r="M30" t="s">
        <v>356</v>
      </c>
      <c r="U30">
        <v>1</v>
      </c>
      <c r="V30" t="s">
        <v>54</v>
      </c>
      <c r="W30">
        <v>0</v>
      </c>
      <c r="X30">
        <v>0</v>
      </c>
      <c r="Y30">
        <v>0</v>
      </c>
      <c r="Z30">
        <v>2</v>
      </c>
      <c r="AA30">
        <v>0</v>
      </c>
      <c r="AB30" s="31">
        <v>44640</v>
      </c>
      <c r="AC30">
        <v>0</v>
      </c>
      <c r="AD30" s="32">
        <v>44676</v>
      </c>
      <c r="AE30" t="s">
        <v>123</v>
      </c>
      <c r="AF30" s="30" t="s">
        <v>70</v>
      </c>
      <c r="AG30">
        <v>342</v>
      </c>
      <c r="AH30" s="34">
        <v>44658</v>
      </c>
      <c r="AI30" s="34">
        <v>44712</v>
      </c>
      <c r="AJ30" s="34"/>
      <c r="AK30" s="30">
        <v>2</v>
      </c>
      <c r="AL30" s="30">
        <v>0</v>
      </c>
      <c r="AM30">
        <v>1</v>
      </c>
      <c r="AN30">
        <v>1</v>
      </c>
      <c r="AO30" s="30">
        <v>0</v>
      </c>
      <c r="AP30">
        <v>0</v>
      </c>
      <c r="AQ30">
        <v>0</v>
      </c>
      <c r="AR30" s="30">
        <v>1280</v>
      </c>
      <c r="AS30" s="30">
        <v>105</v>
      </c>
      <c r="AT30">
        <v>28</v>
      </c>
      <c r="AU30" s="2" t="s">
        <v>55</v>
      </c>
      <c r="AW30" s="2">
        <v>0</v>
      </c>
      <c r="AX30" s="26">
        <v>45291</v>
      </c>
      <c r="AY30" s="36"/>
      <c r="AZ30" s="2">
        <v>0</v>
      </c>
      <c r="BA30" s="36">
        <v>45291</v>
      </c>
      <c r="BB30" s="2">
        <v>0</v>
      </c>
    </row>
    <row r="31" spans="1:67" x14ac:dyDescent="0.35">
      <c r="A31" t="s">
        <v>361</v>
      </c>
      <c r="B31" t="s">
        <v>473</v>
      </c>
      <c r="C31" t="s">
        <v>77</v>
      </c>
      <c r="D31" t="s">
        <v>438</v>
      </c>
      <c r="E31">
        <v>66.64</v>
      </c>
      <c r="F31">
        <v>0</v>
      </c>
      <c r="G31" s="29">
        <v>42809</v>
      </c>
      <c r="H31" s="30">
        <v>1</v>
      </c>
      <c r="I31" t="s">
        <v>67</v>
      </c>
      <c r="J31" s="29">
        <v>44757</v>
      </c>
      <c r="K31" t="s">
        <v>53</v>
      </c>
      <c r="M31" t="s">
        <v>362</v>
      </c>
      <c r="U31">
        <v>1</v>
      </c>
      <c r="V31" t="s">
        <v>363</v>
      </c>
      <c r="W31">
        <v>0</v>
      </c>
      <c r="X31">
        <v>1</v>
      </c>
      <c r="Y31">
        <v>0</v>
      </c>
      <c r="Z31">
        <v>2</v>
      </c>
      <c r="AA31">
        <v>0</v>
      </c>
      <c r="AB31" s="31">
        <v>44727</v>
      </c>
      <c r="AC31">
        <v>0</v>
      </c>
      <c r="AD31" s="32">
        <v>44768</v>
      </c>
      <c r="AE31" t="s">
        <v>95</v>
      </c>
      <c r="AF31" s="30" t="s">
        <v>63</v>
      </c>
      <c r="AG31">
        <v>659</v>
      </c>
      <c r="AH31" s="34">
        <v>44794</v>
      </c>
      <c r="AI31" s="29">
        <v>44809</v>
      </c>
      <c r="AK31" s="30">
        <v>0</v>
      </c>
      <c r="AL31" s="30">
        <v>0</v>
      </c>
      <c r="AM31">
        <v>0</v>
      </c>
      <c r="AN31">
        <v>0</v>
      </c>
      <c r="AO31" s="30">
        <v>0</v>
      </c>
      <c r="AP31">
        <v>0</v>
      </c>
      <c r="AQ31">
        <v>0</v>
      </c>
      <c r="AR31" s="30">
        <v>1944</v>
      </c>
      <c r="AS31" s="30">
        <v>49</v>
      </c>
      <c r="AT31">
        <v>7.2</v>
      </c>
      <c r="AU31" s="2" t="s">
        <v>55</v>
      </c>
      <c r="AV31" s="2">
        <v>0</v>
      </c>
      <c r="AW31" s="2">
        <v>1</v>
      </c>
      <c r="AX31" s="25">
        <v>45146</v>
      </c>
      <c r="AY31" s="35">
        <f>DATEDIF(AI31, AX31, "d")</f>
        <v>337</v>
      </c>
      <c r="AZ31" s="2">
        <v>0</v>
      </c>
      <c r="BA31" s="36">
        <v>45291</v>
      </c>
      <c r="BC31" t="s">
        <v>365</v>
      </c>
    </row>
    <row r="32" spans="1:67" x14ac:dyDescent="0.35">
      <c r="A32" t="s">
        <v>212</v>
      </c>
      <c r="B32" t="s">
        <v>474</v>
      </c>
      <c r="C32" t="s">
        <v>77</v>
      </c>
      <c r="D32" t="s">
        <v>439</v>
      </c>
      <c r="E32">
        <v>71.319999999999993</v>
      </c>
      <c r="F32">
        <v>1</v>
      </c>
      <c r="H32" s="30">
        <v>1</v>
      </c>
      <c r="I32" t="s">
        <v>67</v>
      </c>
      <c r="J32" s="29">
        <v>43070</v>
      </c>
      <c r="K32" t="s">
        <v>68</v>
      </c>
      <c r="M32" t="s">
        <v>213</v>
      </c>
      <c r="U32">
        <v>2</v>
      </c>
      <c r="V32" t="s">
        <v>214</v>
      </c>
      <c r="W32">
        <v>1</v>
      </c>
      <c r="X32">
        <v>0</v>
      </c>
      <c r="Y32">
        <v>0</v>
      </c>
      <c r="Z32">
        <v>1</v>
      </c>
      <c r="AA32">
        <v>0</v>
      </c>
      <c r="AB32" s="31">
        <v>43952</v>
      </c>
      <c r="AC32">
        <v>0</v>
      </c>
      <c r="AD32" s="32">
        <v>44311</v>
      </c>
      <c r="AE32" t="s">
        <v>216</v>
      </c>
      <c r="AF32" s="30" t="s">
        <v>55</v>
      </c>
      <c r="AG32">
        <v>337</v>
      </c>
      <c r="AH32" s="34">
        <v>44392</v>
      </c>
      <c r="AI32" s="34">
        <v>44430</v>
      </c>
      <c r="AJ32" s="34"/>
      <c r="AK32" s="30">
        <v>1</v>
      </c>
      <c r="AL32" s="30">
        <v>0</v>
      </c>
      <c r="AM32">
        <v>0</v>
      </c>
      <c r="AN32">
        <v>0</v>
      </c>
      <c r="AO32" s="30">
        <v>0</v>
      </c>
      <c r="AP32">
        <v>0</v>
      </c>
      <c r="AQ32">
        <v>0</v>
      </c>
      <c r="AR32" s="30">
        <v>1520</v>
      </c>
      <c r="AS32" s="30">
        <v>114</v>
      </c>
      <c r="AT32">
        <v>23.8</v>
      </c>
      <c r="AU32" s="2" t="s">
        <v>55</v>
      </c>
      <c r="AW32" s="2">
        <v>0</v>
      </c>
      <c r="AX32" s="26">
        <v>44718</v>
      </c>
      <c r="AY32" s="36"/>
      <c r="AZ32" s="2">
        <v>1</v>
      </c>
      <c r="BA32" s="36">
        <v>44718</v>
      </c>
      <c r="BB32" s="2">
        <v>1</v>
      </c>
      <c r="BD32" t="s">
        <v>219</v>
      </c>
    </row>
    <row r="33" spans="1:56" x14ac:dyDescent="0.35">
      <c r="A33" t="s">
        <v>256</v>
      </c>
      <c r="B33" t="s">
        <v>475</v>
      </c>
      <c r="C33" t="s">
        <v>77</v>
      </c>
      <c r="D33" t="s">
        <v>439</v>
      </c>
      <c r="E33">
        <v>72.94</v>
      </c>
      <c r="F33">
        <v>1</v>
      </c>
      <c r="G33" s="29">
        <v>43997</v>
      </c>
      <c r="H33" s="30">
        <v>1</v>
      </c>
      <c r="I33" t="s">
        <v>126</v>
      </c>
      <c r="J33" s="29">
        <v>44348</v>
      </c>
      <c r="K33" t="s">
        <v>68</v>
      </c>
      <c r="L33" t="s">
        <v>258</v>
      </c>
      <c r="M33" t="s">
        <v>259</v>
      </c>
      <c r="U33">
        <v>3</v>
      </c>
      <c r="V33" t="s">
        <v>260</v>
      </c>
      <c r="W33">
        <v>0</v>
      </c>
      <c r="X33">
        <v>1</v>
      </c>
      <c r="Y33">
        <v>0</v>
      </c>
      <c r="Z33">
        <v>1</v>
      </c>
      <c r="AA33">
        <v>0</v>
      </c>
      <c r="AB33" s="31">
        <v>44324</v>
      </c>
      <c r="AC33">
        <v>0</v>
      </c>
      <c r="AD33" s="32">
        <v>44453</v>
      </c>
      <c r="AE33" t="s">
        <v>261</v>
      </c>
      <c r="AF33" s="30" t="s">
        <v>61</v>
      </c>
      <c r="AG33">
        <v>393</v>
      </c>
      <c r="AH33" s="34">
        <v>44474</v>
      </c>
      <c r="AI33" s="34">
        <v>44493</v>
      </c>
      <c r="AJ33" s="34"/>
      <c r="AK33" s="30">
        <v>3</v>
      </c>
      <c r="AL33" s="30">
        <v>1</v>
      </c>
      <c r="AM33">
        <v>2</v>
      </c>
      <c r="AN33">
        <v>1</v>
      </c>
      <c r="AO33" s="30">
        <v>1</v>
      </c>
      <c r="AP33">
        <v>20</v>
      </c>
      <c r="AQ33">
        <v>20</v>
      </c>
      <c r="AR33" s="30">
        <v>1946</v>
      </c>
      <c r="AS33" s="30">
        <v>103</v>
      </c>
      <c r="AT33">
        <v>34</v>
      </c>
      <c r="AU33" s="2" t="s">
        <v>55</v>
      </c>
      <c r="AW33" s="2">
        <v>0</v>
      </c>
      <c r="AX33" s="26">
        <v>45291</v>
      </c>
      <c r="AY33" s="36"/>
      <c r="AZ33" s="2">
        <v>0</v>
      </c>
      <c r="BA33" s="36">
        <v>45291</v>
      </c>
      <c r="BB33" s="2">
        <v>0</v>
      </c>
      <c r="BC33" t="s">
        <v>232</v>
      </c>
    </row>
    <row r="34" spans="1:56" x14ac:dyDescent="0.35">
      <c r="A34" t="s">
        <v>283</v>
      </c>
      <c r="B34" t="s">
        <v>476</v>
      </c>
      <c r="C34" t="s">
        <v>77</v>
      </c>
      <c r="D34" t="s">
        <v>438</v>
      </c>
      <c r="E34">
        <v>73.66</v>
      </c>
      <c r="F34">
        <v>1</v>
      </c>
      <c r="G34" s="29">
        <v>42064</v>
      </c>
      <c r="H34" s="30">
        <v>1</v>
      </c>
      <c r="I34" t="s">
        <v>126</v>
      </c>
      <c r="J34" s="29">
        <v>43983</v>
      </c>
      <c r="K34" t="s">
        <v>53</v>
      </c>
      <c r="M34" t="s">
        <v>284</v>
      </c>
      <c r="U34">
        <v>1</v>
      </c>
      <c r="V34" t="s">
        <v>285</v>
      </c>
      <c r="W34">
        <v>0</v>
      </c>
      <c r="X34">
        <v>1</v>
      </c>
      <c r="Y34">
        <v>0</v>
      </c>
      <c r="Z34">
        <v>0</v>
      </c>
      <c r="AA34">
        <v>1</v>
      </c>
      <c r="AB34" s="31">
        <v>44197</v>
      </c>
      <c r="AC34">
        <v>0</v>
      </c>
      <c r="AD34" s="32">
        <v>44530</v>
      </c>
      <c r="AE34" t="s">
        <v>286</v>
      </c>
      <c r="AF34" s="30" t="s">
        <v>61</v>
      </c>
      <c r="AG34">
        <v>473</v>
      </c>
      <c r="AH34" s="34">
        <v>44560</v>
      </c>
      <c r="AI34" s="34">
        <v>44570</v>
      </c>
      <c r="AJ34" s="34"/>
      <c r="AK34" s="30">
        <v>0</v>
      </c>
      <c r="AL34" s="30">
        <v>0</v>
      </c>
      <c r="AM34">
        <v>0</v>
      </c>
      <c r="AN34">
        <v>0</v>
      </c>
      <c r="AO34" s="30">
        <v>0</v>
      </c>
      <c r="AP34">
        <v>0</v>
      </c>
      <c r="AQ34">
        <v>0</v>
      </c>
      <c r="AR34" s="30">
        <v>528</v>
      </c>
      <c r="AS34" s="30">
        <v>142</v>
      </c>
      <c r="AT34">
        <v>1</v>
      </c>
      <c r="AU34" s="2" t="s">
        <v>55</v>
      </c>
      <c r="AW34" s="2">
        <v>0</v>
      </c>
      <c r="AX34" s="26">
        <v>45291</v>
      </c>
      <c r="AY34" s="36"/>
      <c r="AZ34" s="2">
        <v>0</v>
      </c>
      <c r="BA34" s="36">
        <v>45291</v>
      </c>
      <c r="BB34" s="2">
        <v>0</v>
      </c>
    </row>
    <row r="35" spans="1:56" x14ac:dyDescent="0.35">
      <c r="A35" t="s">
        <v>289</v>
      </c>
      <c r="B35" t="s">
        <v>477</v>
      </c>
      <c r="C35" t="s">
        <v>77</v>
      </c>
      <c r="D35" t="s">
        <v>439</v>
      </c>
      <c r="E35">
        <v>76.37</v>
      </c>
      <c r="F35">
        <v>1</v>
      </c>
      <c r="G35" s="29">
        <v>1</v>
      </c>
      <c r="H35" s="30">
        <v>0</v>
      </c>
      <c r="I35" t="s">
        <v>52</v>
      </c>
      <c r="J35" s="29">
        <v>43831</v>
      </c>
      <c r="K35" t="s">
        <v>53</v>
      </c>
      <c r="M35" t="s">
        <v>290</v>
      </c>
      <c r="U35">
        <v>1</v>
      </c>
      <c r="V35" t="s">
        <v>291</v>
      </c>
      <c r="W35">
        <v>0</v>
      </c>
      <c r="X35">
        <v>0</v>
      </c>
      <c r="Y35">
        <v>0</v>
      </c>
      <c r="Z35">
        <v>2</v>
      </c>
      <c r="AA35">
        <v>0</v>
      </c>
      <c r="AB35" s="31">
        <v>44501</v>
      </c>
      <c r="AC35">
        <v>0</v>
      </c>
      <c r="AD35" s="32">
        <v>44535</v>
      </c>
      <c r="AE35" t="s">
        <v>292</v>
      </c>
      <c r="AF35" s="30" t="s">
        <v>61</v>
      </c>
      <c r="AG35">
        <v>368</v>
      </c>
      <c r="AH35" s="34">
        <v>44560</v>
      </c>
      <c r="AI35" s="29">
        <v>44571</v>
      </c>
      <c r="AK35" s="30">
        <v>0</v>
      </c>
      <c r="AL35" s="30">
        <v>0</v>
      </c>
      <c r="AM35">
        <v>0</v>
      </c>
      <c r="AN35">
        <v>0</v>
      </c>
      <c r="AO35" s="30">
        <v>0</v>
      </c>
      <c r="AP35">
        <v>0</v>
      </c>
      <c r="AQ35">
        <v>0</v>
      </c>
      <c r="AR35" s="30">
        <v>91</v>
      </c>
      <c r="AS35" s="30">
        <v>20</v>
      </c>
      <c r="AT35">
        <v>25</v>
      </c>
      <c r="AU35" s="2" t="s">
        <v>55</v>
      </c>
      <c r="AW35" s="2">
        <v>1</v>
      </c>
      <c r="AX35" s="25">
        <v>44678</v>
      </c>
      <c r="AY35" s="35">
        <f>DATEDIF(AI35, AX35, "d")</f>
        <v>107</v>
      </c>
      <c r="AZ35" s="2">
        <v>1</v>
      </c>
      <c r="BA35" s="36">
        <v>44690</v>
      </c>
      <c r="BB35" s="2">
        <v>0</v>
      </c>
      <c r="BC35" t="s">
        <v>294</v>
      </c>
    </row>
    <row r="36" spans="1:56" x14ac:dyDescent="0.35">
      <c r="A36" t="s">
        <v>204</v>
      </c>
      <c r="B36" t="s">
        <v>478</v>
      </c>
      <c r="C36" t="s">
        <v>77</v>
      </c>
      <c r="D36" t="s">
        <v>439</v>
      </c>
      <c r="E36">
        <v>64</v>
      </c>
      <c r="F36">
        <v>0</v>
      </c>
      <c r="G36" s="29">
        <v>39083</v>
      </c>
      <c r="H36" s="30">
        <v>1</v>
      </c>
      <c r="I36" t="s">
        <v>183</v>
      </c>
      <c r="J36" s="29">
        <v>43687</v>
      </c>
      <c r="K36" t="s">
        <v>51</v>
      </c>
      <c r="M36" t="s">
        <v>205</v>
      </c>
      <c r="U36">
        <v>3</v>
      </c>
      <c r="V36" t="s">
        <v>206</v>
      </c>
      <c r="W36">
        <v>0</v>
      </c>
      <c r="X36">
        <v>0</v>
      </c>
      <c r="Y36">
        <v>0</v>
      </c>
      <c r="Z36">
        <v>2</v>
      </c>
      <c r="AA36">
        <v>0</v>
      </c>
      <c r="AB36" s="31">
        <v>43891</v>
      </c>
      <c r="AC36">
        <v>0</v>
      </c>
      <c r="AD36" s="32">
        <v>44270</v>
      </c>
      <c r="AE36" t="s">
        <v>208</v>
      </c>
      <c r="AF36" s="30" t="s">
        <v>70</v>
      </c>
      <c r="AG36">
        <v>439</v>
      </c>
      <c r="AH36" s="34">
        <v>44307</v>
      </c>
      <c r="AI36" s="34">
        <v>44312</v>
      </c>
      <c r="AJ36" s="34"/>
      <c r="AK36" s="30">
        <v>2</v>
      </c>
      <c r="AL36" s="30">
        <v>0</v>
      </c>
      <c r="AM36">
        <v>3</v>
      </c>
      <c r="AN36">
        <v>1</v>
      </c>
      <c r="AO36" s="30">
        <v>0</v>
      </c>
      <c r="AP36">
        <v>0</v>
      </c>
      <c r="AQ36">
        <v>0</v>
      </c>
      <c r="AR36" s="30">
        <v>28527</v>
      </c>
      <c r="AS36" s="30">
        <v>180</v>
      </c>
      <c r="AT36">
        <v>4.5</v>
      </c>
      <c r="AU36" s="2" t="s">
        <v>55</v>
      </c>
      <c r="AV36" s="2" t="s">
        <v>55</v>
      </c>
      <c r="AW36" s="2">
        <v>0</v>
      </c>
      <c r="AX36" s="26">
        <v>44926</v>
      </c>
      <c r="AY36" s="36"/>
      <c r="AZ36" s="2">
        <v>1</v>
      </c>
      <c r="BA36" s="36">
        <v>44926</v>
      </c>
      <c r="BB36" s="2" t="s">
        <v>425</v>
      </c>
      <c r="BC36" t="s">
        <v>211</v>
      </c>
    </row>
    <row r="37" spans="1:56" x14ac:dyDescent="0.35">
      <c r="A37" t="s">
        <v>295</v>
      </c>
      <c r="B37" t="s">
        <v>479</v>
      </c>
      <c r="C37" t="s">
        <v>77</v>
      </c>
      <c r="D37" t="s">
        <v>438</v>
      </c>
      <c r="E37">
        <v>66.989999999999995</v>
      </c>
      <c r="F37">
        <v>0</v>
      </c>
      <c r="G37" s="29">
        <v>1</v>
      </c>
      <c r="H37" s="30">
        <v>0</v>
      </c>
      <c r="I37" t="s">
        <v>52</v>
      </c>
      <c r="J37" s="29">
        <v>42370</v>
      </c>
      <c r="K37" t="s">
        <v>53</v>
      </c>
      <c r="M37" t="s">
        <v>296</v>
      </c>
      <c r="U37">
        <v>3</v>
      </c>
      <c r="V37" t="s">
        <v>297</v>
      </c>
      <c r="W37">
        <v>1</v>
      </c>
      <c r="X37">
        <v>0</v>
      </c>
      <c r="Y37">
        <v>0</v>
      </c>
      <c r="Z37">
        <v>2</v>
      </c>
      <c r="AA37">
        <v>0</v>
      </c>
      <c r="AB37" s="31">
        <v>43240</v>
      </c>
      <c r="AC37">
        <v>0</v>
      </c>
      <c r="AD37" s="32">
        <v>44551</v>
      </c>
      <c r="AE37" t="s">
        <v>104</v>
      </c>
      <c r="AF37" s="30" t="s">
        <v>70</v>
      </c>
      <c r="AG37">
        <v>303</v>
      </c>
      <c r="AH37" s="34">
        <v>44576</v>
      </c>
      <c r="AI37" s="34">
        <v>44585</v>
      </c>
      <c r="AJ37" s="34"/>
      <c r="AK37" s="30">
        <v>2</v>
      </c>
      <c r="AL37" s="30">
        <v>0</v>
      </c>
      <c r="AM37">
        <v>3</v>
      </c>
      <c r="AN37">
        <v>1</v>
      </c>
      <c r="AO37" s="30">
        <v>3</v>
      </c>
      <c r="AP37">
        <v>44</v>
      </c>
      <c r="AQ37">
        <v>44</v>
      </c>
      <c r="AR37" s="30">
        <v>1586</v>
      </c>
      <c r="AS37" s="30">
        <v>24</v>
      </c>
      <c r="AT37">
        <v>3045</v>
      </c>
      <c r="AU37" s="2" t="s">
        <v>55</v>
      </c>
      <c r="AW37" s="2">
        <v>0</v>
      </c>
      <c r="AX37" s="26">
        <v>44935</v>
      </c>
      <c r="AY37" s="36"/>
      <c r="AZ37" s="2">
        <v>1</v>
      </c>
      <c r="BA37" s="36">
        <v>44935</v>
      </c>
      <c r="BB37" s="2">
        <v>0</v>
      </c>
    </row>
    <row r="38" spans="1:56" x14ac:dyDescent="0.35">
      <c r="A38" t="s">
        <v>113</v>
      </c>
      <c r="B38" t="s">
        <v>480</v>
      </c>
      <c r="C38" t="s">
        <v>77</v>
      </c>
      <c r="D38" t="s">
        <v>438</v>
      </c>
      <c r="E38">
        <v>76.930000000000007</v>
      </c>
      <c r="F38">
        <v>1</v>
      </c>
      <c r="G38" s="29">
        <v>1</v>
      </c>
      <c r="H38" s="30">
        <v>0</v>
      </c>
      <c r="I38" t="s">
        <v>52</v>
      </c>
      <c r="J38" s="29">
        <v>42552</v>
      </c>
      <c r="K38" t="s">
        <v>53</v>
      </c>
      <c r="M38" t="s">
        <v>114</v>
      </c>
      <c r="U38">
        <v>1</v>
      </c>
      <c r="V38" t="s">
        <v>115</v>
      </c>
      <c r="W38">
        <v>0</v>
      </c>
      <c r="X38">
        <v>0</v>
      </c>
      <c r="Y38">
        <v>1</v>
      </c>
      <c r="Z38">
        <v>1</v>
      </c>
      <c r="AA38">
        <v>0</v>
      </c>
      <c r="AB38" s="31">
        <v>44140</v>
      </c>
      <c r="AC38">
        <v>0</v>
      </c>
      <c r="AD38" s="32">
        <v>44159</v>
      </c>
      <c r="AE38" t="s">
        <v>116</v>
      </c>
      <c r="AF38" s="30" t="s">
        <v>63</v>
      </c>
      <c r="AG38">
        <v>355</v>
      </c>
      <c r="AH38" s="34">
        <v>44192</v>
      </c>
      <c r="AI38" s="29">
        <v>44201</v>
      </c>
      <c r="AK38" s="30">
        <v>2</v>
      </c>
      <c r="AL38" s="30">
        <v>0</v>
      </c>
      <c r="AM38">
        <v>1</v>
      </c>
      <c r="AN38">
        <v>1</v>
      </c>
      <c r="AO38" s="30">
        <v>0</v>
      </c>
      <c r="AP38">
        <v>0</v>
      </c>
      <c r="AQ38">
        <v>0</v>
      </c>
      <c r="AR38" s="30">
        <v>1287</v>
      </c>
      <c r="AS38" s="30">
        <v>287</v>
      </c>
      <c r="AT38">
        <v>1860</v>
      </c>
      <c r="AU38" s="2" t="s">
        <v>55</v>
      </c>
      <c r="AV38" s="2" t="s">
        <v>55</v>
      </c>
      <c r="AW38" s="2">
        <v>1</v>
      </c>
      <c r="AX38" s="25">
        <v>44611</v>
      </c>
      <c r="AY38" s="35">
        <f>DATEDIF(AI38, AX38, "d")</f>
        <v>410</v>
      </c>
      <c r="AZ38" s="2">
        <v>1</v>
      </c>
      <c r="BA38" s="36">
        <v>44650</v>
      </c>
      <c r="BB38" s="2">
        <v>0</v>
      </c>
    </row>
    <row r="39" spans="1:56" x14ac:dyDescent="0.35">
      <c r="A39" t="s">
        <v>119</v>
      </c>
      <c r="B39" t="s">
        <v>481</v>
      </c>
      <c r="C39" t="s">
        <v>77</v>
      </c>
      <c r="D39" t="s">
        <v>438</v>
      </c>
      <c r="E39">
        <v>75.88</v>
      </c>
      <c r="F39">
        <v>1</v>
      </c>
      <c r="G39" s="29">
        <v>1</v>
      </c>
      <c r="H39" s="30">
        <v>0</v>
      </c>
      <c r="I39" t="s">
        <v>52</v>
      </c>
      <c r="J39" s="29">
        <v>43862</v>
      </c>
      <c r="K39" t="s">
        <v>68</v>
      </c>
      <c r="L39" t="s">
        <v>120</v>
      </c>
      <c r="M39" t="s">
        <v>16</v>
      </c>
      <c r="U39">
        <v>3</v>
      </c>
      <c r="V39" t="s">
        <v>121</v>
      </c>
      <c r="W39">
        <v>0</v>
      </c>
      <c r="X39">
        <v>0</v>
      </c>
      <c r="Y39">
        <v>0</v>
      </c>
      <c r="Z39">
        <v>1</v>
      </c>
      <c r="AA39">
        <v>0</v>
      </c>
      <c r="AB39" s="31">
        <v>44146</v>
      </c>
      <c r="AC39">
        <v>0</v>
      </c>
      <c r="AD39" s="32">
        <v>44160</v>
      </c>
      <c r="AE39" t="s">
        <v>123</v>
      </c>
      <c r="AF39" s="30" t="s">
        <v>55</v>
      </c>
      <c r="AG39">
        <v>356</v>
      </c>
      <c r="AH39" s="34">
        <v>44194</v>
      </c>
      <c r="AI39" s="29">
        <v>44207</v>
      </c>
      <c r="AK39" s="30">
        <v>2</v>
      </c>
      <c r="AL39" s="30">
        <v>0</v>
      </c>
      <c r="AM39">
        <v>2</v>
      </c>
      <c r="AN39">
        <v>1</v>
      </c>
      <c r="AO39" s="30">
        <v>0</v>
      </c>
      <c r="AP39">
        <v>0</v>
      </c>
      <c r="AQ39">
        <v>0</v>
      </c>
      <c r="AR39" s="30">
        <v>299</v>
      </c>
      <c r="AS39" s="30">
        <v>140</v>
      </c>
      <c r="AT39">
        <v>59.4</v>
      </c>
      <c r="AU39" s="2" t="s">
        <v>55</v>
      </c>
      <c r="AV39" s="2" t="s">
        <v>63</v>
      </c>
      <c r="AW39" s="2">
        <v>1</v>
      </c>
      <c r="AX39" s="25">
        <v>44287</v>
      </c>
      <c r="AY39" s="35">
        <f>DATEDIF(AI39, AX39, "d")</f>
        <v>80</v>
      </c>
      <c r="AZ39" s="2">
        <v>0</v>
      </c>
      <c r="BA39" s="36">
        <v>45291</v>
      </c>
      <c r="BB39" s="2">
        <v>0</v>
      </c>
    </row>
    <row r="40" spans="1:56" x14ac:dyDescent="0.35">
      <c r="A40" t="s">
        <v>143</v>
      </c>
      <c r="B40" t="s">
        <v>482</v>
      </c>
      <c r="C40" t="s">
        <v>77</v>
      </c>
      <c r="D40" t="s">
        <v>439</v>
      </c>
      <c r="E40">
        <v>70.84</v>
      </c>
      <c r="F40">
        <v>1</v>
      </c>
      <c r="G40" s="29">
        <v>1</v>
      </c>
      <c r="H40" s="30">
        <v>0</v>
      </c>
      <c r="I40" t="s">
        <v>52</v>
      </c>
      <c r="J40" s="29">
        <v>43709</v>
      </c>
      <c r="K40" t="s">
        <v>53</v>
      </c>
      <c r="M40" t="s">
        <v>13</v>
      </c>
      <c r="U40">
        <v>1</v>
      </c>
      <c r="V40" t="s">
        <v>144</v>
      </c>
      <c r="W40">
        <v>0</v>
      </c>
      <c r="X40">
        <v>0</v>
      </c>
      <c r="Y40">
        <v>0</v>
      </c>
      <c r="Z40">
        <v>2</v>
      </c>
      <c r="AA40">
        <v>0</v>
      </c>
      <c r="AB40" s="31">
        <v>44094</v>
      </c>
      <c r="AC40">
        <v>0</v>
      </c>
      <c r="AD40" s="32">
        <v>44153</v>
      </c>
      <c r="AE40" t="s">
        <v>146</v>
      </c>
      <c r="AF40" s="30" t="s">
        <v>61</v>
      </c>
      <c r="AG40">
        <v>383</v>
      </c>
      <c r="AH40" s="34">
        <v>44185</v>
      </c>
      <c r="AI40" s="29">
        <v>44195</v>
      </c>
      <c r="AK40" s="30">
        <v>3</v>
      </c>
      <c r="AL40" s="30">
        <v>1</v>
      </c>
      <c r="AM40">
        <v>3</v>
      </c>
      <c r="AN40">
        <v>1</v>
      </c>
      <c r="AO40" s="30">
        <v>0</v>
      </c>
      <c r="AP40">
        <v>12</v>
      </c>
      <c r="AQ40">
        <v>1</v>
      </c>
      <c r="AR40" s="30">
        <v>5190</v>
      </c>
      <c r="AS40" s="30">
        <v>114</v>
      </c>
      <c r="AT40">
        <v>3403</v>
      </c>
      <c r="AU40" s="2" t="s">
        <v>55</v>
      </c>
      <c r="AV40" s="2" t="s">
        <v>55</v>
      </c>
      <c r="AW40" s="2">
        <v>1</v>
      </c>
      <c r="AX40" s="25">
        <v>45137</v>
      </c>
      <c r="AY40" s="35">
        <f>DATEDIF(AI40, AX40, "d")</f>
        <v>942</v>
      </c>
      <c r="AZ40" s="2">
        <v>0</v>
      </c>
      <c r="BA40" s="36">
        <v>45291</v>
      </c>
      <c r="BB40" s="2">
        <v>0</v>
      </c>
    </row>
    <row r="41" spans="1:56" x14ac:dyDescent="0.35">
      <c r="A41" t="s">
        <v>92</v>
      </c>
      <c r="B41" t="s">
        <v>483</v>
      </c>
      <c r="C41" t="s">
        <v>77</v>
      </c>
      <c r="D41" t="s">
        <v>439</v>
      </c>
      <c r="E41">
        <v>65.239999999999995</v>
      </c>
      <c r="F41">
        <v>0</v>
      </c>
      <c r="G41" s="29">
        <v>1</v>
      </c>
      <c r="H41" s="30">
        <v>0</v>
      </c>
      <c r="I41" t="s">
        <v>52</v>
      </c>
      <c r="J41" s="29">
        <v>39722</v>
      </c>
      <c r="K41" t="s">
        <v>53</v>
      </c>
      <c r="M41" t="s">
        <v>93</v>
      </c>
      <c r="U41">
        <v>1</v>
      </c>
      <c r="V41" t="s">
        <v>94</v>
      </c>
      <c r="W41">
        <v>1</v>
      </c>
      <c r="X41">
        <v>0</v>
      </c>
      <c r="Y41">
        <v>0</v>
      </c>
      <c r="Z41">
        <v>2</v>
      </c>
      <c r="AA41">
        <v>0</v>
      </c>
      <c r="AB41" s="31">
        <v>42156</v>
      </c>
      <c r="AC41">
        <v>0</v>
      </c>
      <c r="AD41" s="32">
        <v>44118</v>
      </c>
      <c r="AE41" t="s">
        <v>95</v>
      </c>
      <c r="AF41" s="30" t="s">
        <v>55</v>
      </c>
      <c r="AG41">
        <v>320</v>
      </c>
      <c r="AH41" s="34">
        <v>44151</v>
      </c>
      <c r="AI41" s="34">
        <v>44159</v>
      </c>
      <c r="AJ41" s="34"/>
      <c r="AK41" s="30">
        <v>2</v>
      </c>
      <c r="AL41" s="30">
        <v>0</v>
      </c>
      <c r="AM41">
        <v>2</v>
      </c>
      <c r="AN41">
        <v>1</v>
      </c>
      <c r="AO41" s="30">
        <v>0</v>
      </c>
      <c r="AP41">
        <v>6</v>
      </c>
      <c r="AQ41">
        <v>1</v>
      </c>
      <c r="AR41" s="30">
        <v>5486</v>
      </c>
      <c r="AS41" s="30">
        <v>89</v>
      </c>
      <c r="AT41">
        <v>174</v>
      </c>
      <c r="AU41" s="2" t="s">
        <v>55</v>
      </c>
      <c r="AW41" s="2">
        <v>0</v>
      </c>
      <c r="AX41" s="25">
        <v>45291</v>
      </c>
      <c r="AY41" s="37"/>
      <c r="AZ41" s="2">
        <v>0</v>
      </c>
      <c r="BA41" s="36">
        <v>45291</v>
      </c>
      <c r="BB41" s="2">
        <v>0</v>
      </c>
      <c r="BC41" t="s">
        <v>98</v>
      </c>
    </row>
    <row r="42" spans="1:56" x14ac:dyDescent="0.35">
      <c r="A42" t="s">
        <v>167</v>
      </c>
      <c r="B42" t="s">
        <v>484</v>
      </c>
      <c r="C42" t="s">
        <v>77</v>
      </c>
      <c r="D42" t="s">
        <v>438</v>
      </c>
      <c r="E42">
        <v>76.28</v>
      </c>
      <c r="F42">
        <v>1</v>
      </c>
      <c r="G42" s="29">
        <v>1</v>
      </c>
      <c r="H42" s="30">
        <v>0</v>
      </c>
      <c r="I42" t="s">
        <v>52</v>
      </c>
      <c r="J42" s="29">
        <v>44044</v>
      </c>
      <c r="K42" t="s">
        <v>68</v>
      </c>
      <c r="M42" t="s">
        <v>168</v>
      </c>
      <c r="U42">
        <v>3</v>
      </c>
      <c r="V42" t="s">
        <v>169</v>
      </c>
      <c r="W42">
        <v>0</v>
      </c>
      <c r="X42">
        <v>0</v>
      </c>
      <c r="Y42">
        <v>0</v>
      </c>
      <c r="Z42">
        <v>2</v>
      </c>
      <c r="AA42">
        <v>0</v>
      </c>
      <c r="AB42" s="31">
        <v>44256</v>
      </c>
      <c r="AC42">
        <v>0</v>
      </c>
      <c r="AD42" s="32">
        <v>44222</v>
      </c>
      <c r="AE42" t="s">
        <v>171</v>
      </c>
      <c r="AF42" s="30" t="s">
        <v>63</v>
      </c>
      <c r="AG42">
        <v>389</v>
      </c>
      <c r="AH42" s="34">
        <v>44319</v>
      </c>
      <c r="AI42" s="34">
        <v>44334</v>
      </c>
      <c r="AJ42" s="34"/>
      <c r="AK42" s="30">
        <v>2</v>
      </c>
      <c r="AL42" s="30">
        <v>0</v>
      </c>
      <c r="AM42">
        <v>1</v>
      </c>
      <c r="AN42">
        <v>1</v>
      </c>
      <c r="AO42" s="30">
        <v>1</v>
      </c>
      <c r="AP42">
        <v>0</v>
      </c>
      <c r="AQ42">
        <v>0</v>
      </c>
      <c r="AR42" s="30">
        <v>588</v>
      </c>
      <c r="AS42" s="30">
        <v>28</v>
      </c>
      <c r="AT42">
        <v>248</v>
      </c>
      <c r="AU42" s="2" t="s">
        <v>55</v>
      </c>
      <c r="AW42" s="2">
        <v>0</v>
      </c>
      <c r="AX42" s="26">
        <v>45291</v>
      </c>
      <c r="AY42" s="36"/>
      <c r="AZ42" s="2">
        <v>0</v>
      </c>
      <c r="BA42" s="36">
        <v>45291</v>
      </c>
      <c r="BB42" s="2">
        <v>0</v>
      </c>
      <c r="BC42" t="s">
        <v>173</v>
      </c>
    </row>
    <row r="43" spans="1:56" x14ac:dyDescent="0.35">
      <c r="A43" t="s">
        <v>397</v>
      </c>
      <c r="B43" t="s">
        <v>485</v>
      </c>
      <c r="C43" t="s">
        <v>77</v>
      </c>
      <c r="D43" t="s">
        <v>439</v>
      </c>
      <c r="E43">
        <v>77.599999999999994</v>
      </c>
      <c r="F43">
        <v>1</v>
      </c>
      <c r="G43" s="29">
        <v>39814</v>
      </c>
      <c r="H43" s="30">
        <v>1</v>
      </c>
      <c r="I43" t="s">
        <v>67</v>
      </c>
      <c r="J43" s="29">
        <v>43358</v>
      </c>
      <c r="K43" t="s">
        <v>53</v>
      </c>
      <c r="M43" t="s">
        <v>398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6</v>
      </c>
      <c r="W43">
        <v>0</v>
      </c>
      <c r="X43">
        <v>1</v>
      </c>
      <c r="Y43">
        <v>0</v>
      </c>
      <c r="Z43">
        <v>1</v>
      </c>
      <c r="AA43">
        <v>0</v>
      </c>
      <c r="AB43" s="31">
        <v>44866</v>
      </c>
      <c r="AC43">
        <v>0</v>
      </c>
      <c r="AD43" s="32">
        <v>44878</v>
      </c>
      <c r="AE43" t="s">
        <v>399</v>
      </c>
      <c r="AF43" s="30" t="s">
        <v>70</v>
      </c>
      <c r="AG43">
        <v>358</v>
      </c>
      <c r="AH43" s="34">
        <v>44910</v>
      </c>
      <c r="AI43" s="34">
        <v>44916</v>
      </c>
      <c r="AJ43" s="34"/>
      <c r="AK43" s="30">
        <v>1</v>
      </c>
      <c r="AL43" s="30">
        <v>0</v>
      </c>
      <c r="AM43">
        <v>0</v>
      </c>
      <c r="AO43" s="30">
        <v>0</v>
      </c>
      <c r="AP43">
        <v>0</v>
      </c>
      <c r="AR43" s="30">
        <v>4067</v>
      </c>
      <c r="AS43" s="30">
        <v>254</v>
      </c>
      <c r="AT43">
        <v>3</v>
      </c>
      <c r="AU43" s="2" t="s">
        <v>55</v>
      </c>
      <c r="AW43" s="2">
        <v>0</v>
      </c>
      <c r="AX43" s="26">
        <v>45216</v>
      </c>
      <c r="AY43" s="36"/>
      <c r="AZ43" s="2">
        <v>1</v>
      </c>
      <c r="BA43" s="36">
        <v>45216</v>
      </c>
      <c r="BB43" s="2">
        <v>1</v>
      </c>
      <c r="BC43">
        <v>1</v>
      </c>
    </row>
    <row r="44" spans="1:56" x14ac:dyDescent="0.35">
      <c r="A44" t="s">
        <v>237</v>
      </c>
      <c r="B44" t="s">
        <v>486</v>
      </c>
      <c r="C44" t="s">
        <v>77</v>
      </c>
      <c r="D44" t="s">
        <v>438</v>
      </c>
      <c r="E44">
        <v>66.62</v>
      </c>
      <c r="F44">
        <v>0</v>
      </c>
      <c r="G44" s="29">
        <v>1</v>
      </c>
      <c r="H44" s="30">
        <v>0</v>
      </c>
      <c r="I44" t="s">
        <v>52</v>
      </c>
      <c r="J44" s="29">
        <v>44166</v>
      </c>
      <c r="K44" t="s">
        <v>68</v>
      </c>
      <c r="M44" t="s">
        <v>221</v>
      </c>
      <c r="U44">
        <v>1</v>
      </c>
      <c r="V44" t="s">
        <v>238</v>
      </c>
      <c r="W44">
        <v>0</v>
      </c>
      <c r="X44">
        <v>0</v>
      </c>
      <c r="Y44">
        <v>0</v>
      </c>
      <c r="Z44">
        <v>1</v>
      </c>
      <c r="AA44">
        <v>0</v>
      </c>
      <c r="AB44" s="31">
        <v>44370</v>
      </c>
      <c r="AC44">
        <v>0</v>
      </c>
      <c r="AD44" s="32">
        <v>44390</v>
      </c>
      <c r="AE44" t="s">
        <v>240</v>
      </c>
      <c r="AF44" s="30" t="s">
        <v>70</v>
      </c>
      <c r="AG44">
        <v>353</v>
      </c>
      <c r="AH44" s="34">
        <v>44417</v>
      </c>
      <c r="AI44" s="29">
        <v>44430</v>
      </c>
      <c r="AK44" s="30">
        <v>1</v>
      </c>
      <c r="AL44" s="30">
        <v>0</v>
      </c>
      <c r="AM44">
        <v>0</v>
      </c>
      <c r="AN44">
        <v>0</v>
      </c>
      <c r="AO44" s="30">
        <v>0</v>
      </c>
      <c r="AP44">
        <v>0</v>
      </c>
      <c r="AQ44">
        <v>0</v>
      </c>
      <c r="AR44" s="30">
        <v>400</v>
      </c>
      <c r="AS44" s="30">
        <v>187</v>
      </c>
      <c r="AT44">
        <v>25.8</v>
      </c>
      <c r="AU44" s="2" t="s">
        <v>55</v>
      </c>
      <c r="AW44" s="2">
        <v>1</v>
      </c>
      <c r="AX44" s="25">
        <v>44515</v>
      </c>
      <c r="AY44" s="35">
        <f>DATEDIF(AI44, AX44, "d")</f>
        <v>85</v>
      </c>
      <c r="AZ44" s="2">
        <v>1</v>
      </c>
      <c r="BA44" s="36">
        <v>44554</v>
      </c>
      <c r="BB44" s="2">
        <v>0</v>
      </c>
      <c r="BC44" t="s">
        <v>173</v>
      </c>
    </row>
    <row r="45" spans="1:56" x14ac:dyDescent="0.35">
      <c r="A45" t="s">
        <v>270</v>
      </c>
      <c r="B45" t="s">
        <v>487</v>
      </c>
      <c r="C45" t="s">
        <v>77</v>
      </c>
      <c r="D45" t="s">
        <v>439</v>
      </c>
      <c r="E45">
        <v>60.76</v>
      </c>
      <c r="F45">
        <v>0</v>
      </c>
      <c r="G45" s="29">
        <v>43466</v>
      </c>
      <c r="H45" s="30">
        <v>1</v>
      </c>
      <c r="I45" t="s">
        <v>183</v>
      </c>
      <c r="J45" s="29">
        <v>44475</v>
      </c>
      <c r="K45" t="s">
        <v>271</v>
      </c>
      <c r="M45" t="s">
        <v>272</v>
      </c>
      <c r="U45">
        <v>0</v>
      </c>
      <c r="V45" t="s">
        <v>273</v>
      </c>
      <c r="W45">
        <v>0</v>
      </c>
      <c r="AB45" s="31">
        <v>44483</v>
      </c>
      <c r="AC45">
        <v>1</v>
      </c>
      <c r="AD45" s="32">
        <v>44499</v>
      </c>
      <c r="AE45" t="s">
        <v>159</v>
      </c>
      <c r="AF45" s="30" t="s">
        <v>55</v>
      </c>
      <c r="AG45">
        <v>500</v>
      </c>
      <c r="AH45" s="34">
        <v>44733</v>
      </c>
      <c r="AI45" s="34">
        <v>44745</v>
      </c>
      <c r="AJ45" s="34"/>
      <c r="AK45" s="30">
        <v>1</v>
      </c>
      <c r="AL45" s="30">
        <v>0</v>
      </c>
      <c r="AM45">
        <v>0</v>
      </c>
      <c r="AN45">
        <v>0</v>
      </c>
      <c r="AO45" s="30">
        <v>0</v>
      </c>
      <c r="AP45">
        <v>0</v>
      </c>
      <c r="AQ45">
        <v>0</v>
      </c>
      <c r="AR45" s="30">
        <v>347</v>
      </c>
      <c r="AS45" s="30">
        <v>152</v>
      </c>
      <c r="AT45">
        <v>8.4</v>
      </c>
      <c r="AU45" s="2" t="s">
        <v>55</v>
      </c>
      <c r="AW45" s="2">
        <v>0</v>
      </c>
      <c r="AX45" s="26">
        <v>45291</v>
      </c>
      <c r="AY45" s="36"/>
      <c r="AZ45" s="2">
        <v>0</v>
      </c>
      <c r="BA45" s="36">
        <v>45291</v>
      </c>
      <c r="BB45" s="2">
        <v>0</v>
      </c>
      <c r="BC45" t="s">
        <v>276</v>
      </c>
      <c r="BD45" t="s">
        <v>277</v>
      </c>
    </row>
    <row r="46" spans="1:56" ht="14" customHeight="1" x14ac:dyDescent="0.35">
      <c r="H46" s="30">
        <f>SUM(H3:H45)</f>
        <v>16</v>
      </c>
    </row>
  </sheetData>
  <sortState xmlns:xlrd2="http://schemas.microsoft.com/office/spreadsheetml/2017/richdata2" ref="A2:BD48">
    <sortCondition ref="B2:B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33E2-6929-4B00-928B-033B5489FEB6}">
  <dimension ref="A1:Q84"/>
  <sheetViews>
    <sheetView workbookViewId="0">
      <pane xSplit="1" topLeftCell="I1" activePane="topRight" state="frozen"/>
      <selection pane="topRight" activeCell="J17" sqref="J17"/>
    </sheetView>
  </sheetViews>
  <sheetFormatPr defaultRowHeight="14.5" x14ac:dyDescent="0.35"/>
  <cols>
    <col min="2" max="2" width="28.7265625" customWidth="1"/>
    <col min="3" max="3" width="34.7265625" style="17" customWidth="1"/>
    <col min="4" max="4" width="28.453125" customWidth="1"/>
    <col min="5" max="5" width="41.81640625" style="17" customWidth="1"/>
    <col min="6" max="6" width="35.453125" customWidth="1"/>
    <col min="7" max="7" width="35.453125" style="17" customWidth="1"/>
    <col min="8" max="8" width="35.453125" customWidth="1"/>
    <col min="9" max="9" width="35.453125" style="21" customWidth="1"/>
    <col min="10" max="10" width="16.6328125" customWidth="1"/>
    <col min="11" max="11" width="32" style="21" customWidth="1"/>
    <col min="12" max="12" width="20.453125" customWidth="1"/>
    <col min="13" max="13" width="30.90625" style="14" customWidth="1"/>
    <col min="14" max="14" width="25" style="2" bestFit="1" customWidth="1"/>
    <col min="15" max="15" width="33.54296875" style="25" customWidth="1"/>
    <col min="16" max="16" width="18.1796875" style="2" customWidth="1"/>
    <col min="17" max="17" width="19.6328125" style="14" customWidth="1"/>
  </cols>
  <sheetData>
    <row r="1" spans="1:17" ht="43.5" x14ac:dyDescent="0.35">
      <c r="A1" t="s">
        <v>0</v>
      </c>
      <c r="B1" t="s">
        <v>4</v>
      </c>
      <c r="C1" s="17" t="s">
        <v>427</v>
      </c>
      <c r="D1" t="s">
        <v>7</v>
      </c>
      <c r="E1" s="17" t="s">
        <v>428</v>
      </c>
      <c r="F1" t="s">
        <v>25</v>
      </c>
      <c r="G1" s="17" t="s">
        <v>429</v>
      </c>
      <c r="H1" t="s">
        <v>26</v>
      </c>
      <c r="I1" s="21" t="s">
        <v>430</v>
      </c>
      <c r="J1" t="s">
        <v>30</v>
      </c>
      <c r="K1" s="21" t="s">
        <v>431</v>
      </c>
      <c r="L1" t="s">
        <v>31</v>
      </c>
      <c r="M1" s="14" t="s">
        <v>434</v>
      </c>
      <c r="N1" s="2" t="s">
        <v>45</v>
      </c>
      <c r="O1" s="25" t="s">
        <v>435</v>
      </c>
      <c r="P1" s="3" t="s">
        <v>47</v>
      </c>
      <c r="Q1" s="27" t="s">
        <v>436</v>
      </c>
    </row>
    <row r="2" spans="1:17" x14ac:dyDescent="0.35">
      <c r="A2" t="s">
        <v>49</v>
      </c>
      <c r="B2" t="s">
        <v>51</v>
      </c>
      <c r="D2" s="1">
        <v>43466</v>
      </c>
      <c r="E2" s="17">
        <v>43466</v>
      </c>
      <c r="F2" s="1">
        <v>43834</v>
      </c>
      <c r="G2" s="17">
        <v>43922</v>
      </c>
      <c r="H2" s="1">
        <v>43956</v>
      </c>
      <c r="I2" s="22">
        <v>43956</v>
      </c>
      <c r="J2" s="1">
        <v>44080</v>
      </c>
      <c r="K2" s="22">
        <v>43991</v>
      </c>
      <c r="L2" t="s">
        <v>56</v>
      </c>
      <c r="M2" s="13">
        <v>44003</v>
      </c>
      <c r="N2" s="2" t="s">
        <v>57</v>
      </c>
      <c r="O2" s="25">
        <v>44339</v>
      </c>
      <c r="P2" s="4">
        <v>45291</v>
      </c>
      <c r="Q2" s="26">
        <v>45291</v>
      </c>
    </row>
    <row r="3" spans="1:17" x14ac:dyDescent="0.35">
      <c r="A3" t="s">
        <v>58</v>
      </c>
      <c r="B3" t="s">
        <v>51</v>
      </c>
      <c r="D3" s="1">
        <v>43470</v>
      </c>
      <c r="E3" s="17">
        <v>43586</v>
      </c>
      <c r="F3" t="s">
        <v>59</v>
      </c>
      <c r="G3" s="17">
        <v>43981</v>
      </c>
      <c r="H3" t="s">
        <v>60</v>
      </c>
      <c r="I3" s="22">
        <v>43996</v>
      </c>
      <c r="L3" t="s">
        <v>62</v>
      </c>
      <c r="M3" s="13">
        <v>44033</v>
      </c>
      <c r="N3" s="4">
        <v>43839</v>
      </c>
      <c r="O3" s="25">
        <v>44075</v>
      </c>
      <c r="P3" s="4">
        <v>44135</v>
      </c>
      <c r="Q3" s="26">
        <v>44135</v>
      </c>
    </row>
    <row r="4" spans="1:17" x14ac:dyDescent="0.35">
      <c r="A4" t="s">
        <v>64</v>
      </c>
      <c r="B4" t="s">
        <v>51</v>
      </c>
      <c r="D4" s="1">
        <v>43374</v>
      </c>
      <c r="E4" s="17">
        <v>43110</v>
      </c>
      <c r="F4" s="1">
        <v>43895</v>
      </c>
      <c r="G4" s="17">
        <v>43954</v>
      </c>
      <c r="H4" s="1">
        <v>44141</v>
      </c>
      <c r="I4" s="22">
        <v>43993</v>
      </c>
      <c r="J4" s="1">
        <v>44111</v>
      </c>
      <c r="K4" s="22">
        <v>44022</v>
      </c>
      <c r="L4" t="s">
        <v>65</v>
      </c>
      <c r="M4" s="13">
        <v>44032</v>
      </c>
      <c r="N4" s="4">
        <v>45291</v>
      </c>
      <c r="O4" s="25">
        <v>45291</v>
      </c>
      <c r="P4" s="4">
        <v>45291</v>
      </c>
      <c r="Q4" s="26">
        <v>45291</v>
      </c>
    </row>
    <row r="5" spans="1:17" x14ac:dyDescent="0.35">
      <c r="A5" t="s">
        <v>66</v>
      </c>
      <c r="B5" s="1">
        <v>43102</v>
      </c>
      <c r="C5" s="17">
        <v>43132</v>
      </c>
      <c r="D5" s="1">
        <v>43193</v>
      </c>
      <c r="E5" s="17">
        <v>43163</v>
      </c>
      <c r="F5" s="1">
        <v>43471</v>
      </c>
      <c r="G5" s="17">
        <v>43617</v>
      </c>
      <c r="H5" t="s">
        <v>69</v>
      </c>
      <c r="I5" s="22">
        <v>44069</v>
      </c>
      <c r="J5" t="s">
        <v>71</v>
      </c>
      <c r="L5" s="1">
        <v>43900</v>
      </c>
      <c r="M5" s="13">
        <v>44107</v>
      </c>
      <c r="N5" s="4">
        <v>44621</v>
      </c>
      <c r="O5" s="25">
        <v>44621</v>
      </c>
      <c r="P5" s="4">
        <v>44621</v>
      </c>
      <c r="Q5" s="26">
        <v>44621</v>
      </c>
    </row>
    <row r="6" spans="1:17" x14ac:dyDescent="0.35">
      <c r="A6" t="s">
        <v>72</v>
      </c>
      <c r="B6" t="s">
        <v>51</v>
      </c>
      <c r="D6" s="1">
        <v>43475</v>
      </c>
      <c r="E6" s="17">
        <v>43739</v>
      </c>
      <c r="F6" t="s">
        <v>73</v>
      </c>
      <c r="G6" s="17">
        <v>43976</v>
      </c>
      <c r="H6" t="s">
        <v>74</v>
      </c>
      <c r="I6" s="22">
        <v>44006</v>
      </c>
      <c r="J6" s="1">
        <v>43959</v>
      </c>
      <c r="K6" s="22">
        <v>44048</v>
      </c>
      <c r="L6" t="s">
        <v>75</v>
      </c>
      <c r="M6" s="13">
        <v>44067</v>
      </c>
      <c r="N6" s="4">
        <v>45291</v>
      </c>
      <c r="O6" s="25">
        <v>45291</v>
      </c>
      <c r="P6" s="4">
        <v>45291</v>
      </c>
      <c r="Q6" s="26">
        <v>45291</v>
      </c>
    </row>
    <row r="7" spans="1:17" x14ac:dyDescent="0.35">
      <c r="A7" t="s">
        <v>76</v>
      </c>
      <c r="B7" t="s">
        <v>78</v>
      </c>
      <c r="D7" t="s">
        <v>79</v>
      </c>
      <c r="E7" s="17">
        <v>43912</v>
      </c>
      <c r="F7" s="1">
        <v>44112</v>
      </c>
      <c r="G7" s="17">
        <v>44053</v>
      </c>
      <c r="H7" s="1">
        <v>44021</v>
      </c>
      <c r="I7" s="22">
        <v>44081</v>
      </c>
      <c r="J7" t="s">
        <v>51</v>
      </c>
      <c r="L7" t="s">
        <v>80</v>
      </c>
      <c r="M7" s="13">
        <v>44123</v>
      </c>
      <c r="N7" s="2" t="s">
        <v>81</v>
      </c>
      <c r="O7" s="25">
        <v>44395</v>
      </c>
      <c r="P7" s="4">
        <v>45291</v>
      </c>
      <c r="Q7" s="26">
        <v>45291</v>
      </c>
    </row>
    <row r="8" spans="1:17" x14ac:dyDescent="0.35">
      <c r="A8" t="s">
        <v>82</v>
      </c>
      <c r="B8" s="1">
        <v>40544</v>
      </c>
      <c r="C8" s="17">
        <v>40544</v>
      </c>
      <c r="D8" s="1">
        <v>42742</v>
      </c>
      <c r="E8" s="17">
        <v>42917</v>
      </c>
      <c r="F8" t="s">
        <v>83</v>
      </c>
      <c r="G8" s="17">
        <v>43629</v>
      </c>
      <c r="H8" t="s">
        <v>84</v>
      </c>
      <c r="I8" s="22">
        <v>44042</v>
      </c>
      <c r="L8" s="1">
        <v>44052</v>
      </c>
      <c r="M8" s="13">
        <v>44082</v>
      </c>
      <c r="N8" s="4">
        <v>44423</v>
      </c>
      <c r="O8" s="25">
        <v>44423</v>
      </c>
      <c r="P8" s="4">
        <v>44423</v>
      </c>
      <c r="Q8" s="26">
        <v>44423</v>
      </c>
    </row>
    <row r="9" spans="1:17" x14ac:dyDescent="0.35">
      <c r="A9" t="s">
        <v>85</v>
      </c>
      <c r="B9" t="s">
        <v>78</v>
      </c>
      <c r="D9" t="s">
        <v>86</v>
      </c>
      <c r="E9" s="17">
        <v>43249</v>
      </c>
      <c r="F9" s="1">
        <v>44081</v>
      </c>
      <c r="G9" s="17">
        <v>44021</v>
      </c>
      <c r="H9" s="1">
        <v>43869</v>
      </c>
      <c r="I9" s="22">
        <v>44045</v>
      </c>
      <c r="J9" s="1">
        <v>43839</v>
      </c>
      <c r="K9" s="22">
        <v>44075</v>
      </c>
      <c r="L9" t="s">
        <v>87</v>
      </c>
      <c r="M9" s="13">
        <v>44087</v>
      </c>
      <c r="N9" s="4">
        <v>43840</v>
      </c>
      <c r="O9" s="25">
        <v>44105</v>
      </c>
      <c r="P9" s="4">
        <v>44144</v>
      </c>
      <c r="Q9" s="26">
        <v>44144</v>
      </c>
    </row>
    <row r="10" spans="1:17" x14ac:dyDescent="0.35">
      <c r="A10" t="s">
        <v>88</v>
      </c>
      <c r="B10" s="1">
        <v>40544</v>
      </c>
      <c r="C10" s="17">
        <v>40544</v>
      </c>
      <c r="D10" s="1">
        <v>42015</v>
      </c>
      <c r="E10" s="17">
        <v>42309</v>
      </c>
      <c r="F10" s="1">
        <v>43469</v>
      </c>
      <c r="G10" s="17">
        <v>43556</v>
      </c>
      <c r="H10" t="s">
        <v>89</v>
      </c>
      <c r="I10" s="22">
        <v>44088</v>
      </c>
      <c r="J10" t="s">
        <v>91</v>
      </c>
      <c r="K10" s="22">
        <v>44118</v>
      </c>
      <c r="L10" s="1">
        <v>44085</v>
      </c>
      <c r="M10" s="13">
        <v>44144</v>
      </c>
      <c r="N10" s="4">
        <v>44257</v>
      </c>
      <c r="O10" s="25">
        <v>44257</v>
      </c>
      <c r="P10" s="4">
        <v>44257</v>
      </c>
      <c r="Q10" s="26">
        <v>44257</v>
      </c>
    </row>
    <row r="11" spans="1:17" x14ac:dyDescent="0.35">
      <c r="A11" t="s">
        <v>92</v>
      </c>
      <c r="B11" t="s">
        <v>51</v>
      </c>
      <c r="D11" s="1">
        <v>39457</v>
      </c>
      <c r="E11" s="17">
        <v>39722</v>
      </c>
      <c r="F11" s="1">
        <v>38358</v>
      </c>
      <c r="G11" s="17">
        <v>38504</v>
      </c>
      <c r="H11" t="s">
        <v>91</v>
      </c>
      <c r="I11" s="22">
        <v>44118</v>
      </c>
      <c r="J11" t="s">
        <v>96</v>
      </c>
      <c r="K11" s="22">
        <v>44151</v>
      </c>
      <c r="L11" t="s">
        <v>97</v>
      </c>
      <c r="M11" s="13">
        <v>44159</v>
      </c>
      <c r="N11" s="4">
        <v>45291</v>
      </c>
      <c r="O11" s="25">
        <v>45291</v>
      </c>
      <c r="P11" s="4">
        <v>45291</v>
      </c>
      <c r="Q11" s="26">
        <v>45291</v>
      </c>
    </row>
    <row r="12" spans="1:17" x14ac:dyDescent="0.35">
      <c r="A12" t="s">
        <v>99</v>
      </c>
      <c r="B12" t="s">
        <v>51</v>
      </c>
      <c r="D12" s="1">
        <v>43836</v>
      </c>
      <c r="E12" s="17">
        <v>43983</v>
      </c>
      <c r="F12" t="s">
        <v>102</v>
      </c>
      <c r="G12" s="17">
        <v>44098</v>
      </c>
      <c r="H12" t="s">
        <v>103</v>
      </c>
      <c r="I12" s="22">
        <v>44125</v>
      </c>
      <c r="J12" t="s">
        <v>105</v>
      </c>
      <c r="K12" s="21" t="s">
        <v>105</v>
      </c>
      <c r="L12" s="1">
        <v>43873</v>
      </c>
      <c r="M12" s="13">
        <v>44167</v>
      </c>
      <c r="N12" s="4">
        <v>43842</v>
      </c>
      <c r="O12" s="23">
        <v>44166</v>
      </c>
      <c r="P12" s="4">
        <v>44173</v>
      </c>
      <c r="Q12" s="26">
        <v>44173</v>
      </c>
    </row>
    <row r="13" spans="1:17" x14ac:dyDescent="0.35">
      <c r="A13" t="s">
        <v>106</v>
      </c>
      <c r="B13" t="s">
        <v>78</v>
      </c>
      <c r="D13" t="s">
        <v>107</v>
      </c>
      <c r="E13" s="17">
        <v>42330</v>
      </c>
      <c r="F13" t="s">
        <v>109</v>
      </c>
      <c r="G13" s="17">
        <v>44100</v>
      </c>
      <c r="H13" t="s">
        <v>110</v>
      </c>
      <c r="I13" s="22">
        <v>44129</v>
      </c>
      <c r="J13" t="s">
        <v>111</v>
      </c>
      <c r="K13" s="22">
        <v>44153</v>
      </c>
      <c r="L13" s="1">
        <v>43994</v>
      </c>
      <c r="M13" s="13">
        <v>44171</v>
      </c>
      <c r="N13" s="2" t="s">
        <v>112</v>
      </c>
      <c r="O13" s="25">
        <v>44188</v>
      </c>
      <c r="P13" s="4">
        <v>44388</v>
      </c>
      <c r="Q13" s="13">
        <v>44507</v>
      </c>
    </row>
    <row r="14" spans="1:17" x14ac:dyDescent="0.35">
      <c r="A14" t="s">
        <v>113</v>
      </c>
      <c r="B14" t="s">
        <v>51</v>
      </c>
      <c r="D14" s="1">
        <v>42376</v>
      </c>
      <c r="E14" s="17">
        <v>42552</v>
      </c>
      <c r="F14" s="1">
        <v>43962</v>
      </c>
      <c r="G14" s="17">
        <v>44140</v>
      </c>
      <c r="H14" t="s">
        <v>97</v>
      </c>
      <c r="I14" s="22">
        <v>44159</v>
      </c>
      <c r="J14" t="s">
        <v>117</v>
      </c>
      <c r="K14" s="22">
        <v>44192</v>
      </c>
      <c r="L14" s="1">
        <v>44317</v>
      </c>
      <c r="M14" s="13">
        <v>44201</v>
      </c>
      <c r="N14" s="2" t="s">
        <v>118</v>
      </c>
      <c r="O14" s="25">
        <v>44611</v>
      </c>
      <c r="P14" s="4">
        <v>44650</v>
      </c>
      <c r="Q14" s="26">
        <v>44650</v>
      </c>
    </row>
    <row r="15" spans="1:17" x14ac:dyDescent="0.35">
      <c r="A15" t="s">
        <v>119</v>
      </c>
      <c r="B15" t="s">
        <v>51</v>
      </c>
      <c r="D15" s="1">
        <v>43832</v>
      </c>
      <c r="E15" s="17">
        <v>43862</v>
      </c>
      <c r="F15" s="1">
        <v>44146</v>
      </c>
      <c r="G15" s="17">
        <v>44146</v>
      </c>
      <c r="H15" t="s">
        <v>122</v>
      </c>
      <c r="I15" s="22">
        <v>44160</v>
      </c>
      <c r="J15" t="s">
        <v>124</v>
      </c>
      <c r="K15" s="22">
        <v>44194</v>
      </c>
      <c r="L15" s="1">
        <v>44501</v>
      </c>
      <c r="M15" s="13">
        <v>44207</v>
      </c>
      <c r="N15" s="4">
        <v>44200</v>
      </c>
      <c r="O15" s="25">
        <v>44287</v>
      </c>
      <c r="P15" s="4">
        <v>45291</v>
      </c>
      <c r="Q15" s="26">
        <v>45291</v>
      </c>
    </row>
    <row r="16" spans="1:17" x14ac:dyDescent="0.35">
      <c r="A16" t="s">
        <v>125</v>
      </c>
      <c r="B16" s="1">
        <v>42375</v>
      </c>
      <c r="C16" s="17">
        <v>42522</v>
      </c>
      <c r="D16" s="1">
        <v>43841</v>
      </c>
      <c r="E16" s="17">
        <v>44136</v>
      </c>
      <c r="F16" s="1">
        <v>44290</v>
      </c>
      <c r="G16" s="17">
        <v>44290</v>
      </c>
      <c r="H16" s="1">
        <v>43842</v>
      </c>
      <c r="I16" s="22">
        <v>44166</v>
      </c>
      <c r="J16" t="s">
        <v>127</v>
      </c>
      <c r="K16" s="21" t="s">
        <v>127</v>
      </c>
      <c r="L16" t="s">
        <v>128</v>
      </c>
      <c r="M16" s="13">
        <v>44556</v>
      </c>
      <c r="N16" s="4">
        <v>45291</v>
      </c>
      <c r="O16" s="26">
        <v>45291</v>
      </c>
      <c r="P16" s="4">
        <v>45291</v>
      </c>
      <c r="Q16" s="26">
        <v>45291</v>
      </c>
    </row>
    <row r="17" spans="1:17" x14ac:dyDescent="0.35">
      <c r="A17" t="s">
        <v>129</v>
      </c>
      <c r="B17" t="s">
        <v>51</v>
      </c>
      <c r="D17" s="1">
        <v>43833</v>
      </c>
      <c r="E17" s="17">
        <v>43891</v>
      </c>
      <c r="F17" s="1">
        <v>44176</v>
      </c>
      <c r="G17" s="17">
        <v>44147</v>
      </c>
      <c r="H17" t="s">
        <v>132</v>
      </c>
      <c r="I17" s="22">
        <v>44179</v>
      </c>
      <c r="J17" t="s">
        <v>134</v>
      </c>
      <c r="K17" s="21" t="s">
        <v>432</v>
      </c>
      <c r="L17" t="s">
        <v>135</v>
      </c>
      <c r="M17" s="13">
        <v>44217</v>
      </c>
      <c r="N17" s="4">
        <v>44198</v>
      </c>
      <c r="O17" s="25">
        <v>44228</v>
      </c>
      <c r="P17" s="4">
        <v>44238</v>
      </c>
      <c r="Q17" s="26">
        <v>44238</v>
      </c>
    </row>
    <row r="18" spans="1:17" x14ac:dyDescent="0.35">
      <c r="A18" t="s">
        <v>136</v>
      </c>
      <c r="B18" t="s">
        <v>78</v>
      </c>
      <c r="D18" s="1">
        <v>43468</v>
      </c>
      <c r="E18" s="17">
        <v>43525</v>
      </c>
      <c r="F18" s="1">
        <v>43838</v>
      </c>
      <c r="G18" s="17">
        <v>44044</v>
      </c>
      <c r="H18" s="1">
        <v>43932</v>
      </c>
      <c r="I18" s="22">
        <v>44139</v>
      </c>
      <c r="J18" t="s">
        <v>137</v>
      </c>
      <c r="K18" s="21" t="s">
        <v>433</v>
      </c>
      <c r="L18" t="s">
        <v>117</v>
      </c>
      <c r="M18" s="13">
        <v>44192</v>
      </c>
      <c r="N18" s="4">
        <v>44317</v>
      </c>
      <c r="O18" s="25">
        <v>44201</v>
      </c>
      <c r="P18" s="4">
        <v>44223</v>
      </c>
      <c r="Q18" s="26">
        <v>44223</v>
      </c>
    </row>
    <row r="19" spans="1:17" x14ac:dyDescent="0.35">
      <c r="A19" t="s">
        <v>138</v>
      </c>
      <c r="B19" s="1">
        <v>42742</v>
      </c>
      <c r="C19" s="17">
        <v>42917</v>
      </c>
      <c r="D19" s="1">
        <v>42742</v>
      </c>
      <c r="E19" s="17">
        <v>42917</v>
      </c>
      <c r="F19" t="s">
        <v>139</v>
      </c>
      <c r="G19" s="17">
        <v>44073</v>
      </c>
      <c r="H19" s="1">
        <v>44115</v>
      </c>
      <c r="I19" s="22">
        <v>44145</v>
      </c>
      <c r="J19" t="s">
        <v>140</v>
      </c>
      <c r="K19" s="22">
        <v>44164</v>
      </c>
      <c r="L19" t="s">
        <v>141</v>
      </c>
      <c r="M19" s="13">
        <v>44186</v>
      </c>
      <c r="N19" s="2" t="s">
        <v>142</v>
      </c>
      <c r="O19" s="25">
        <v>44220</v>
      </c>
      <c r="P19" s="4">
        <v>44500</v>
      </c>
      <c r="Q19" s="26">
        <v>44500</v>
      </c>
    </row>
    <row r="20" spans="1:17" x14ac:dyDescent="0.35">
      <c r="A20" t="s">
        <v>143</v>
      </c>
      <c r="B20" t="s">
        <v>51</v>
      </c>
      <c r="D20" s="1">
        <v>43474</v>
      </c>
      <c r="E20" s="17">
        <v>43709</v>
      </c>
      <c r="F20" t="s">
        <v>145</v>
      </c>
      <c r="G20" s="17">
        <v>44094</v>
      </c>
      <c r="H20" t="s">
        <v>111</v>
      </c>
      <c r="I20" s="22">
        <v>44153</v>
      </c>
      <c r="J20" t="s">
        <v>147</v>
      </c>
      <c r="K20" s="22">
        <v>44185</v>
      </c>
      <c r="L20" t="s">
        <v>148</v>
      </c>
      <c r="M20" s="13">
        <v>44195</v>
      </c>
      <c r="N20" s="4">
        <v>45137</v>
      </c>
      <c r="O20" s="26">
        <v>45137</v>
      </c>
      <c r="P20" s="4">
        <v>45291</v>
      </c>
      <c r="Q20" s="26">
        <v>45291</v>
      </c>
    </row>
    <row r="21" spans="1:17" x14ac:dyDescent="0.35">
      <c r="A21" t="s">
        <v>149</v>
      </c>
      <c r="B21" t="s">
        <v>78</v>
      </c>
      <c r="D21" s="1">
        <v>43112</v>
      </c>
      <c r="E21" s="17">
        <v>43435</v>
      </c>
      <c r="F21" t="s">
        <v>150</v>
      </c>
      <c r="G21" s="17">
        <v>44090</v>
      </c>
      <c r="H21" t="s">
        <v>112</v>
      </c>
      <c r="I21" s="22">
        <v>44188</v>
      </c>
      <c r="J21" t="s">
        <v>151</v>
      </c>
      <c r="K21" s="22">
        <v>44227</v>
      </c>
      <c r="L21" t="s">
        <v>152</v>
      </c>
      <c r="M21" s="13">
        <v>44241</v>
      </c>
      <c r="N21" s="2" t="s">
        <v>153</v>
      </c>
      <c r="O21" s="25">
        <v>44273</v>
      </c>
      <c r="P21" s="4">
        <v>44418</v>
      </c>
      <c r="Q21" s="26">
        <v>44418</v>
      </c>
    </row>
    <row r="22" spans="1:17" x14ac:dyDescent="0.35">
      <c r="A22" t="s">
        <v>154</v>
      </c>
      <c r="B22" t="s">
        <v>51</v>
      </c>
      <c r="D22" s="1">
        <v>43833</v>
      </c>
      <c r="E22" s="17">
        <v>43891</v>
      </c>
      <c r="F22" t="s">
        <v>78</v>
      </c>
      <c r="G22" s="17" t="s">
        <v>78</v>
      </c>
      <c r="H22" s="1">
        <v>44172</v>
      </c>
      <c r="I22" s="22">
        <v>44024</v>
      </c>
      <c r="J22" t="s">
        <v>124</v>
      </c>
      <c r="K22" s="22">
        <v>44194</v>
      </c>
      <c r="L22" s="1">
        <v>44348</v>
      </c>
      <c r="M22" s="13">
        <v>44202</v>
      </c>
      <c r="N22" s="4">
        <v>45291</v>
      </c>
      <c r="O22" s="26">
        <v>45291</v>
      </c>
      <c r="P22" s="4">
        <v>45291</v>
      </c>
      <c r="Q22" s="26">
        <v>45291</v>
      </c>
    </row>
    <row r="23" spans="1:17" x14ac:dyDescent="0.35">
      <c r="A23" t="s">
        <v>155</v>
      </c>
      <c r="B23" s="1">
        <v>43472</v>
      </c>
      <c r="C23" s="17">
        <v>43647</v>
      </c>
      <c r="D23" s="1">
        <v>43472</v>
      </c>
      <c r="E23" s="17">
        <v>43647</v>
      </c>
      <c r="F23" t="s">
        <v>87</v>
      </c>
      <c r="G23" s="17">
        <v>44087</v>
      </c>
      <c r="H23" s="1">
        <v>44378</v>
      </c>
      <c r="I23" s="22">
        <v>44203</v>
      </c>
      <c r="J23" t="s">
        <v>160</v>
      </c>
      <c r="K23" s="22">
        <v>44244</v>
      </c>
      <c r="L23" t="s">
        <v>161</v>
      </c>
      <c r="M23" s="13">
        <v>44255</v>
      </c>
      <c r="N23" s="4">
        <v>44475</v>
      </c>
      <c r="O23" s="25">
        <v>44357</v>
      </c>
      <c r="P23" s="4">
        <v>44524</v>
      </c>
      <c r="Q23" s="26">
        <v>44524</v>
      </c>
    </row>
    <row r="24" spans="1:17" x14ac:dyDescent="0.35">
      <c r="A24" t="s">
        <v>162</v>
      </c>
      <c r="B24" t="s">
        <v>51</v>
      </c>
      <c r="D24" s="1">
        <v>43833</v>
      </c>
      <c r="E24" s="17">
        <v>43891</v>
      </c>
      <c r="F24" t="s">
        <v>163</v>
      </c>
      <c r="G24" s="17">
        <v>44155</v>
      </c>
      <c r="H24" s="1">
        <v>44024</v>
      </c>
      <c r="I24" s="22">
        <v>44172</v>
      </c>
      <c r="J24" s="1">
        <v>44348</v>
      </c>
      <c r="K24" s="22">
        <v>44202</v>
      </c>
      <c r="L24" t="s">
        <v>164</v>
      </c>
      <c r="M24" s="13">
        <v>44214</v>
      </c>
      <c r="N24" s="4">
        <v>45291</v>
      </c>
      <c r="O24" s="26">
        <v>45291</v>
      </c>
      <c r="P24" s="4">
        <v>45291</v>
      </c>
      <c r="Q24" s="26">
        <v>45291</v>
      </c>
    </row>
    <row r="25" spans="1:17" x14ac:dyDescent="0.35">
      <c r="A25" t="s">
        <v>165</v>
      </c>
      <c r="B25" t="s">
        <v>78</v>
      </c>
      <c r="D25" s="1">
        <v>43745</v>
      </c>
      <c r="E25" s="17">
        <v>43656</v>
      </c>
      <c r="F25" t="s">
        <v>147</v>
      </c>
      <c r="G25" s="17">
        <v>44185</v>
      </c>
      <c r="H25" t="s">
        <v>166</v>
      </c>
      <c r="I25" s="22">
        <v>44215</v>
      </c>
      <c r="J25" t="s">
        <v>160</v>
      </c>
      <c r="K25" s="22">
        <v>44244</v>
      </c>
      <c r="L25" t="s">
        <v>161</v>
      </c>
      <c r="M25" s="13">
        <v>44255</v>
      </c>
      <c r="N25" s="4">
        <v>44351</v>
      </c>
      <c r="O25" s="25">
        <v>44292</v>
      </c>
      <c r="P25" s="4">
        <v>45291</v>
      </c>
      <c r="Q25" s="26">
        <v>45291</v>
      </c>
    </row>
    <row r="26" spans="1:17" x14ac:dyDescent="0.35">
      <c r="A26" t="s">
        <v>167</v>
      </c>
      <c r="B26" t="s">
        <v>78</v>
      </c>
      <c r="D26" s="1">
        <v>43838</v>
      </c>
      <c r="E26" s="17">
        <v>44044</v>
      </c>
      <c r="F26" s="1">
        <v>44199</v>
      </c>
      <c r="G26" s="17">
        <v>44256</v>
      </c>
      <c r="H26" t="s">
        <v>170</v>
      </c>
      <c r="I26" s="22">
        <v>44222</v>
      </c>
      <c r="J26" s="1">
        <v>44260</v>
      </c>
      <c r="K26" s="22">
        <v>44319</v>
      </c>
      <c r="L26" t="s">
        <v>172</v>
      </c>
      <c r="M26" s="13">
        <v>44334</v>
      </c>
      <c r="N26" s="4">
        <v>45291</v>
      </c>
      <c r="O26" s="26">
        <v>45291</v>
      </c>
      <c r="P26" s="4">
        <v>45291</v>
      </c>
      <c r="Q26" s="26">
        <v>45291</v>
      </c>
    </row>
    <row r="27" spans="1:17" x14ac:dyDescent="0.35">
      <c r="A27" t="s">
        <v>174</v>
      </c>
      <c r="B27" t="s">
        <v>51</v>
      </c>
      <c r="D27" s="1">
        <v>43840</v>
      </c>
      <c r="E27" s="17">
        <v>44105</v>
      </c>
      <c r="F27" s="1">
        <v>44410</v>
      </c>
      <c r="G27" s="17">
        <v>44235</v>
      </c>
      <c r="H27" t="s">
        <v>178</v>
      </c>
      <c r="I27" s="22">
        <v>44224</v>
      </c>
      <c r="J27" s="1">
        <v>44442</v>
      </c>
      <c r="K27" s="22">
        <v>44264</v>
      </c>
      <c r="L27" t="s">
        <v>180</v>
      </c>
      <c r="M27" s="13">
        <v>44276</v>
      </c>
      <c r="N27" s="2" t="s">
        <v>181</v>
      </c>
      <c r="O27" s="25">
        <v>44336</v>
      </c>
      <c r="P27" s="4">
        <v>44376</v>
      </c>
      <c r="Q27" s="26">
        <v>44376</v>
      </c>
    </row>
    <row r="28" spans="1:17" x14ac:dyDescent="0.35">
      <c r="A28" t="s">
        <v>182</v>
      </c>
      <c r="H28" s="1">
        <v>44229</v>
      </c>
      <c r="I28" s="22">
        <v>44229</v>
      </c>
      <c r="P28" s="2" t="s">
        <v>426</v>
      </c>
    </row>
    <row r="29" spans="1:17" x14ac:dyDescent="0.35">
      <c r="A29" t="s">
        <v>184</v>
      </c>
      <c r="B29" t="s">
        <v>185</v>
      </c>
      <c r="C29" s="17">
        <v>43677</v>
      </c>
      <c r="D29" t="s">
        <v>185</v>
      </c>
      <c r="E29" s="17">
        <v>43677</v>
      </c>
      <c r="F29" s="1">
        <v>43987</v>
      </c>
      <c r="G29" s="17">
        <v>43957</v>
      </c>
      <c r="H29" s="1">
        <v>44471</v>
      </c>
      <c r="I29" s="22">
        <v>44237</v>
      </c>
      <c r="J29" s="1">
        <v>44289</v>
      </c>
      <c r="K29" s="22">
        <v>44259</v>
      </c>
      <c r="L29" t="s">
        <v>190</v>
      </c>
      <c r="M29" s="13">
        <v>44277</v>
      </c>
      <c r="N29" s="4">
        <v>44263</v>
      </c>
      <c r="O29" s="25">
        <v>44411</v>
      </c>
      <c r="P29" s="4">
        <v>45291</v>
      </c>
      <c r="Q29" s="26">
        <v>45291</v>
      </c>
    </row>
    <row r="30" spans="1:17" x14ac:dyDescent="0.35">
      <c r="A30" t="s">
        <v>191</v>
      </c>
      <c r="B30" t="s">
        <v>51</v>
      </c>
      <c r="D30" s="1">
        <v>43831</v>
      </c>
      <c r="E30" s="17">
        <v>43831</v>
      </c>
      <c r="F30" s="1">
        <v>44257</v>
      </c>
      <c r="G30" s="17">
        <v>44230</v>
      </c>
      <c r="H30" s="1">
        <v>44199</v>
      </c>
      <c r="I30" s="22">
        <v>44256</v>
      </c>
      <c r="J30" t="s">
        <v>194</v>
      </c>
      <c r="K30" s="22">
        <v>44299</v>
      </c>
      <c r="L30" t="s">
        <v>195</v>
      </c>
      <c r="M30" s="13">
        <v>44314</v>
      </c>
      <c r="N30" s="4">
        <v>45291</v>
      </c>
      <c r="O30" s="26">
        <v>45291</v>
      </c>
      <c r="P30" s="4">
        <v>45291</v>
      </c>
      <c r="Q30" s="26">
        <v>45291</v>
      </c>
    </row>
    <row r="31" spans="1:17" x14ac:dyDescent="0.35">
      <c r="A31" t="s">
        <v>197</v>
      </c>
      <c r="B31" t="s">
        <v>51</v>
      </c>
      <c r="D31" s="1">
        <v>43838</v>
      </c>
      <c r="E31" s="17">
        <v>44044</v>
      </c>
      <c r="F31" t="s">
        <v>198</v>
      </c>
      <c r="G31" s="17">
        <v>44248</v>
      </c>
      <c r="H31" t="s">
        <v>199</v>
      </c>
      <c r="I31" s="22">
        <v>44269</v>
      </c>
      <c r="J31" t="s">
        <v>201</v>
      </c>
      <c r="K31" s="22">
        <v>44302</v>
      </c>
      <c r="L31" t="s">
        <v>202</v>
      </c>
      <c r="M31" s="13">
        <v>44313</v>
      </c>
      <c r="N31" s="4">
        <v>44202</v>
      </c>
      <c r="O31" s="25">
        <v>44348</v>
      </c>
      <c r="P31" s="4">
        <v>44695</v>
      </c>
      <c r="Q31" s="26">
        <v>44695</v>
      </c>
    </row>
    <row r="32" spans="1:17" x14ac:dyDescent="0.35">
      <c r="A32" t="s">
        <v>204</v>
      </c>
      <c r="B32" s="1">
        <v>39083</v>
      </c>
      <c r="C32" s="17">
        <v>39083</v>
      </c>
      <c r="D32" s="1">
        <v>43746</v>
      </c>
      <c r="E32" s="17">
        <v>43687</v>
      </c>
      <c r="F32" s="1">
        <v>43833</v>
      </c>
      <c r="G32" s="17">
        <v>43891</v>
      </c>
      <c r="H32" t="s">
        <v>207</v>
      </c>
      <c r="I32" s="22">
        <v>44270</v>
      </c>
      <c r="J32" t="s">
        <v>209</v>
      </c>
      <c r="K32" s="22">
        <v>44307</v>
      </c>
      <c r="L32" t="s">
        <v>210</v>
      </c>
      <c r="M32" s="13">
        <v>44312</v>
      </c>
      <c r="N32" s="4">
        <v>44926</v>
      </c>
      <c r="O32" s="26">
        <v>44926</v>
      </c>
      <c r="P32" s="4">
        <v>44926</v>
      </c>
      <c r="Q32" s="26">
        <v>44926</v>
      </c>
    </row>
    <row r="33" spans="1:17" x14ac:dyDescent="0.35">
      <c r="A33" t="s">
        <v>212</v>
      </c>
      <c r="D33" s="1">
        <v>42747</v>
      </c>
      <c r="E33" s="17">
        <v>43070</v>
      </c>
      <c r="F33" s="1">
        <v>43835</v>
      </c>
      <c r="G33" s="17">
        <v>43952</v>
      </c>
      <c r="H33" t="s">
        <v>215</v>
      </c>
      <c r="I33" s="22">
        <v>44311</v>
      </c>
      <c r="J33" t="s">
        <v>217</v>
      </c>
      <c r="K33" s="22">
        <v>44392</v>
      </c>
      <c r="L33" t="s">
        <v>218</v>
      </c>
      <c r="M33" s="13">
        <v>44430</v>
      </c>
      <c r="N33" s="4">
        <v>44718</v>
      </c>
      <c r="O33" s="26">
        <v>44718</v>
      </c>
      <c r="P33" s="4">
        <v>44718</v>
      </c>
      <c r="Q33" s="26">
        <v>44718</v>
      </c>
    </row>
    <row r="34" spans="1:17" x14ac:dyDescent="0.35">
      <c r="A34" t="s">
        <v>220</v>
      </c>
      <c r="B34" s="1">
        <v>40551</v>
      </c>
      <c r="C34" s="17">
        <v>40756</v>
      </c>
      <c r="D34" s="1">
        <v>43837</v>
      </c>
      <c r="E34" s="17">
        <v>44013</v>
      </c>
      <c r="F34" s="1">
        <v>42745</v>
      </c>
      <c r="G34" s="17">
        <v>43009</v>
      </c>
      <c r="H34" t="s">
        <v>222</v>
      </c>
      <c r="I34" s="22">
        <v>44335</v>
      </c>
      <c r="J34" t="s">
        <v>223</v>
      </c>
      <c r="K34" s="22">
        <v>44368</v>
      </c>
      <c r="L34" t="s">
        <v>224</v>
      </c>
      <c r="M34" s="13">
        <v>44374</v>
      </c>
      <c r="N34" s="4">
        <v>45291</v>
      </c>
      <c r="O34" s="26">
        <v>45291</v>
      </c>
      <c r="P34" s="4">
        <v>44926</v>
      </c>
      <c r="Q34" s="26">
        <v>45291</v>
      </c>
    </row>
    <row r="35" spans="1:17" x14ac:dyDescent="0.35">
      <c r="A35" t="s">
        <v>225</v>
      </c>
      <c r="B35" t="s">
        <v>51</v>
      </c>
      <c r="D35" s="1">
        <v>43836</v>
      </c>
      <c r="E35" s="17">
        <v>43983</v>
      </c>
      <c r="F35" s="1">
        <v>44381</v>
      </c>
      <c r="G35" s="17">
        <v>44293</v>
      </c>
      <c r="H35" s="1">
        <v>44535</v>
      </c>
      <c r="I35" s="22">
        <v>44328</v>
      </c>
      <c r="J35" t="s">
        <v>226</v>
      </c>
      <c r="K35" s="22">
        <v>44361</v>
      </c>
      <c r="L35" t="s">
        <v>227</v>
      </c>
      <c r="M35" s="13">
        <v>44375</v>
      </c>
      <c r="N35" s="4">
        <v>45291</v>
      </c>
      <c r="O35" s="26">
        <v>45291</v>
      </c>
      <c r="P35" s="4">
        <v>44926</v>
      </c>
      <c r="Q35" s="26">
        <v>45291</v>
      </c>
    </row>
    <row r="36" spans="1:17" x14ac:dyDescent="0.35">
      <c r="A36" t="s">
        <v>228</v>
      </c>
      <c r="B36" s="1">
        <v>43838</v>
      </c>
      <c r="C36" s="17">
        <v>44044</v>
      </c>
      <c r="D36" s="1">
        <v>20738</v>
      </c>
      <c r="E36" s="17" t="s">
        <v>78</v>
      </c>
      <c r="F36" t="s">
        <v>229</v>
      </c>
      <c r="G36" s="17">
        <v>44329</v>
      </c>
      <c r="H36" t="s">
        <v>230</v>
      </c>
      <c r="I36" s="22">
        <v>44369</v>
      </c>
      <c r="J36" t="s">
        <v>217</v>
      </c>
      <c r="K36" s="22">
        <v>44392</v>
      </c>
      <c r="L36" t="s">
        <v>231</v>
      </c>
      <c r="M36" s="13">
        <v>44404</v>
      </c>
      <c r="N36" s="4">
        <v>44568</v>
      </c>
      <c r="O36" s="25">
        <v>44743</v>
      </c>
      <c r="P36" s="4">
        <v>44762</v>
      </c>
      <c r="Q36" s="26">
        <v>44762</v>
      </c>
    </row>
    <row r="37" spans="1:17" x14ac:dyDescent="0.35">
      <c r="A37" t="s">
        <v>233</v>
      </c>
      <c r="B37" t="s">
        <v>51</v>
      </c>
      <c r="D37" s="1">
        <v>42741</v>
      </c>
      <c r="E37" s="17">
        <v>42887</v>
      </c>
      <c r="F37" s="1">
        <v>44444</v>
      </c>
      <c r="G37" s="17">
        <v>44325</v>
      </c>
      <c r="H37" t="s">
        <v>234</v>
      </c>
      <c r="I37" s="22">
        <v>44370</v>
      </c>
      <c r="J37" t="s">
        <v>235</v>
      </c>
      <c r="K37" s="22">
        <v>44402</v>
      </c>
      <c r="L37" s="1">
        <v>44204</v>
      </c>
      <c r="M37" s="13">
        <v>44409</v>
      </c>
      <c r="N37" s="2" t="s">
        <v>236</v>
      </c>
      <c r="O37" s="25">
        <v>44438</v>
      </c>
      <c r="P37" s="4">
        <v>44552</v>
      </c>
      <c r="Q37" s="26">
        <v>44552</v>
      </c>
    </row>
    <row r="38" spans="1:17" x14ac:dyDescent="0.35">
      <c r="A38" t="s">
        <v>237</v>
      </c>
      <c r="B38" t="s">
        <v>51</v>
      </c>
      <c r="D38" s="1">
        <v>43842</v>
      </c>
      <c r="E38" s="17">
        <v>44166</v>
      </c>
      <c r="F38" t="s">
        <v>234</v>
      </c>
      <c r="G38" s="17">
        <v>44370</v>
      </c>
      <c r="H38" t="s">
        <v>239</v>
      </c>
      <c r="I38" s="22">
        <v>44390</v>
      </c>
      <c r="J38" s="1">
        <v>44447</v>
      </c>
      <c r="K38" s="22">
        <v>44417</v>
      </c>
      <c r="L38" t="s">
        <v>218</v>
      </c>
      <c r="M38" s="13">
        <v>44430</v>
      </c>
      <c r="N38" s="2" t="s">
        <v>241</v>
      </c>
      <c r="O38" s="25">
        <v>44515</v>
      </c>
      <c r="P38" s="4">
        <v>44554</v>
      </c>
      <c r="Q38" s="26">
        <v>44554</v>
      </c>
    </row>
    <row r="39" spans="1:17" x14ac:dyDescent="0.35">
      <c r="A39" t="s">
        <v>242</v>
      </c>
      <c r="B39" t="s">
        <v>51</v>
      </c>
      <c r="D39" s="1">
        <v>42742</v>
      </c>
      <c r="E39" s="17">
        <v>42917</v>
      </c>
      <c r="F39" s="1">
        <v>43836</v>
      </c>
      <c r="G39" s="17">
        <v>43983</v>
      </c>
      <c r="H39" s="1">
        <v>44263</v>
      </c>
      <c r="I39" s="22">
        <v>44411</v>
      </c>
      <c r="J39" s="1">
        <v>44387</v>
      </c>
      <c r="K39" s="22">
        <v>44476</v>
      </c>
      <c r="L39" t="s">
        <v>243</v>
      </c>
      <c r="M39" s="13">
        <v>44493</v>
      </c>
      <c r="N39" s="4">
        <v>44563</v>
      </c>
      <c r="O39" s="25">
        <v>44593</v>
      </c>
      <c r="P39" s="4">
        <v>45274</v>
      </c>
      <c r="Q39" s="26">
        <v>45274</v>
      </c>
    </row>
    <row r="40" spans="1:17" x14ac:dyDescent="0.35">
      <c r="A40" t="s">
        <v>244</v>
      </c>
      <c r="B40" s="1">
        <v>43101</v>
      </c>
      <c r="C40" s="17">
        <v>43101</v>
      </c>
      <c r="D40" s="1">
        <v>43647</v>
      </c>
      <c r="E40" s="17">
        <v>43472</v>
      </c>
      <c r="F40" s="1">
        <v>43836</v>
      </c>
      <c r="G40" s="17">
        <v>43983</v>
      </c>
      <c r="H40" s="1">
        <v>44447</v>
      </c>
      <c r="I40" s="22">
        <v>44417</v>
      </c>
      <c r="J40" t="s">
        <v>246</v>
      </c>
      <c r="K40" s="22">
        <v>44453</v>
      </c>
      <c r="L40" t="s">
        <v>247</v>
      </c>
      <c r="M40" s="13">
        <v>44468</v>
      </c>
      <c r="N40" s="4">
        <v>44238</v>
      </c>
      <c r="O40" s="25">
        <v>44502</v>
      </c>
      <c r="P40" s="4">
        <v>45291</v>
      </c>
      <c r="Q40" s="26">
        <v>45291</v>
      </c>
    </row>
    <row r="41" spans="1:17" x14ac:dyDescent="0.35">
      <c r="A41" t="s">
        <v>248</v>
      </c>
      <c r="B41" t="s">
        <v>51</v>
      </c>
      <c r="D41" s="1">
        <v>43840</v>
      </c>
      <c r="E41" s="17">
        <v>44105</v>
      </c>
      <c r="F41" s="1">
        <v>44416</v>
      </c>
      <c r="G41" s="17">
        <v>44416</v>
      </c>
      <c r="H41" t="s">
        <v>249</v>
      </c>
      <c r="I41" s="22">
        <v>44431</v>
      </c>
      <c r="J41" t="s">
        <v>250</v>
      </c>
      <c r="K41" s="22">
        <v>44457</v>
      </c>
      <c r="L41" t="s">
        <v>251</v>
      </c>
      <c r="M41" s="13">
        <v>44495</v>
      </c>
      <c r="N41" s="4">
        <v>44480</v>
      </c>
      <c r="O41" s="25">
        <v>44510</v>
      </c>
      <c r="P41" s="4">
        <v>44592</v>
      </c>
      <c r="Q41" s="26">
        <v>44592</v>
      </c>
    </row>
    <row r="42" spans="1:17" s="7" customFormat="1" x14ac:dyDescent="0.35">
      <c r="A42" s="7" t="s">
        <v>252</v>
      </c>
      <c r="B42" s="8">
        <v>42381</v>
      </c>
      <c r="C42" s="24">
        <v>42705</v>
      </c>
      <c r="D42" s="8">
        <v>43840</v>
      </c>
      <c r="E42" s="24">
        <v>44105</v>
      </c>
      <c r="F42" s="8">
        <v>44201</v>
      </c>
      <c r="G42" s="17">
        <v>44317</v>
      </c>
      <c r="H42" s="8">
        <v>44448</v>
      </c>
      <c r="I42" s="8">
        <v>44448</v>
      </c>
      <c r="L42" s="7" t="s">
        <v>255</v>
      </c>
      <c r="M42" s="13">
        <v>44483</v>
      </c>
      <c r="N42" s="6">
        <v>44742</v>
      </c>
      <c r="O42" s="25"/>
      <c r="P42" s="6">
        <v>44707</v>
      </c>
      <c r="Q42" s="26">
        <v>44707</v>
      </c>
    </row>
    <row r="43" spans="1:17" x14ac:dyDescent="0.35">
      <c r="A43" t="s">
        <v>256</v>
      </c>
      <c r="B43" t="s">
        <v>257</v>
      </c>
      <c r="C43" s="17">
        <v>43997</v>
      </c>
      <c r="D43" s="1">
        <v>44202</v>
      </c>
      <c r="E43" s="17">
        <v>44348</v>
      </c>
      <c r="F43" s="1">
        <v>44324</v>
      </c>
      <c r="G43" s="17">
        <v>44324</v>
      </c>
      <c r="H43" t="s">
        <v>246</v>
      </c>
      <c r="I43" s="22">
        <v>44453</v>
      </c>
      <c r="J43" s="1">
        <v>44326</v>
      </c>
      <c r="K43" s="22">
        <v>44474</v>
      </c>
      <c r="L43" t="s">
        <v>243</v>
      </c>
      <c r="M43" s="13">
        <v>44493</v>
      </c>
      <c r="N43" s="4">
        <v>45291</v>
      </c>
      <c r="O43" s="26">
        <v>45291</v>
      </c>
      <c r="P43" s="4">
        <v>45291</v>
      </c>
      <c r="Q43" s="26">
        <v>45291</v>
      </c>
    </row>
    <row r="44" spans="1:17" x14ac:dyDescent="0.35">
      <c r="A44" t="s">
        <v>262</v>
      </c>
      <c r="B44" t="s">
        <v>51</v>
      </c>
      <c r="D44" t="s">
        <v>145</v>
      </c>
      <c r="E44" s="17">
        <v>44094</v>
      </c>
      <c r="F44" s="1">
        <v>44236</v>
      </c>
      <c r="G44" s="17">
        <v>44441</v>
      </c>
      <c r="H44" t="s">
        <v>264</v>
      </c>
      <c r="I44" s="22">
        <v>44461</v>
      </c>
      <c r="J44" t="s">
        <v>243</v>
      </c>
      <c r="K44" s="22">
        <v>44493</v>
      </c>
      <c r="L44" s="1">
        <v>44238</v>
      </c>
      <c r="M44" s="13">
        <v>44502</v>
      </c>
      <c r="N44" s="4">
        <v>45291</v>
      </c>
      <c r="O44" s="26">
        <v>45291</v>
      </c>
      <c r="P44" s="4">
        <v>45291</v>
      </c>
      <c r="Q44" s="26">
        <v>45291</v>
      </c>
    </row>
    <row r="45" spans="1:17" x14ac:dyDescent="0.35">
      <c r="A45" t="s">
        <v>266</v>
      </c>
      <c r="B45" t="s">
        <v>51</v>
      </c>
      <c r="D45" s="1">
        <v>43831</v>
      </c>
      <c r="E45" s="17">
        <v>43831</v>
      </c>
      <c r="F45" t="s">
        <v>78</v>
      </c>
      <c r="G45" s="17" t="s">
        <v>78</v>
      </c>
      <c r="H45" t="s">
        <v>267</v>
      </c>
      <c r="I45" s="22">
        <v>43907</v>
      </c>
      <c r="L45" t="s">
        <v>268</v>
      </c>
      <c r="M45" s="13">
        <v>44500</v>
      </c>
      <c r="N45" s="2" t="s">
        <v>269</v>
      </c>
      <c r="O45" s="25">
        <v>44530</v>
      </c>
      <c r="P45" s="4">
        <v>44560</v>
      </c>
      <c r="Q45" s="26">
        <v>44560</v>
      </c>
    </row>
    <row r="46" spans="1:17" x14ac:dyDescent="0.35">
      <c r="A46" t="s">
        <v>270</v>
      </c>
      <c r="B46" s="1">
        <v>43466</v>
      </c>
      <c r="C46" s="17">
        <v>43466</v>
      </c>
      <c r="D46" s="1">
        <v>44357</v>
      </c>
      <c r="E46" s="17">
        <v>44475</v>
      </c>
      <c r="H46" t="s">
        <v>274</v>
      </c>
      <c r="I46" s="22">
        <v>44499</v>
      </c>
      <c r="J46" t="s">
        <v>275</v>
      </c>
      <c r="K46" s="22">
        <v>44733</v>
      </c>
      <c r="L46" s="1">
        <v>44627</v>
      </c>
      <c r="M46" s="13">
        <v>44745</v>
      </c>
      <c r="N46" s="4">
        <v>45291</v>
      </c>
      <c r="O46" s="26">
        <v>45291</v>
      </c>
      <c r="P46" s="4">
        <v>45291</v>
      </c>
      <c r="Q46" s="26">
        <v>45291</v>
      </c>
    </row>
    <row r="47" spans="1:17" x14ac:dyDescent="0.35">
      <c r="A47" t="s">
        <v>278</v>
      </c>
      <c r="B47" s="1">
        <v>42005</v>
      </c>
      <c r="C47" s="17">
        <v>42005</v>
      </c>
      <c r="D47" s="1">
        <v>43842</v>
      </c>
      <c r="E47" s="17">
        <v>44166</v>
      </c>
      <c r="F47" s="1">
        <v>44475</v>
      </c>
      <c r="G47" s="17">
        <v>44357</v>
      </c>
      <c r="H47" t="s">
        <v>279</v>
      </c>
      <c r="I47" s="22">
        <v>44517</v>
      </c>
      <c r="J47" t="s">
        <v>280</v>
      </c>
      <c r="K47" s="22">
        <v>44545</v>
      </c>
      <c r="L47" t="s">
        <v>128</v>
      </c>
      <c r="M47" s="13">
        <v>44556</v>
      </c>
      <c r="N47" s="4">
        <v>44841</v>
      </c>
      <c r="O47" s="25">
        <v>44752</v>
      </c>
      <c r="P47" s="4">
        <v>44811</v>
      </c>
      <c r="Q47" s="26">
        <v>44811</v>
      </c>
    </row>
    <row r="48" spans="1:17" x14ac:dyDescent="0.35">
      <c r="A48" t="s">
        <v>281</v>
      </c>
      <c r="B48" t="s">
        <v>51</v>
      </c>
      <c r="D48" s="1">
        <v>44202</v>
      </c>
      <c r="E48" s="17">
        <v>44348</v>
      </c>
      <c r="F48" t="s">
        <v>274</v>
      </c>
      <c r="G48" s="17">
        <v>44499</v>
      </c>
      <c r="H48" t="s">
        <v>282</v>
      </c>
      <c r="I48" s="22">
        <v>44525</v>
      </c>
      <c r="J48" t="s">
        <v>128</v>
      </c>
      <c r="K48" s="22">
        <v>44556</v>
      </c>
      <c r="L48" s="1">
        <v>44682</v>
      </c>
      <c r="M48" s="13">
        <v>44566</v>
      </c>
      <c r="N48" s="4">
        <v>44683</v>
      </c>
      <c r="O48" s="25">
        <v>44597</v>
      </c>
      <c r="P48" s="4">
        <v>45291</v>
      </c>
      <c r="Q48" s="26">
        <v>45291</v>
      </c>
    </row>
    <row r="49" spans="1:17" x14ac:dyDescent="0.35">
      <c r="A49" t="s">
        <v>283</v>
      </c>
      <c r="B49" s="1">
        <v>42007</v>
      </c>
      <c r="C49" s="17">
        <v>42064</v>
      </c>
      <c r="D49" s="1">
        <v>43836</v>
      </c>
      <c r="E49" s="17">
        <v>43983</v>
      </c>
      <c r="F49" s="1">
        <v>44197</v>
      </c>
      <c r="G49" s="17">
        <v>44197</v>
      </c>
      <c r="H49" t="s">
        <v>269</v>
      </c>
      <c r="I49" s="22">
        <v>44530</v>
      </c>
      <c r="J49" t="s">
        <v>287</v>
      </c>
      <c r="K49" s="22">
        <v>44560</v>
      </c>
      <c r="L49" s="1">
        <v>44805</v>
      </c>
      <c r="M49" s="13">
        <v>44570</v>
      </c>
      <c r="N49" s="4">
        <v>45291</v>
      </c>
      <c r="O49" s="26">
        <v>45291</v>
      </c>
      <c r="P49" s="4">
        <v>45291</v>
      </c>
      <c r="Q49" s="26">
        <v>45291</v>
      </c>
    </row>
    <row r="50" spans="1:17" x14ac:dyDescent="0.35">
      <c r="A50" t="s">
        <v>288</v>
      </c>
      <c r="B50" t="s">
        <v>51</v>
      </c>
      <c r="D50" s="1">
        <v>43831</v>
      </c>
      <c r="E50" s="17">
        <v>43831</v>
      </c>
      <c r="F50" t="s">
        <v>274</v>
      </c>
      <c r="G50" s="17">
        <v>44499</v>
      </c>
      <c r="H50" s="1">
        <v>44539</v>
      </c>
      <c r="I50" s="22">
        <v>44451</v>
      </c>
      <c r="J50" t="s">
        <v>269</v>
      </c>
      <c r="K50" s="22">
        <v>44530</v>
      </c>
      <c r="L50" t="s">
        <v>128</v>
      </c>
      <c r="M50" s="13">
        <v>44556</v>
      </c>
      <c r="N50" s="4">
        <v>45291</v>
      </c>
      <c r="O50" s="26">
        <v>45291</v>
      </c>
      <c r="P50" s="4">
        <v>45291</v>
      </c>
      <c r="Q50" s="26">
        <v>45291</v>
      </c>
    </row>
    <row r="51" spans="1:17" x14ac:dyDescent="0.35">
      <c r="A51" t="s">
        <v>289</v>
      </c>
      <c r="B51" t="s">
        <v>51</v>
      </c>
      <c r="D51" s="1">
        <v>43831</v>
      </c>
      <c r="E51" s="17">
        <v>43831</v>
      </c>
      <c r="F51" s="1">
        <v>44207</v>
      </c>
      <c r="G51" s="17">
        <v>44501</v>
      </c>
      <c r="H51" s="1">
        <v>44328</v>
      </c>
      <c r="I51" s="22">
        <v>44535</v>
      </c>
      <c r="J51" t="s">
        <v>287</v>
      </c>
      <c r="K51" s="22">
        <v>44560</v>
      </c>
      <c r="L51" s="1">
        <v>44835</v>
      </c>
      <c r="M51" s="13">
        <v>44571</v>
      </c>
      <c r="N51" s="2" t="s">
        <v>293</v>
      </c>
      <c r="O51" s="25">
        <v>44678</v>
      </c>
      <c r="P51" s="4">
        <v>44690</v>
      </c>
      <c r="Q51" s="26">
        <v>44690</v>
      </c>
    </row>
    <row r="52" spans="1:17" x14ac:dyDescent="0.35">
      <c r="A52" t="s">
        <v>295</v>
      </c>
      <c r="B52" t="s">
        <v>51</v>
      </c>
      <c r="D52" s="1">
        <v>42370</v>
      </c>
      <c r="E52" s="17">
        <v>42370</v>
      </c>
      <c r="F52" t="s">
        <v>298</v>
      </c>
      <c r="G52" s="17">
        <v>43240</v>
      </c>
      <c r="H52" t="s">
        <v>299</v>
      </c>
      <c r="I52" s="22">
        <v>44551</v>
      </c>
      <c r="J52" t="s">
        <v>300</v>
      </c>
      <c r="K52" s="22">
        <v>44576</v>
      </c>
      <c r="L52" t="s">
        <v>301</v>
      </c>
      <c r="M52" s="13">
        <v>44585</v>
      </c>
      <c r="N52" s="4">
        <v>44935</v>
      </c>
      <c r="O52" s="26">
        <v>44935</v>
      </c>
      <c r="P52" s="4">
        <v>44935</v>
      </c>
      <c r="Q52" s="26">
        <v>44935</v>
      </c>
    </row>
    <row r="53" spans="1:17" x14ac:dyDescent="0.35">
      <c r="A53" t="s">
        <v>302</v>
      </c>
      <c r="B53" s="1">
        <v>43840</v>
      </c>
      <c r="C53" s="17">
        <v>44105</v>
      </c>
      <c r="D53" t="s">
        <v>280</v>
      </c>
      <c r="E53" s="17">
        <v>44545</v>
      </c>
      <c r="F53" t="s">
        <v>251</v>
      </c>
      <c r="G53" s="17">
        <v>44495</v>
      </c>
      <c r="H53" t="s">
        <v>303</v>
      </c>
      <c r="I53" s="22">
        <v>44552</v>
      </c>
      <c r="J53" t="s">
        <v>304</v>
      </c>
      <c r="K53" s="22">
        <v>44579</v>
      </c>
      <c r="L53" t="s">
        <v>305</v>
      </c>
      <c r="M53" s="13">
        <v>44591</v>
      </c>
      <c r="N53" s="4">
        <v>45291</v>
      </c>
      <c r="O53" s="26">
        <v>45291</v>
      </c>
      <c r="P53" s="4">
        <v>45291</v>
      </c>
      <c r="Q53" s="26">
        <v>45291</v>
      </c>
    </row>
    <row r="54" spans="1:17" x14ac:dyDescent="0.35">
      <c r="A54" t="s">
        <v>306</v>
      </c>
      <c r="B54" t="s">
        <v>51</v>
      </c>
      <c r="D54" s="1">
        <v>42741</v>
      </c>
      <c r="E54" s="17">
        <v>42887</v>
      </c>
      <c r="F54" t="s">
        <v>287</v>
      </c>
      <c r="G54" s="17">
        <v>44560</v>
      </c>
      <c r="H54" t="s">
        <v>309</v>
      </c>
      <c r="I54" s="22">
        <v>44559</v>
      </c>
      <c r="J54" t="s">
        <v>310</v>
      </c>
      <c r="K54" s="22">
        <v>44580</v>
      </c>
      <c r="L54" s="1">
        <v>44714</v>
      </c>
      <c r="M54" s="13">
        <v>44598</v>
      </c>
      <c r="N54" s="4">
        <v>44658</v>
      </c>
      <c r="O54" s="25">
        <v>44746</v>
      </c>
      <c r="P54" s="4">
        <v>45291</v>
      </c>
      <c r="Q54" s="26">
        <v>45291</v>
      </c>
    </row>
    <row r="55" spans="1:17" x14ac:dyDescent="0.35">
      <c r="A55" t="s">
        <v>311</v>
      </c>
      <c r="B55" t="s">
        <v>78</v>
      </c>
      <c r="D55" s="1">
        <v>44203</v>
      </c>
      <c r="E55" s="17">
        <v>44378</v>
      </c>
      <c r="F55" t="s">
        <v>314</v>
      </c>
      <c r="G55" s="17">
        <v>44557</v>
      </c>
      <c r="H55" t="s">
        <v>310</v>
      </c>
      <c r="I55" s="22">
        <v>44580</v>
      </c>
      <c r="J55" t="s">
        <v>316</v>
      </c>
      <c r="K55" s="22">
        <v>44614</v>
      </c>
      <c r="L55" s="1">
        <v>44595</v>
      </c>
      <c r="M55" s="13">
        <v>44622</v>
      </c>
      <c r="N55" s="4">
        <v>44624</v>
      </c>
      <c r="O55" s="25">
        <v>44654</v>
      </c>
      <c r="P55" s="4">
        <v>44710</v>
      </c>
      <c r="Q55" s="26">
        <v>44710</v>
      </c>
    </row>
    <row r="56" spans="1:17" x14ac:dyDescent="0.35">
      <c r="A56" t="s">
        <v>317</v>
      </c>
      <c r="B56" t="s">
        <v>78</v>
      </c>
      <c r="D56" s="1">
        <v>44201</v>
      </c>
      <c r="E56" s="17">
        <v>44317</v>
      </c>
      <c r="F56" s="1">
        <v>44593</v>
      </c>
      <c r="G56" s="17">
        <v>44563</v>
      </c>
      <c r="H56" s="1">
        <v>44775</v>
      </c>
      <c r="I56" s="22">
        <v>44600</v>
      </c>
      <c r="J56" s="1">
        <v>44715</v>
      </c>
      <c r="K56" s="22">
        <v>44626</v>
      </c>
      <c r="L56" t="s">
        <v>321</v>
      </c>
      <c r="M56" s="13">
        <v>44640</v>
      </c>
      <c r="N56" s="2" t="s">
        <v>322</v>
      </c>
      <c r="O56" s="25">
        <v>44679</v>
      </c>
      <c r="P56" s="4">
        <v>44711</v>
      </c>
      <c r="Q56" s="26">
        <v>44711</v>
      </c>
    </row>
    <row r="57" spans="1:17" x14ac:dyDescent="0.35">
      <c r="A57" t="s">
        <v>323</v>
      </c>
      <c r="B57" t="s">
        <v>51</v>
      </c>
      <c r="D57" t="s">
        <v>324</v>
      </c>
      <c r="E57" s="17">
        <v>43753</v>
      </c>
      <c r="F57" t="s">
        <v>301</v>
      </c>
      <c r="G57" s="17">
        <v>44585</v>
      </c>
      <c r="H57" s="1">
        <v>44744</v>
      </c>
      <c r="I57" s="22">
        <v>44599</v>
      </c>
      <c r="J57" s="1">
        <v>44715</v>
      </c>
      <c r="K57" s="22">
        <v>44626</v>
      </c>
      <c r="L57" t="s">
        <v>329</v>
      </c>
      <c r="M57" s="13">
        <v>44634</v>
      </c>
      <c r="N57" s="2" t="s">
        <v>330</v>
      </c>
      <c r="O57" s="25">
        <v>44665</v>
      </c>
      <c r="P57" s="4">
        <v>44699</v>
      </c>
      <c r="Q57" s="26">
        <v>44699</v>
      </c>
    </row>
    <row r="58" spans="1:17" x14ac:dyDescent="0.35">
      <c r="A58" s="7" t="s">
        <v>331</v>
      </c>
      <c r="B58" s="8">
        <v>43471</v>
      </c>
      <c r="C58" s="17">
        <v>43617</v>
      </c>
      <c r="D58" s="8">
        <v>44205</v>
      </c>
      <c r="E58" s="17">
        <v>44440</v>
      </c>
      <c r="F58" s="7" t="s">
        <v>335</v>
      </c>
      <c r="G58" s="17">
        <v>44586</v>
      </c>
      <c r="H58" s="7" t="s">
        <v>336</v>
      </c>
      <c r="I58" s="22">
        <v>44609</v>
      </c>
      <c r="J58" s="7" t="s">
        <v>337</v>
      </c>
      <c r="K58" s="22">
        <v>44637</v>
      </c>
      <c r="L58" s="8">
        <v>44869</v>
      </c>
      <c r="M58" s="13">
        <v>44662</v>
      </c>
      <c r="N58" s="5" t="s">
        <v>338</v>
      </c>
      <c r="O58" s="25">
        <v>44699</v>
      </c>
      <c r="P58" s="4">
        <v>45291</v>
      </c>
      <c r="Q58" s="26">
        <v>45291</v>
      </c>
    </row>
    <row r="59" spans="1:17" x14ac:dyDescent="0.35">
      <c r="A59" t="s">
        <v>340</v>
      </c>
      <c r="B59" s="1">
        <v>44200</v>
      </c>
      <c r="C59" s="17">
        <v>44287</v>
      </c>
      <c r="D59" s="1">
        <v>44352</v>
      </c>
      <c r="E59" s="17">
        <v>44322</v>
      </c>
      <c r="F59" s="1">
        <v>44204</v>
      </c>
      <c r="G59" s="17">
        <v>44409</v>
      </c>
      <c r="H59" t="s">
        <v>343</v>
      </c>
      <c r="I59" s="22">
        <v>44644</v>
      </c>
      <c r="J59" s="1">
        <v>44597</v>
      </c>
      <c r="K59" s="22">
        <v>44683</v>
      </c>
      <c r="L59" t="s">
        <v>345</v>
      </c>
      <c r="M59" s="13">
        <v>44697</v>
      </c>
      <c r="N59" s="2" t="s">
        <v>346</v>
      </c>
      <c r="O59" s="25">
        <v>44895</v>
      </c>
      <c r="P59" s="4">
        <v>45291</v>
      </c>
      <c r="Q59" s="26">
        <v>45291</v>
      </c>
    </row>
    <row r="60" spans="1:17" x14ac:dyDescent="0.35">
      <c r="A60" t="s">
        <v>348</v>
      </c>
      <c r="B60" s="1">
        <v>39457</v>
      </c>
      <c r="C60" s="17">
        <v>39722</v>
      </c>
      <c r="D60" s="1">
        <v>39457</v>
      </c>
      <c r="E60" s="17">
        <v>39722</v>
      </c>
      <c r="F60" t="s">
        <v>351</v>
      </c>
      <c r="G60" s="17">
        <v>43511</v>
      </c>
      <c r="H60" s="1">
        <v>44899</v>
      </c>
      <c r="I60" s="22">
        <v>44663</v>
      </c>
      <c r="J60" s="1">
        <v>44686</v>
      </c>
      <c r="K60" s="22">
        <v>44686</v>
      </c>
      <c r="L60" t="s">
        <v>353</v>
      </c>
      <c r="M60" s="13">
        <v>44696</v>
      </c>
      <c r="N60" s="4">
        <v>45282</v>
      </c>
      <c r="O60" s="26">
        <v>45282</v>
      </c>
      <c r="P60" s="4">
        <v>45282</v>
      </c>
      <c r="Q60" s="26">
        <v>45282</v>
      </c>
    </row>
    <row r="61" spans="1:17" x14ac:dyDescent="0.35">
      <c r="A61" t="s">
        <v>355</v>
      </c>
      <c r="B61" s="1">
        <v>43927</v>
      </c>
      <c r="C61" s="17">
        <v>43986</v>
      </c>
      <c r="D61" s="1">
        <v>43927</v>
      </c>
      <c r="E61" s="17">
        <v>43986</v>
      </c>
      <c r="F61" t="s">
        <v>321</v>
      </c>
      <c r="G61" s="17">
        <v>44640</v>
      </c>
      <c r="H61" t="s">
        <v>357</v>
      </c>
      <c r="I61" s="22">
        <v>44676</v>
      </c>
      <c r="J61" s="1">
        <v>44746</v>
      </c>
      <c r="K61" s="22">
        <v>44658</v>
      </c>
      <c r="L61" t="s">
        <v>358</v>
      </c>
      <c r="M61" s="13">
        <v>44712</v>
      </c>
      <c r="N61" s="4">
        <v>45291</v>
      </c>
      <c r="O61" s="26">
        <v>45291</v>
      </c>
      <c r="P61" s="4">
        <v>45291</v>
      </c>
      <c r="Q61" s="26">
        <v>45291</v>
      </c>
    </row>
    <row r="62" spans="1:17" x14ac:dyDescent="0.35">
      <c r="A62" s="7" t="s">
        <v>359</v>
      </c>
      <c r="B62" s="8">
        <v>43841</v>
      </c>
      <c r="C62" s="17">
        <v>44136</v>
      </c>
      <c r="D62" s="8">
        <v>44837</v>
      </c>
      <c r="E62" s="17">
        <v>43900</v>
      </c>
      <c r="F62" s="7"/>
      <c r="H62" s="8">
        <v>44598</v>
      </c>
      <c r="I62" s="22">
        <v>44714</v>
      </c>
      <c r="J62" s="7" t="s">
        <v>360</v>
      </c>
      <c r="K62" s="22">
        <v>44736</v>
      </c>
      <c r="L62" s="8">
        <v>44658</v>
      </c>
      <c r="M62" s="13">
        <v>44746</v>
      </c>
      <c r="N62" s="6">
        <v>45291</v>
      </c>
      <c r="O62" s="26">
        <v>45291</v>
      </c>
      <c r="P62" s="4">
        <v>45291</v>
      </c>
      <c r="Q62" s="26">
        <v>45291</v>
      </c>
    </row>
    <row r="63" spans="1:17" x14ac:dyDescent="0.35">
      <c r="A63" t="s">
        <v>361</v>
      </c>
      <c r="B63" s="1">
        <v>42809</v>
      </c>
      <c r="C63" s="17">
        <v>42809</v>
      </c>
      <c r="D63" s="1">
        <v>44757</v>
      </c>
      <c r="E63" s="17">
        <v>44757</v>
      </c>
      <c r="F63" s="1">
        <v>44727</v>
      </c>
      <c r="G63" s="17">
        <v>44727</v>
      </c>
      <c r="H63" t="s">
        <v>364</v>
      </c>
      <c r="I63" s="22">
        <v>44768</v>
      </c>
      <c r="J63" s="1">
        <v>44794</v>
      </c>
      <c r="K63" s="22">
        <v>44794</v>
      </c>
      <c r="L63" s="1">
        <v>44690</v>
      </c>
      <c r="M63" s="13">
        <v>44809</v>
      </c>
      <c r="N63" s="4">
        <v>45146</v>
      </c>
      <c r="O63" s="26">
        <v>45146</v>
      </c>
      <c r="P63" s="4">
        <v>45291</v>
      </c>
      <c r="Q63" s="26">
        <v>45291</v>
      </c>
    </row>
    <row r="64" spans="1:17" x14ac:dyDescent="0.35">
      <c r="A64" s="7" t="s">
        <v>366</v>
      </c>
      <c r="B64" s="8">
        <v>43831</v>
      </c>
      <c r="C64" s="17">
        <v>43831</v>
      </c>
      <c r="D64" s="8">
        <v>44566</v>
      </c>
      <c r="E64" s="17">
        <v>44682</v>
      </c>
      <c r="F64" s="7" t="s">
        <v>369</v>
      </c>
      <c r="G64" s="17">
        <v>44762</v>
      </c>
      <c r="H64" s="7" t="s">
        <v>370</v>
      </c>
      <c r="I64" s="22">
        <v>44789</v>
      </c>
      <c r="J64" s="8">
        <v>44751</v>
      </c>
      <c r="K64" s="22">
        <v>44811</v>
      </c>
      <c r="L64" s="7" t="s">
        <v>372</v>
      </c>
      <c r="M64" s="13">
        <v>44823</v>
      </c>
      <c r="N64" s="5" t="s">
        <v>373</v>
      </c>
      <c r="O64" s="25">
        <v>44916</v>
      </c>
      <c r="P64" s="4">
        <v>45128</v>
      </c>
      <c r="Q64" s="26">
        <v>45128</v>
      </c>
    </row>
    <row r="65" spans="1:17" x14ac:dyDescent="0.35">
      <c r="A65" t="s">
        <v>374</v>
      </c>
      <c r="B65" s="1">
        <v>42005</v>
      </c>
      <c r="C65" s="17">
        <v>42005</v>
      </c>
      <c r="D65" s="1">
        <v>42005</v>
      </c>
      <c r="E65" s="17">
        <v>42005</v>
      </c>
      <c r="F65" s="1">
        <v>44075</v>
      </c>
      <c r="G65" s="17">
        <v>44075</v>
      </c>
      <c r="H65" t="s">
        <v>375</v>
      </c>
      <c r="I65" s="22">
        <v>44796</v>
      </c>
      <c r="J65" s="1">
        <v>44837</v>
      </c>
      <c r="K65" s="22">
        <v>44837</v>
      </c>
      <c r="L65" t="s">
        <v>376</v>
      </c>
      <c r="M65" s="13">
        <v>44852</v>
      </c>
      <c r="N65" s="4">
        <v>44858</v>
      </c>
      <c r="O65" s="25">
        <v>44858</v>
      </c>
      <c r="P65" s="4">
        <v>44858</v>
      </c>
      <c r="Q65" s="26">
        <v>44858</v>
      </c>
    </row>
    <row r="66" spans="1:17" s="10" customFormat="1" x14ac:dyDescent="0.35">
      <c r="A66" s="10" t="s">
        <v>377</v>
      </c>
      <c r="B66" s="10" t="s">
        <v>51</v>
      </c>
      <c r="C66" s="20"/>
      <c r="D66" s="11">
        <v>44711</v>
      </c>
      <c r="E66" s="20">
        <v>44711</v>
      </c>
      <c r="F66" s="11">
        <v>44790</v>
      </c>
      <c r="G66" s="17">
        <v>44790</v>
      </c>
      <c r="H66" s="11">
        <v>44904</v>
      </c>
      <c r="I66" s="22">
        <v>44904</v>
      </c>
      <c r="J66" s="11">
        <v>44847</v>
      </c>
      <c r="K66" s="22">
        <v>44847</v>
      </c>
      <c r="L66" s="10" t="s">
        <v>380</v>
      </c>
      <c r="M66" s="13">
        <v>44857</v>
      </c>
      <c r="N66" s="12">
        <v>44863</v>
      </c>
      <c r="O66" s="26">
        <v>44863</v>
      </c>
      <c r="P66" s="12">
        <v>44873</v>
      </c>
      <c r="Q66" s="26">
        <v>44873</v>
      </c>
    </row>
    <row r="67" spans="1:17" s="10" customFormat="1" x14ac:dyDescent="0.35">
      <c r="A67" s="10" t="s">
        <v>382</v>
      </c>
      <c r="B67" s="11">
        <v>44487</v>
      </c>
      <c r="C67" s="20">
        <v>44487</v>
      </c>
      <c r="D67" s="11">
        <v>44697</v>
      </c>
      <c r="E67" s="20">
        <v>44697</v>
      </c>
      <c r="F67" s="11">
        <v>44788</v>
      </c>
      <c r="G67" s="17">
        <v>44788</v>
      </c>
      <c r="H67" s="11">
        <v>44904</v>
      </c>
      <c r="I67" s="22">
        <v>44904</v>
      </c>
      <c r="J67" s="11">
        <v>44853</v>
      </c>
      <c r="K67" s="22">
        <v>44853</v>
      </c>
      <c r="L67" s="10" t="s">
        <v>383</v>
      </c>
      <c r="M67" s="13">
        <v>44860</v>
      </c>
      <c r="N67" s="12">
        <v>44951</v>
      </c>
      <c r="O67" s="26">
        <v>44951</v>
      </c>
      <c r="P67" s="12">
        <v>44428</v>
      </c>
      <c r="Q67" s="26">
        <v>44428</v>
      </c>
    </row>
    <row r="68" spans="1:17" x14ac:dyDescent="0.35">
      <c r="A68" t="s">
        <v>384</v>
      </c>
      <c r="B68" t="s">
        <v>385</v>
      </c>
      <c r="D68" s="1">
        <v>43753</v>
      </c>
      <c r="E68" s="17">
        <v>43753</v>
      </c>
      <c r="F68" s="1">
        <v>44727</v>
      </c>
      <c r="G68" s="17">
        <v>44727</v>
      </c>
      <c r="H68" t="s">
        <v>388</v>
      </c>
      <c r="I68" s="22">
        <v>44833</v>
      </c>
      <c r="J68" s="1">
        <v>44798</v>
      </c>
      <c r="K68" s="22">
        <v>44798</v>
      </c>
      <c r="L68" t="s">
        <v>389</v>
      </c>
      <c r="M68" s="13">
        <v>44878</v>
      </c>
      <c r="N68" s="4">
        <v>45222</v>
      </c>
      <c r="O68" s="26">
        <v>45222</v>
      </c>
      <c r="P68" s="4">
        <v>45222</v>
      </c>
      <c r="Q68" s="26">
        <v>45222</v>
      </c>
    </row>
    <row r="69" spans="1:17" x14ac:dyDescent="0.35">
      <c r="A69" t="s">
        <v>391</v>
      </c>
      <c r="B69" s="1">
        <v>44607</v>
      </c>
      <c r="C69" s="17">
        <v>44607</v>
      </c>
      <c r="D69" s="1">
        <v>44696</v>
      </c>
      <c r="E69" s="17">
        <v>44696</v>
      </c>
      <c r="F69" s="1">
        <v>44833</v>
      </c>
      <c r="G69" s="17">
        <v>44833</v>
      </c>
      <c r="H69" t="s">
        <v>393</v>
      </c>
      <c r="I69" s="22">
        <v>44881</v>
      </c>
      <c r="J69" t="s">
        <v>394</v>
      </c>
      <c r="K69" s="22">
        <v>44910</v>
      </c>
      <c r="L69" t="s">
        <v>395</v>
      </c>
      <c r="M69" s="13">
        <v>44921</v>
      </c>
      <c r="N69" s="4">
        <v>45291</v>
      </c>
      <c r="O69" s="26">
        <v>45291</v>
      </c>
      <c r="P69" s="4">
        <v>45291</v>
      </c>
      <c r="Q69" s="26">
        <v>45291</v>
      </c>
    </row>
    <row r="70" spans="1:17" s="10" customFormat="1" x14ac:dyDescent="0.35">
      <c r="A70" s="10" t="s">
        <v>397</v>
      </c>
      <c r="B70" s="11">
        <v>39814</v>
      </c>
      <c r="C70" s="20">
        <v>39814</v>
      </c>
      <c r="D70" s="11">
        <v>43358</v>
      </c>
      <c r="E70" s="20">
        <v>43358</v>
      </c>
      <c r="F70" s="11">
        <v>44866</v>
      </c>
      <c r="G70" s="17">
        <v>44866</v>
      </c>
      <c r="H70" s="11">
        <v>44878</v>
      </c>
      <c r="I70" s="11">
        <v>44878</v>
      </c>
      <c r="J70" s="11">
        <v>44910</v>
      </c>
      <c r="K70" s="22">
        <v>44910</v>
      </c>
      <c r="L70" s="11">
        <v>44916</v>
      </c>
      <c r="M70" s="13">
        <v>44916</v>
      </c>
      <c r="N70" s="12">
        <v>45216</v>
      </c>
      <c r="O70" s="26">
        <v>45216</v>
      </c>
      <c r="P70" s="12">
        <v>45216</v>
      </c>
      <c r="Q70" s="26">
        <v>45216</v>
      </c>
    </row>
    <row r="71" spans="1:17" s="10" customFormat="1" x14ac:dyDescent="0.35">
      <c r="A71" s="10" t="s">
        <v>400</v>
      </c>
      <c r="C71" s="20"/>
      <c r="D71" s="11">
        <v>41805</v>
      </c>
      <c r="E71" s="20">
        <v>41805</v>
      </c>
      <c r="F71" s="11">
        <v>44918</v>
      </c>
      <c r="G71" s="17">
        <v>44918</v>
      </c>
      <c r="H71" s="11">
        <v>44915</v>
      </c>
      <c r="I71" s="11">
        <v>44915</v>
      </c>
      <c r="J71" s="11">
        <v>44938</v>
      </c>
      <c r="K71" s="22">
        <v>44938</v>
      </c>
      <c r="L71" s="11">
        <v>44950</v>
      </c>
      <c r="M71" s="13">
        <v>44950</v>
      </c>
      <c r="N71" s="12">
        <v>45291</v>
      </c>
      <c r="O71" s="26">
        <v>45291</v>
      </c>
      <c r="P71" s="12">
        <v>45291</v>
      </c>
      <c r="Q71" s="26">
        <v>45291</v>
      </c>
    </row>
    <row r="72" spans="1:17" x14ac:dyDescent="0.35">
      <c r="A72" t="s">
        <v>402</v>
      </c>
      <c r="B72" s="1">
        <v>41640</v>
      </c>
      <c r="C72" s="17">
        <v>41640</v>
      </c>
      <c r="D72" t="s">
        <v>403</v>
      </c>
      <c r="E72" s="17">
        <v>44887</v>
      </c>
      <c r="F72" s="1">
        <v>44573</v>
      </c>
      <c r="G72" s="17">
        <v>44573</v>
      </c>
      <c r="H72" s="1">
        <v>44754</v>
      </c>
      <c r="I72" s="22">
        <v>44754</v>
      </c>
      <c r="J72" t="s">
        <v>404</v>
      </c>
      <c r="K72" s="21" t="s">
        <v>404</v>
      </c>
      <c r="L72" s="1">
        <v>44941</v>
      </c>
      <c r="M72" s="13">
        <v>44941</v>
      </c>
      <c r="N72" s="4">
        <v>45291</v>
      </c>
      <c r="O72" s="26">
        <v>45291</v>
      </c>
      <c r="P72" s="4">
        <v>45291</v>
      </c>
      <c r="Q72" s="26">
        <v>45291</v>
      </c>
    </row>
    <row r="73" spans="1:17" s="10" customFormat="1" x14ac:dyDescent="0.35">
      <c r="A73" s="10" t="s">
        <v>405</v>
      </c>
      <c r="B73" s="10" t="s">
        <v>78</v>
      </c>
      <c r="C73" s="20"/>
      <c r="D73" s="11">
        <v>44682</v>
      </c>
      <c r="E73" s="20">
        <v>44682</v>
      </c>
      <c r="F73" s="11">
        <v>44835</v>
      </c>
      <c r="G73" s="17">
        <v>44835</v>
      </c>
      <c r="H73" s="11">
        <v>44962</v>
      </c>
      <c r="I73" s="11">
        <v>44962</v>
      </c>
      <c r="J73" s="11">
        <v>44986</v>
      </c>
      <c r="K73" s="22">
        <v>44986</v>
      </c>
      <c r="L73" s="11">
        <v>44997</v>
      </c>
      <c r="M73" s="13">
        <v>44997</v>
      </c>
      <c r="N73" s="12">
        <v>45261</v>
      </c>
      <c r="O73" s="26">
        <v>45261</v>
      </c>
      <c r="P73" s="9" t="s">
        <v>407</v>
      </c>
      <c r="Q73" s="28" t="s">
        <v>407</v>
      </c>
    </row>
    <row r="74" spans="1:17" x14ac:dyDescent="0.35">
      <c r="A74" t="s">
        <v>408</v>
      </c>
      <c r="B74" t="s">
        <v>78</v>
      </c>
      <c r="D74" s="1">
        <v>44531</v>
      </c>
      <c r="E74" s="17">
        <v>44531</v>
      </c>
      <c r="F74" s="1">
        <v>44788</v>
      </c>
      <c r="G74" s="17">
        <v>44788</v>
      </c>
      <c r="H74" s="1">
        <v>44980</v>
      </c>
      <c r="I74" s="22">
        <v>44980</v>
      </c>
      <c r="J74" s="1">
        <v>45006</v>
      </c>
      <c r="K74" s="22">
        <v>45006</v>
      </c>
      <c r="L74" s="1">
        <v>45013</v>
      </c>
      <c r="M74" s="13">
        <v>45013</v>
      </c>
      <c r="N74" s="6">
        <v>45291</v>
      </c>
      <c r="O74" s="26">
        <v>45291</v>
      </c>
      <c r="P74" s="4">
        <v>45291</v>
      </c>
      <c r="Q74" s="26">
        <v>45291</v>
      </c>
    </row>
    <row r="75" spans="1:17" x14ac:dyDescent="0.35">
      <c r="A75" t="s">
        <v>409</v>
      </c>
      <c r="B75" t="s">
        <v>78</v>
      </c>
      <c r="D75" s="1">
        <v>44635</v>
      </c>
      <c r="E75" s="17">
        <v>44635</v>
      </c>
      <c r="F75" s="1">
        <v>44849</v>
      </c>
      <c r="G75" s="17">
        <v>44849</v>
      </c>
      <c r="H75" s="1">
        <v>44998</v>
      </c>
      <c r="I75" s="22">
        <v>44998</v>
      </c>
      <c r="J75" s="1">
        <v>45031</v>
      </c>
      <c r="K75" s="22">
        <v>45031</v>
      </c>
      <c r="L75" s="1">
        <v>45034</v>
      </c>
      <c r="M75" s="13">
        <v>45034</v>
      </c>
      <c r="N75" s="4">
        <v>45131</v>
      </c>
      <c r="O75" s="26">
        <v>45131</v>
      </c>
      <c r="P75" s="4">
        <v>45131</v>
      </c>
      <c r="Q75" s="26">
        <v>45131</v>
      </c>
    </row>
    <row r="76" spans="1:17" x14ac:dyDescent="0.35">
      <c r="A76" t="s">
        <v>412</v>
      </c>
      <c r="B76" s="1">
        <v>43298</v>
      </c>
      <c r="C76" s="17">
        <v>43298</v>
      </c>
      <c r="D76" s="1">
        <v>44849</v>
      </c>
      <c r="E76" s="17">
        <v>44849</v>
      </c>
      <c r="F76" s="1">
        <v>44978</v>
      </c>
      <c r="G76" s="17">
        <v>44978</v>
      </c>
      <c r="H76" s="1">
        <v>45001</v>
      </c>
      <c r="I76" s="22">
        <v>45001</v>
      </c>
      <c r="J76" s="1">
        <v>44996</v>
      </c>
      <c r="K76" s="22">
        <v>44996</v>
      </c>
      <c r="L76" s="1">
        <v>45041</v>
      </c>
      <c r="M76" s="13">
        <v>45041</v>
      </c>
      <c r="N76" s="4">
        <v>45291</v>
      </c>
      <c r="O76" s="26">
        <v>45291</v>
      </c>
      <c r="P76" s="4">
        <v>45291</v>
      </c>
      <c r="Q76" s="26">
        <v>45291</v>
      </c>
    </row>
    <row r="77" spans="1:17" x14ac:dyDescent="0.35">
      <c r="A77" t="s">
        <v>413</v>
      </c>
      <c r="B77" t="s">
        <v>78</v>
      </c>
      <c r="D77" s="1">
        <v>44576</v>
      </c>
      <c r="E77" s="17">
        <v>44576</v>
      </c>
      <c r="F77" s="1">
        <v>44727</v>
      </c>
      <c r="G77" s="17">
        <v>44727</v>
      </c>
      <c r="H77" s="1">
        <v>44999</v>
      </c>
      <c r="I77" s="22">
        <v>44999</v>
      </c>
      <c r="J77" s="1">
        <v>45019</v>
      </c>
      <c r="K77" s="22">
        <v>45019</v>
      </c>
      <c r="L77" s="1">
        <v>45048</v>
      </c>
      <c r="M77" s="13">
        <v>45048</v>
      </c>
      <c r="N77" s="4">
        <v>45291</v>
      </c>
      <c r="O77" s="26">
        <v>45291</v>
      </c>
      <c r="P77" s="4">
        <v>45291</v>
      </c>
      <c r="Q77" s="26">
        <v>45291</v>
      </c>
    </row>
    <row r="78" spans="1:17" x14ac:dyDescent="0.35">
      <c r="A78" t="s">
        <v>416</v>
      </c>
      <c r="B78" t="s">
        <v>51</v>
      </c>
      <c r="D78" s="1">
        <v>44870</v>
      </c>
      <c r="E78" s="17">
        <v>44870</v>
      </c>
      <c r="F78" s="1">
        <v>44983</v>
      </c>
      <c r="G78" s="17">
        <v>44983</v>
      </c>
      <c r="H78" s="1">
        <v>45008</v>
      </c>
      <c r="I78" s="22">
        <v>45008</v>
      </c>
      <c r="J78" s="1">
        <v>44998</v>
      </c>
      <c r="K78" s="22">
        <v>44998</v>
      </c>
      <c r="L78" s="1">
        <v>45049</v>
      </c>
      <c r="M78" s="13">
        <v>45049</v>
      </c>
      <c r="N78" s="4">
        <v>45083</v>
      </c>
      <c r="O78" s="26">
        <v>45083</v>
      </c>
      <c r="P78" s="4">
        <v>45282</v>
      </c>
      <c r="Q78" s="26">
        <v>45282</v>
      </c>
    </row>
    <row r="79" spans="1:17" x14ac:dyDescent="0.35">
      <c r="A79" t="s">
        <v>417</v>
      </c>
      <c r="B79" t="s">
        <v>78</v>
      </c>
      <c r="D79" s="1">
        <v>44696</v>
      </c>
      <c r="E79" s="17">
        <v>44696</v>
      </c>
      <c r="F79" s="1">
        <v>44823</v>
      </c>
      <c r="G79" s="17">
        <v>44823</v>
      </c>
      <c r="H79" s="1">
        <v>45008</v>
      </c>
      <c r="I79" s="22">
        <v>45008</v>
      </c>
      <c r="J79" s="1">
        <v>45036</v>
      </c>
      <c r="K79" s="22">
        <v>45036</v>
      </c>
      <c r="L79" s="1">
        <v>45042</v>
      </c>
      <c r="M79" s="13">
        <v>45042</v>
      </c>
      <c r="N79" s="4">
        <v>45137</v>
      </c>
      <c r="O79" s="26">
        <v>45137</v>
      </c>
      <c r="P79" s="4">
        <v>45283</v>
      </c>
      <c r="Q79" s="26">
        <v>45283</v>
      </c>
    </row>
    <row r="80" spans="1:17" x14ac:dyDescent="0.35">
      <c r="A80" t="s">
        <v>418</v>
      </c>
      <c r="B80" t="s">
        <v>78</v>
      </c>
      <c r="D80" s="1">
        <v>44690</v>
      </c>
      <c r="E80" s="17">
        <v>44690</v>
      </c>
      <c r="F80" s="1">
        <v>44789</v>
      </c>
      <c r="G80" s="17">
        <v>44789</v>
      </c>
      <c r="H80" s="1">
        <v>45026</v>
      </c>
      <c r="I80" s="22">
        <v>45026</v>
      </c>
      <c r="J80" s="1">
        <v>45050</v>
      </c>
      <c r="K80" s="22">
        <v>45050</v>
      </c>
      <c r="L80" s="1">
        <v>45067</v>
      </c>
      <c r="M80" s="13">
        <v>45067</v>
      </c>
      <c r="N80" s="4">
        <v>45291</v>
      </c>
      <c r="O80" s="26">
        <v>45291</v>
      </c>
      <c r="P80" s="4">
        <v>45291</v>
      </c>
      <c r="Q80" s="26">
        <v>45291</v>
      </c>
    </row>
    <row r="81" spans="1:17" x14ac:dyDescent="0.35">
      <c r="A81" t="s">
        <v>419</v>
      </c>
      <c r="B81" s="1">
        <v>39234</v>
      </c>
      <c r="C81" s="17">
        <v>39234</v>
      </c>
      <c r="D81" s="1">
        <v>44348</v>
      </c>
      <c r="E81" s="17">
        <v>44348</v>
      </c>
      <c r="F81" s="1">
        <v>44652</v>
      </c>
      <c r="G81" s="17">
        <v>44652</v>
      </c>
      <c r="H81" s="1">
        <v>45043</v>
      </c>
      <c r="I81" s="22">
        <v>45043</v>
      </c>
      <c r="J81" s="1">
        <v>45070</v>
      </c>
      <c r="K81" s="22">
        <v>45070</v>
      </c>
      <c r="L81" s="1">
        <v>45082</v>
      </c>
      <c r="M81" s="13">
        <v>45082</v>
      </c>
      <c r="N81" s="4">
        <v>45291</v>
      </c>
      <c r="O81" s="26">
        <v>45291</v>
      </c>
      <c r="P81" s="4">
        <v>45283</v>
      </c>
      <c r="Q81" s="26">
        <v>45283</v>
      </c>
    </row>
    <row r="82" spans="1:17" x14ac:dyDescent="0.35">
      <c r="A82" t="s">
        <v>421</v>
      </c>
      <c r="B82" s="1">
        <v>43631</v>
      </c>
      <c r="C82" s="17">
        <v>43631</v>
      </c>
      <c r="D82" s="1">
        <v>44962</v>
      </c>
      <c r="E82" s="17">
        <v>44962</v>
      </c>
      <c r="F82" s="1">
        <v>44990</v>
      </c>
      <c r="G82" s="17">
        <v>44990</v>
      </c>
      <c r="H82" s="1">
        <v>45063</v>
      </c>
      <c r="I82" s="22">
        <v>45063</v>
      </c>
      <c r="J82" s="1">
        <v>45095</v>
      </c>
      <c r="K82" s="22">
        <v>45095</v>
      </c>
      <c r="L82" s="1">
        <v>45104</v>
      </c>
      <c r="M82" s="13">
        <v>45104</v>
      </c>
      <c r="N82" s="4">
        <v>45120</v>
      </c>
      <c r="O82" s="26">
        <v>45120</v>
      </c>
      <c r="P82" s="4">
        <v>45120</v>
      </c>
      <c r="Q82" s="26">
        <v>45120</v>
      </c>
    </row>
    <row r="83" spans="1:17" x14ac:dyDescent="0.35">
      <c r="A83" t="s">
        <v>422</v>
      </c>
      <c r="B83" t="s">
        <v>78</v>
      </c>
      <c r="D83" s="1">
        <v>44840</v>
      </c>
      <c r="E83" s="17">
        <v>44840</v>
      </c>
      <c r="F83" s="1">
        <v>45048</v>
      </c>
      <c r="G83" s="17">
        <v>45048</v>
      </c>
      <c r="H83" s="1">
        <v>45074</v>
      </c>
      <c r="I83" s="22">
        <v>45074</v>
      </c>
      <c r="J83" s="1">
        <v>45127</v>
      </c>
      <c r="K83" s="22">
        <v>45127</v>
      </c>
      <c r="L83" s="1">
        <v>45116</v>
      </c>
      <c r="M83" s="13">
        <v>45116</v>
      </c>
      <c r="N83" s="4">
        <v>45188</v>
      </c>
      <c r="O83" s="26">
        <v>45188</v>
      </c>
      <c r="P83" s="4">
        <v>45280</v>
      </c>
      <c r="Q83" s="26">
        <v>45280</v>
      </c>
    </row>
    <row r="84" spans="1:17" x14ac:dyDescent="0.35">
      <c r="A84" t="s">
        <v>424</v>
      </c>
      <c r="B84" t="s">
        <v>78</v>
      </c>
      <c r="D84" s="1">
        <v>44819</v>
      </c>
      <c r="E84" s="17">
        <v>44819</v>
      </c>
      <c r="F84" s="1">
        <v>44967</v>
      </c>
      <c r="G84" s="17">
        <v>44967</v>
      </c>
      <c r="H84" s="1">
        <v>45076</v>
      </c>
      <c r="I84" s="22">
        <v>45076</v>
      </c>
      <c r="J84" s="1">
        <v>45099</v>
      </c>
      <c r="K84" s="22">
        <v>45099</v>
      </c>
      <c r="L84" s="1">
        <v>45110</v>
      </c>
      <c r="M84" s="13">
        <v>45110</v>
      </c>
      <c r="N84" s="4">
        <v>45222</v>
      </c>
      <c r="O84" s="26">
        <v>45222</v>
      </c>
      <c r="P84" s="4">
        <v>45276</v>
      </c>
      <c r="Q84" s="26">
        <v>45276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C37C-4C39-450B-93AC-B4AD581AD748}">
  <dimension ref="A1:C84"/>
  <sheetViews>
    <sheetView workbookViewId="0">
      <selection sqref="A1:A1048576"/>
    </sheetView>
  </sheetViews>
  <sheetFormatPr defaultRowHeight="14.5" x14ac:dyDescent="0.35"/>
  <cols>
    <col min="1" max="1" width="35.453125" style="18" customWidth="1"/>
    <col min="2" max="2" width="26.90625" customWidth="1"/>
    <col min="3" max="3" width="35.453125" style="15" customWidth="1"/>
  </cols>
  <sheetData>
    <row r="1" spans="1:3" x14ac:dyDescent="0.35">
      <c r="A1" s="18" t="s">
        <v>25</v>
      </c>
      <c r="C1" s="15" t="s">
        <v>25</v>
      </c>
    </row>
    <row r="2" spans="1:3" x14ac:dyDescent="0.35">
      <c r="A2" s="18">
        <v>43834</v>
      </c>
      <c r="C2" s="15">
        <v>43834</v>
      </c>
    </row>
    <row r="3" spans="1:3" x14ac:dyDescent="0.35">
      <c r="A3" s="18" t="s">
        <v>59</v>
      </c>
      <c r="C3" s="15" t="s">
        <v>59</v>
      </c>
    </row>
    <row r="4" spans="1:3" x14ac:dyDescent="0.35">
      <c r="A4" s="18">
        <v>43895</v>
      </c>
      <c r="C4" s="15">
        <v>43895</v>
      </c>
    </row>
    <row r="5" spans="1:3" x14ac:dyDescent="0.35">
      <c r="A5" s="18">
        <v>43471</v>
      </c>
      <c r="C5" s="15">
        <v>43471</v>
      </c>
    </row>
    <row r="6" spans="1:3" x14ac:dyDescent="0.35">
      <c r="A6" s="18" t="s">
        <v>73</v>
      </c>
      <c r="C6" s="15" t="s">
        <v>73</v>
      </c>
    </row>
    <row r="7" spans="1:3" x14ac:dyDescent="0.35">
      <c r="A7" s="18">
        <v>44112</v>
      </c>
      <c r="C7" s="15">
        <v>44112</v>
      </c>
    </row>
    <row r="8" spans="1:3" x14ac:dyDescent="0.35">
      <c r="A8" s="18" t="s">
        <v>83</v>
      </c>
      <c r="C8" s="15" t="s">
        <v>83</v>
      </c>
    </row>
    <row r="9" spans="1:3" x14ac:dyDescent="0.35">
      <c r="A9" s="18">
        <v>44081</v>
      </c>
      <c r="C9" s="15">
        <v>44081</v>
      </c>
    </row>
    <row r="10" spans="1:3" x14ac:dyDescent="0.35">
      <c r="A10" s="18">
        <v>43469</v>
      </c>
      <c r="C10" s="15">
        <v>43469</v>
      </c>
    </row>
    <row r="11" spans="1:3" x14ac:dyDescent="0.35">
      <c r="A11" s="18">
        <v>38358</v>
      </c>
      <c r="C11" s="15">
        <v>38358</v>
      </c>
    </row>
    <row r="12" spans="1:3" x14ac:dyDescent="0.35">
      <c r="A12" s="18" t="s">
        <v>102</v>
      </c>
      <c r="C12" s="15" t="s">
        <v>102</v>
      </c>
    </row>
    <row r="13" spans="1:3" x14ac:dyDescent="0.35">
      <c r="A13" s="18" t="s">
        <v>109</v>
      </c>
      <c r="C13" s="15" t="s">
        <v>109</v>
      </c>
    </row>
    <row r="14" spans="1:3" x14ac:dyDescent="0.35">
      <c r="A14" s="18">
        <v>43962</v>
      </c>
      <c r="C14" s="15">
        <v>43962</v>
      </c>
    </row>
    <row r="15" spans="1:3" x14ac:dyDescent="0.35">
      <c r="A15" s="18">
        <v>44146</v>
      </c>
      <c r="C15" s="15">
        <v>44146</v>
      </c>
    </row>
    <row r="16" spans="1:3" x14ac:dyDescent="0.35">
      <c r="A16" s="18">
        <v>44290</v>
      </c>
      <c r="C16" s="15">
        <v>44290</v>
      </c>
    </row>
    <row r="17" spans="1:3" x14ac:dyDescent="0.35">
      <c r="A17" s="18">
        <v>44176</v>
      </c>
      <c r="C17" s="15">
        <v>44176</v>
      </c>
    </row>
    <row r="18" spans="1:3" x14ac:dyDescent="0.35">
      <c r="A18" s="18">
        <v>43838</v>
      </c>
      <c r="C18" s="15">
        <v>43838</v>
      </c>
    </row>
    <row r="19" spans="1:3" x14ac:dyDescent="0.35">
      <c r="A19" s="18" t="s">
        <v>139</v>
      </c>
      <c r="C19" s="15" t="s">
        <v>139</v>
      </c>
    </row>
    <row r="20" spans="1:3" x14ac:dyDescent="0.35">
      <c r="A20" s="18" t="s">
        <v>145</v>
      </c>
      <c r="C20" s="15" t="s">
        <v>145</v>
      </c>
    </row>
    <row r="21" spans="1:3" x14ac:dyDescent="0.35">
      <c r="A21" s="18" t="s">
        <v>150</v>
      </c>
      <c r="C21" s="15" t="s">
        <v>150</v>
      </c>
    </row>
    <row r="22" spans="1:3" x14ac:dyDescent="0.35">
      <c r="A22" s="18" t="s">
        <v>78</v>
      </c>
      <c r="C22" s="15" t="s">
        <v>78</v>
      </c>
    </row>
    <row r="23" spans="1:3" x14ac:dyDescent="0.35">
      <c r="A23" s="18" t="s">
        <v>87</v>
      </c>
      <c r="C23" s="15" t="s">
        <v>87</v>
      </c>
    </row>
    <row r="24" spans="1:3" x14ac:dyDescent="0.35">
      <c r="A24" s="18" t="s">
        <v>163</v>
      </c>
      <c r="C24" s="15" t="s">
        <v>163</v>
      </c>
    </row>
    <row r="25" spans="1:3" x14ac:dyDescent="0.35">
      <c r="A25" s="18" t="s">
        <v>147</v>
      </c>
      <c r="C25" s="15" t="s">
        <v>147</v>
      </c>
    </row>
    <row r="26" spans="1:3" x14ac:dyDescent="0.35">
      <c r="A26" s="18">
        <v>44199</v>
      </c>
      <c r="C26" s="15">
        <v>44199</v>
      </c>
    </row>
    <row r="27" spans="1:3" x14ac:dyDescent="0.35">
      <c r="A27" s="18">
        <v>44410</v>
      </c>
      <c r="C27" s="15">
        <v>44410</v>
      </c>
    </row>
    <row r="29" spans="1:3" x14ac:dyDescent="0.35">
      <c r="A29" s="18">
        <v>43987</v>
      </c>
      <c r="C29" s="15">
        <v>43987</v>
      </c>
    </row>
    <row r="30" spans="1:3" x14ac:dyDescent="0.35">
      <c r="A30" s="18">
        <v>44257</v>
      </c>
      <c r="C30" s="15">
        <v>44257</v>
      </c>
    </row>
    <row r="31" spans="1:3" x14ac:dyDescent="0.35">
      <c r="A31" s="18" t="s">
        <v>198</v>
      </c>
      <c r="C31" s="15" t="s">
        <v>198</v>
      </c>
    </row>
    <row r="32" spans="1:3" x14ac:dyDescent="0.35">
      <c r="A32" s="18">
        <v>43833</v>
      </c>
      <c r="C32" s="15">
        <v>43833</v>
      </c>
    </row>
    <row r="33" spans="1:3" x14ac:dyDescent="0.35">
      <c r="A33" s="18">
        <v>43835</v>
      </c>
      <c r="C33" s="15">
        <v>43835</v>
      </c>
    </row>
    <row r="34" spans="1:3" x14ac:dyDescent="0.35">
      <c r="A34" s="18">
        <v>42745</v>
      </c>
      <c r="C34" s="15">
        <v>42745</v>
      </c>
    </row>
    <row r="35" spans="1:3" x14ac:dyDescent="0.35">
      <c r="A35" s="18">
        <v>44381</v>
      </c>
      <c r="C35" s="15">
        <v>44381</v>
      </c>
    </row>
    <row r="36" spans="1:3" x14ac:dyDescent="0.35">
      <c r="A36" s="18" t="s">
        <v>229</v>
      </c>
      <c r="C36" s="15" t="s">
        <v>229</v>
      </c>
    </row>
    <row r="37" spans="1:3" x14ac:dyDescent="0.35">
      <c r="A37" s="18">
        <v>44444</v>
      </c>
      <c r="C37" s="15">
        <v>44444</v>
      </c>
    </row>
    <row r="38" spans="1:3" x14ac:dyDescent="0.35">
      <c r="A38" s="18" t="s">
        <v>234</v>
      </c>
      <c r="C38" s="15" t="s">
        <v>234</v>
      </c>
    </row>
    <row r="39" spans="1:3" x14ac:dyDescent="0.35">
      <c r="A39" s="18">
        <v>43836</v>
      </c>
      <c r="C39" s="15">
        <v>43836</v>
      </c>
    </row>
    <row r="40" spans="1:3" x14ac:dyDescent="0.35">
      <c r="A40" s="18">
        <v>43836</v>
      </c>
      <c r="C40" s="15">
        <v>43836</v>
      </c>
    </row>
    <row r="41" spans="1:3" x14ac:dyDescent="0.35">
      <c r="A41" s="18">
        <v>44416</v>
      </c>
      <c r="C41" s="15">
        <v>44416</v>
      </c>
    </row>
    <row r="42" spans="1:3" x14ac:dyDescent="0.35">
      <c r="A42" s="18">
        <v>44201</v>
      </c>
      <c r="C42" s="15">
        <v>44201</v>
      </c>
    </row>
    <row r="43" spans="1:3" x14ac:dyDescent="0.35">
      <c r="A43" s="18">
        <v>44324</v>
      </c>
      <c r="C43" s="15">
        <v>44324</v>
      </c>
    </row>
    <row r="44" spans="1:3" x14ac:dyDescent="0.35">
      <c r="A44" s="18">
        <v>44236</v>
      </c>
      <c r="C44" s="15">
        <v>44236</v>
      </c>
    </row>
    <row r="45" spans="1:3" x14ac:dyDescent="0.35">
      <c r="A45" s="18" t="s">
        <v>78</v>
      </c>
      <c r="C45" s="15" t="s">
        <v>78</v>
      </c>
    </row>
    <row r="47" spans="1:3" x14ac:dyDescent="0.35">
      <c r="A47" s="18">
        <v>44475</v>
      </c>
      <c r="C47" s="15">
        <v>44475</v>
      </c>
    </row>
    <row r="48" spans="1:3" x14ac:dyDescent="0.35">
      <c r="A48" s="18" t="s">
        <v>274</v>
      </c>
      <c r="C48" s="15" t="s">
        <v>274</v>
      </c>
    </row>
    <row r="49" spans="1:3" x14ac:dyDescent="0.35">
      <c r="A49" s="18">
        <v>44197</v>
      </c>
      <c r="C49" s="15">
        <v>44197</v>
      </c>
    </row>
    <row r="50" spans="1:3" x14ac:dyDescent="0.35">
      <c r="A50" s="18" t="s">
        <v>274</v>
      </c>
      <c r="C50" s="15" t="s">
        <v>274</v>
      </c>
    </row>
    <row r="51" spans="1:3" x14ac:dyDescent="0.35">
      <c r="A51" s="18">
        <v>44207</v>
      </c>
      <c r="C51" s="15">
        <v>44207</v>
      </c>
    </row>
    <row r="52" spans="1:3" x14ac:dyDescent="0.35">
      <c r="A52" s="18" t="s">
        <v>298</v>
      </c>
      <c r="C52" s="15" t="s">
        <v>298</v>
      </c>
    </row>
    <row r="53" spans="1:3" x14ac:dyDescent="0.35">
      <c r="A53" s="18" t="s">
        <v>251</v>
      </c>
      <c r="C53" s="15" t="s">
        <v>251</v>
      </c>
    </row>
    <row r="54" spans="1:3" x14ac:dyDescent="0.35">
      <c r="A54" s="18" t="s">
        <v>287</v>
      </c>
      <c r="C54" s="15" t="s">
        <v>287</v>
      </c>
    </row>
    <row r="55" spans="1:3" x14ac:dyDescent="0.35">
      <c r="A55" s="18" t="s">
        <v>314</v>
      </c>
      <c r="C55" s="15" t="s">
        <v>314</v>
      </c>
    </row>
    <row r="56" spans="1:3" x14ac:dyDescent="0.35">
      <c r="A56" s="18">
        <v>44593</v>
      </c>
      <c r="C56" s="15">
        <v>44593</v>
      </c>
    </row>
    <row r="57" spans="1:3" x14ac:dyDescent="0.35">
      <c r="A57" s="18" t="s">
        <v>301</v>
      </c>
      <c r="C57" s="15" t="s">
        <v>301</v>
      </c>
    </row>
    <row r="58" spans="1:3" x14ac:dyDescent="0.35">
      <c r="A58" s="19" t="s">
        <v>335</v>
      </c>
      <c r="C58" s="16" t="s">
        <v>335</v>
      </c>
    </row>
    <row r="59" spans="1:3" x14ac:dyDescent="0.35">
      <c r="A59" s="18">
        <v>44204</v>
      </c>
      <c r="C59" s="15">
        <v>44204</v>
      </c>
    </row>
    <row r="60" spans="1:3" x14ac:dyDescent="0.35">
      <c r="A60" s="18" t="s">
        <v>351</v>
      </c>
      <c r="C60" s="15" t="s">
        <v>351</v>
      </c>
    </row>
    <row r="61" spans="1:3" x14ac:dyDescent="0.35">
      <c r="A61" s="18" t="s">
        <v>321</v>
      </c>
      <c r="C61" s="15" t="s">
        <v>321</v>
      </c>
    </row>
    <row r="62" spans="1:3" x14ac:dyDescent="0.35">
      <c r="A62" s="19"/>
      <c r="C62" s="16"/>
    </row>
    <row r="63" spans="1:3" x14ac:dyDescent="0.35">
      <c r="A63" s="18">
        <v>44727</v>
      </c>
      <c r="C63" s="15">
        <v>44727</v>
      </c>
    </row>
    <row r="64" spans="1:3" x14ac:dyDescent="0.35">
      <c r="A64" s="19" t="s">
        <v>369</v>
      </c>
      <c r="C64" s="16" t="s">
        <v>369</v>
      </c>
    </row>
    <row r="65" spans="1:3" x14ac:dyDescent="0.35">
      <c r="A65" s="18">
        <v>44075</v>
      </c>
      <c r="C65" s="15">
        <v>44075</v>
      </c>
    </row>
    <row r="66" spans="1:3" x14ac:dyDescent="0.35">
      <c r="A66" s="18">
        <v>44790</v>
      </c>
      <c r="C66" s="15">
        <v>44790</v>
      </c>
    </row>
    <row r="67" spans="1:3" x14ac:dyDescent="0.35">
      <c r="A67" s="18">
        <v>44788</v>
      </c>
      <c r="C67" s="15">
        <v>44788</v>
      </c>
    </row>
    <row r="68" spans="1:3" x14ac:dyDescent="0.35">
      <c r="A68" s="18">
        <v>44727</v>
      </c>
      <c r="C68" s="15">
        <v>44727</v>
      </c>
    </row>
    <row r="69" spans="1:3" x14ac:dyDescent="0.35">
      <c r="A69" s="18">
        <v>44833</v>
      </c>
      <c r="C69" s="15">
        <v>44833</v>
      </c>
    </row>
    <row r="70" spans="1:3" x14ac:dyDescent="0.35">
      <c r="A70" s="18">
        <v>44866</v>
      </c>
      <c r="C70" s="15">
        <v>44866</v>
      </c>
    </row>
    <row r="71" spans="1:3" x14ac:dyDescent="0.35">
      <c r="A71" s="18">
        <v>44918</v>
      </c>
      <c r="C71" s="15">
        <v>44918</v>
      </c>
    </row>
    <row r="72" spans="1:3" x14ac:dyDescent="0.35">
      <c r="A72" s="18">
        <v>44573</v>
      </c>
      <c r="C72" s="15">
        <v>44573</v>
      </c>
    </row>
    <row r="73" spans="1:3" x14ac:dyDescent="0.35">
      <c r="A73" s="18">
        <v>44835</v>
      </c>
      <c r="C73" s="15">
        <v>44835</v>
      </c>
    </row>
    <row r="74" spans="1:3" x14ac:dyDescent="0.35">
      <c r="A74" s="18">
        <v>44788</v>
      </c>
      <c r="C74" s="15">
        <v>44788</v>
      </c>
    </row>
    <row r="75" spans="1:3" x14ac:dyDescent="0.35">
      <c r="A75" s="18">
        <v>44849</v>
      </c>
      <c r="C75" s="15">
        <v>44849</v>
      </c>
    </row>
    <row r="76" spans="1:3" x14ac:dyDescent="0.35">
      <c r="A76" s="18">
        <v>44978</v>
      </c>
      <c r="C76" s="15">
        <v>44978</v>
      </c>
    </row>
    <row r="77" spans="1:3" x14ac:dyDescent="0.35">
      <c r="A77" s="18">
        <v>44727</v>
      </c>
      <c r="C77" s="15">
        <v>44727</v>
      </c>
    </row>
    <row r="78" spans="1:3" x14ac:dyDescent="0.35">
      <c r="A78" s="18">
        <v>44983</v>
      </c>
      <c r="C78" s="15">
        <v>44983</v>
      </c>
    </row>
    <row r="79" spans="1:3" x14ac:dyDescent="0.35">
      <c r="A79" s="18">
        <v>44823</v>
      </c>
      <c r="C79" s="15">
        <v>44823</v>
      </c>
    </row>
    <row r="80" spans="1:3" x14ac:dyDescent="0.35">
      <c r="A80" s="18">
        <v>44789</v>
      </c>
      <c r="C80" s="15">
        <v>44789</v>
      </c>
    </row>
    <row r="81" spans="1:3" x14ac:dyDescent="0.35">
      <c r="A81" s="18">
        <v>44652</v>
      </c>
      <c r="C81" s="15">
        <v>44652</v>
      </c>
    </row>
    <row r="82" spans="1:3" x14ac:dyDescent="0.35">
      <c r="A82" s="18">
        <v>44990</v>
      </c>
      <c r="C82" s="15">
        <v>44990</v>
      </c>
    </row>
    <row r="83" spans="1:3" x14ac:dyDescent="0.35">
      <c r="A83" s="18">
        <v>45048</v>
      </c>
      <c r="C83" s="15">
        <v>45048</v>
      </c>
    </row>
    <row r="84" spans="1:3" x14ac:dyDescent="0.35">
      <c r="A84" s="18">
        <v>44967</v>
      </c>
      <c r="C84" s="15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CAR-T project - Metadata</vt:lpstr>
      <vt:lpstr>Dates corrections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Ram</dc:creator>
  <cp:lastModifiedBy>Anna Gurevich Shapiro</cp:lastModifiedBy>
  <dcterms:created xsi:type="dcterms:W3CDTF">2024-01-01T13:12:42Z</dcterms:created>
  <dcterms:modified xsi:type="dcterms:W3CDTF">2024-04-02T16:02:35Z</dcterms:modified>
</cp:coreProperties>
</file>