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MIT\Desktop\"/>
    </mc:Choice>
  </mc:AlternateContent>
  <bookViews>
    <workbookView xWindow="0" yWindow="0" windowWidth="19200" windowHeight="7050"/>
  </bookViews>
  <sheets>
    <sheet name="Target S" sheetId="1" r:id="rId1"/>
    <sheet name="Target" sheetId="2" r:id="rId2"/>
  </sheets>
  <definedNames>
    <definedName name="_xlnm._FilterDatabase" localSheetId="1" hidden="1">Target!$A$1:$AJ$130</definedName>
  </definedNames>
  <calcPr calcId="162913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30" i="2" l="1"/>
  <c r="AD129" i="2"/>
  <c r="AD128" i="2"/>
  <c r="AD127" i="2"/>
  <c r="AD126" i="2"/>
  <c r="AD125" i="2"/>
  <c r="AD124" i="2"/>
  <c r="AD123" i="2"/>
  <c r="AD122" i="2"/>
  <c r="AD121" i="2"/>
  <c r="AD120" i="2"/>
  <c r="AD119" i="2"/>
  <c r="AD118" i="2"/>
  <c r="AD117" i="2"/>
  <c r="AD116" i="2"/>
  <c r="AD115" i="2"/>
  <c r="AD114" i="2"/>
  <c r="AF113" i="2"/>
  <c r="AE113" i="2"/>
  <c r="AF112" i="2"/>
  <c r="AE112" i="2"/>
  <c r="AD112" i="2"/>
  <c r="AF111" i="2"/>
  <c r="AE111" i="2"/>
  <c r="AD111" i="2"/>
  <c r="AF110" i="2"/>
  <c r="AE110" i="2"/>
  <c r="AD110" i="2"/>
  <c r="AF109" i="2"/>
  <c r="AE109" i="2"/>
  <c r="AD109" i="2"/>
  <c r="AF108" i="2"/>
  <c r="AE108" i="2"/>
  <c r="AD108" i="2"/>
  <c r="AF107" i="2"/>
  <c r="AE107" i="2"/>
  <c r="AD107" i="2"/>
  <c r="AF106" i="2"/>
  <c r="AE106" i="2"/>
  <c r="AD106" i="2"/>
  <c r="AF105" i="2"/>
  <c r="AE105" i="2"/>
  <c r="AD105" i="2"/>
  <c r="AF104" i="2"/>
  <c r="AE104" i="2"/>
  <c r="AD104" i="2"/>
  <c r="AA104" i="2"/>
  <c r="AF103" i="2"/>
  <c r="AE103" i="2"/>
  <c r="AD103" i="2"/>
  <c r="AF102" i="2"/>
  <c r="AE102" i="2"/>
  <c r="AD102" i="2"/>
  <c r="AA102" i="2"/>
  <c r="AF101" i="2"/>
  <c r="AE101" i="2"/>
  <c r="AD101" i="2"/>
  <c r="AF100" i="2"/>
  <c r="AE100" i="2"/>
  <c r="AA100" i="2"/>
  <c r="AD100" i="2" s="1"/>
  <c r="AF99" i="2"/>
  <c r="AE99" i="2"/>
  <c r="AD99" i="2"/>
  <c r="AF98" i="2"/>
  <c r="AE98" i="2"/>
  <c r="AD98" i="2"/>
  <c r="AF97" i="2"/>
  <c r="AE97" i="2"/>
  <c r="AD97" i="2"/>
  <c r="AF96" i="2"/>
  <c r="AE96" i="2"/>
  <c r="AD96" i="2"/>
  <c r="AF95" i="2"/>
  <c r="AE95" i="2"/>
  <c r="AD95" i="2"/>
  <c r="AF94" i="2"/>
  <c r="AE94" i="2"/>
  <c r="AD94" i="2"/>
  <c r="AF93" i="2"/>
  <c r="AE93" i="2"/>
  <c r="AD93" i="2"/>
  <c r="AF92" i="2"/>
  <c r="AE92" i="2"/>
  <c r="AD92" i="2"/>
  <c r="AF91" i="2"/>
  <c r="AE91" i="2"/>
  <c r="AD91" i="2"/>
  <c r="AF90" i="2"/>
  <c r="AE90" i="2"/>
  <c r="AD90" i="2"/>
  <c r="AF89" i="2"/>
  <c r="AE89" i="2"/>
  <c r="AD89" i="2"/>
  <c r="AF88" i="2"/>
  <c r="AE88" i="2"/>
  <c r="AD88" i="2"/>
  <c r="AF87" i="2"/>
  <c r="AE87" i="2"/>
  <c r="AD87" i="2"/>
  <c r="AF86" i="2"/>
  <c r="AE86" i="2"/>
  <c r="AD86" i="2"/>
  <c r="AF85" i="2"/>
  <c r="AE85" i="2"/>
  <c r="AD85" i="2"/>
  <c r="AF84" i="2"/>
  <c r="AE84" i="2"/>
  <c r="AD84" i="2"/>
  <c r="AF83" i="2"/>
  <c r="AE83" i="2"/>
  <c r="AD83" i="2"/>
  <c r="AF82" i="2"/>
  <c r="AE82" i="2"/>
  <c r="AD82" i="2"/>
  <c r="AF81" i="2"/>
  <c r="AE81" i="2"/>
  <c r="AD81" i="2"/>
  <c r="AF80" i="2"/>
  <c r="AE80" i="2"/>
  <c r="AD80" i="2"/>
  <c r="AF79" i="2"/>
  <c r="AE79" i="2"/>
  <c r="AD79" i="2"/>
  <c r="AF78" i="2"/>
  <c r="AE78" i="2"/>
  <c r="AD78" i="2"/>
  <c r="AF77" i="2"/>
  <c r="AE77" i="2"/>
  <c r="AD77" i="2"/>
  <c r="AF76" i="2"/>
  <c r="AE76" i="2"/>
  <c r="AD76" i="2"/>
  <c r="AF75" i="2"/>
  <c r="AE75" i="2"/>
  <c r="AD75" i="2"/>
  <c r="AF74" i="2"/>
  <c r="AE74" i="2"/>
  <c r="AD74" i="2"/>
  <c r="AF73" i="2"/>
  <c r="AE73" i="2"/>
  <c r="AD73" i="2"/>
  <c r="AF72" i="2"/>
  <c r="AE72" i="2"/>
  <c r="AD72" i="2"/>
  <c r="AF71" i="2"/>
  <c r="AE71" i="2"/>
  <c r="AD71" i="2"/>
  <c r="AF70" i="2"/>
  <c r="AE70" i="2"/>
  <c r="AD70" i="2"/>
  <c r="AF69" i="2"/>
  <c r="AE69" i="2"/>
  <c r="AD69" i="2"/>
  <c r="AF68" i="2"/>
  <c r="AE68" i="2"/>
  <c r="AD68" i="2"/>
  <c r="AF67" i="2"/>
  <c r="AE67" i="2"/>
  <c r="AD67" i="2"/>
  <c r="AF66" i="2"/>
  <c r="AE66" i="2"/>
  <c r="AD66" i="2"/>
  <c r="AF65" i="2"/>
  <c r="AE65" i="2"/>
  <c r="AD65" i="2"/>
  <c r="AF64" i="2"/>
  <c r="AE64" i="2"/>
  <c r="AD64" i="2"/>
  <c r="AF63" i="2"/>
  <c r="AE63" i="2"/>
  <c r="AD63" i="2"/>
  <c r="AF62" i="2"/>
  <c r="AE62" i="2"/>
  <c r="AD62" i="2"/>
  <c r="AF61" i="2"/>
  <c r="AE61" i="2"/>
  <c r="AD61" i="2"/>
  <c r="AF60" i="2"/>
  <c r="AE60" i="2"/>
  <c r="AD60" i="2"/>
  <c r="AF59" i="2"/>
  <c r="AE59" i="2"/>
  <c r="AD59" i="2"/>
  <c r="AF58" i="2"/>
  <c r="AE58" i="2"/>
  <c r="AD58" i="2"/>
  <c r="AF57" i="2"/>
  <c r="AE57" i="2"/>
  <c r="AD57" i="2"/>
  <c r="AF56" i="2"/>
  <c r="AE56" i="2"/>
  <c r="AD56" i="2"/>
  <c r="AF55" i="2"/>
  <c r="AE55" i="2"/>
  <c r="AD55" i="2"/>
  <c r="AF54" i="2"/>
  <c r="AE54" i="2"/>
  <c r="AD54" i="2"/>
  <c r="AF53" i="2"/>
  <c r="AE53" i="2"/>
  <c r="AD53" i="2"/>
  <c r="AF52" i="2"/>
  <c r="AE52" i="2"/>
  <c r="AD52" i="2"/>
  <c r="AF51" i="2"/>
  <c r="AE51" i="2"/>
  <c r="AD51" i="2"/>
  <c r="AF50" i="2"/>
  <c r="AE50" i="2"/>
  <c r="AD50" i="2"/>
  <c r="AF49" i="2"/>
  <c r="AE49" i="2"/>
  <c r="AD49" i="2"/>
  <c r="AF48" i="2"/>
  <c r="AE48" i="2"/>
  <c r="AD48" i="2"/>
  <c r="AF47" i="2"/>
  <c r="AE47" i="2"/>
  <c r="AD47" i="2"/>
  <c r="AF46" i="2"/>
  <c r="AE46" i="2"/>
  <c r="AD46" i="2"/>
  <c r="AF45" i="2"/>
  <c r="AE45" i="2"/>
  <c r="AD45" i="2"/>
  <c r="AF44" i="2"/>
  <c r="AE44" i="2"/>
  <c r="AD44" i="2"/>
  <c r="AF43" i="2"/>
  <c r="AE43" i="2"/>
  <c r="AD43" i="2"/>
  <c r="AF42" i="2"/>
  <c r="AE42" i="2"/>
  <c r="AD42" i="2"/>
  <c r="AF41" i="2"/>
  <c r="AE41" i="2"/>
  <c r="AD41" i="2"/>
  <c r="AF40" i="2"/>
  <c r="AE40" i="2"/>
  <c r="AD40" i="2"/>
  <c r="AF39" i="2"/>
  <c r="AE39" i="2"/>
  <c r="AD39" i="2"/>
  <c r="AF38" i="2"/>
  <c r="AE38" i="2"/>
  <c r="AD38" i="2"/>
  <c r="AF37" i="2"/>
  <c r="AE37" i="2"/>
  <c r="AD37" i="2"/>
  <c r="AF36" i="2"/>
  <c r="AE36" i="2"/>
  <c r="AD36" i="2"/>
  <c r="AF35" i="2"/>
  <c r="AE35" i="2"/>
  <c r="AD35" i="2"/>
  <c r="AF34" i="2"/>
  <c r="AE34" i="2"/>
  <c r="AD34" i="2"/>
  <c r="AF33" i="2"/>
  <c r="AE33" i="2"/>
  <c r="AD33" i="2"/>
  <c r="AF32" i="2"/>
  <c r="AE32" i="2"/>
  <c r="AD32" i="2"/>
  <c r="AF31" i="2"/>
  <c r="AE31" i="2"/>
  <c r="AD31" i="2"/>
  <c r="AF30" i="2"/>
  <c r="AE30" i="2"/>
  <c r="AD30" i="2"/>
  <c r="AF29" i="2"/>
  <c r="AE29" i="2"/>
  <c r="AD29" i="2"/>
  <c r="AF28" i="2"/>
  <c r="AE28" i="2"/>
  <c r="AD28" i="2"/>
  <c r="AF27" i="2"/>
  <c r="AE27" i="2"/>
  <c r="AD27" i="2"/>
  <c r="AF26" i="2"/>
  <c r="AE26" i="2"/>
  <c r="AD26" i="2"/>
  <c r="AF25" i="2"/>
  <c r="AE25" i="2"/>
  <c r="AD25" i="2"/>
  <c r="AF24" i="2"/>
  <c r="AE24" i="2"/>
  <c r="AD24" i="2"/>
  <c r="AF23" i="2"/>
  <c r="AE23" i="2"/>
  <c r="AD23" i="2"/>
  <c r="AF22" i="2"/>
  <c r="AE22" i="2"/>
  <c r="AD22" i="2"/>
  <c r="AF21" i="2"/>
  <c r="AE21" i="2"/>
  <c r="AD21" i="2"/>
  <c r="AF20" i="2"/>
  <c r="AE20" i="2"/>
  <c r="AD20" i="2"/>
  <c r="AF19" i="2"/>
  <c r="AE19" i="2"/>
  <c r="AD19" i="2"/>
  <c r="AF18" i="2"/>
  <c r="AE18" i="2"/>
  <c r="AD18" i="2"/>
  <c r="AF17" i="2"/>
  <c r="AE17" i="2"/>
  <c r="AD17" i="2"/>
  <c r="AF16" i="2"/>
  <c r="AE16" i="2"/>
  <c r="AD16" i="2"/>
  <c r="AF15" i="2"/>
  <c r="AE15" i="2"/>
  <c r="AD15" i="2"/>
  <c r="AF14" i="2"/>
  <c r="AE14" i="2"/>
  <c r="AD14" i="2"/>
  <c r="AF13" i="2"/>
  <c r="AE13" i="2"/>
  <c r="AD13" i="2"/>
  <c r="AF12" i="2"/>
  <c r="AE12" i="2"/>
  <c r="AD12" i="2"/>
  <c r="AF11" i="2"/>
  <c r="AE11" i="2"/>
  <c r="AD11" i="2"/>
  <c r="AF10" i="2"/>
  <c r="AE10" i="2"/>
  <c r="AD10" i="2"/>
  <c r="AF9" i="2"/>
  <c r="AE9" i="2"/>
  <c r="AD9" i="2"/>
  <c r="AF8" i="2"/>
  <c r="AE8" i="2"/>
  <c r="AD8" i="2"/>
  <c r="AF7" i="2"/>
  <c r="AE7" i="2"/>
  <c r="AD7" i="2"/>
  <c r="AF6" i="2"/>
  <c r="AE6" i="2"/>
  <c r="AD6" i="2"/>
  <c r="AF5" i="2"/>
  <c r="AE5" i="2"/>
  <c r="AD5" i="2"/>
  <c r="AF4" i="2"/>
  <c r="AE4" i="2"/>
  <c r="AD4" i="2"/>
  <c r="AF3" i="2"/>
  <c r="AE3" i="2"/>
  <c r="AD3" i="2"/>
  <c r="AF2" i="2"/>
  <c r="AE2" i="2"/>
  <c r="AD2" i="2"/>
</calcChain>
</file>

<file path=xl/sharedStrings.xml><?xml version="1.0" encoding="utf-8"?>
<sst xmlns="http://schemas.openxmlformats.org/spreadsheetml/2006/main" count="1838" uniqueCount="219">
  <si>
    <t>S No.</t>
  </si>
  <si>
    <t>(All)</t>
  </si>
  <si>
    <t>Plant</t>
  </si>
  <si>
    <t>Key 3 Process Type</t>
  </si>
  <si>
    <t>Key 4 Process Control</t>
  </si>
  <si>
    <t>Data</t>
  </si>
  <si>
    <t>Deprtment</t>
  </si>
  <si>
    <t>Key 1 Location Type</t>
  </si>
  <si>
    <t>Key 2 Location Type</t>
  </si>
  <si>
    <t>Location</t>
  </si>
  <si>
    <t>Material Type</t>
  </si>
  <si>
    <t>Average Stock/Prodn</t>
  </si>
  <si>
    <t>Stock Days</t>
  </si>
  <si>
    <t>Sum of Lead Time/ Process Days</t>
  </si>
  <si>
    <t>Sum of Lead Time/ Process Days PS 1</t>
  </si>
  <si>
    <t>Sum of Lead Time/ Process Days PP 1</t>
  </si>
  <si>
    <t>Sum of Target Inventory</t>
  </si>
  <si>
    <t xml:space="preserve">Sum of Inventory </t>
  </si>
  <si>
    <t>Sum of Min Inventory</t>
  </si>
  <si>
    <t>Sum of Max Inventory</t>
  </si>
  <si>
    <t>Spinning</t>
  </si>
  <si>
    <t>Target</t>
  </si>
  <si>
    <t>Target Stock &amp; WIP</t>
  </si>
  <si>
    <t>RT/Yarn</t>
  </si>
  <si>
    <t>Target WIP MRP</t>
  </si>
  <si>
    <t>Target Stock</t>
  </si>
  <si>
    <t>Target WIP S Loc</t>
  </si>
  <si>
    <t>Target Total</t>
  </si>
  <si>
    <t>WIP</t>
  </si>
  <si>
    <t>Actual WIP</t>
  </si>
  <si>
    <t>W05</t>
  </si>
  <si>
    <t>Single Yarn</t>
  </si>
  <si>
    <t>W06</t>
  </si>
  <si>
    <t>Double Yarn</t>
  </si>
  <si>
    <t>Actual WIP Total</t>
  </si>
  <si>
    <t>Storage Loc</t>
  </si>
  <si>
    <t>RC01</t>
  </si>
  <si>
    <t>Pre-Spinning</t>
  </si>
  <si>
    <t>YN01</t>
  </si>
  <si>
    <t>Single Yarn Room</t>
  </si>
  <si>
    <t>Storage Loc Total</t>
  </si>
  <si>
    <t>WIP Total</t>
  </si>
  <si>
    <t>Spinning Total</t>
  </si>
  <si>
    <t>Weaving</t>
  </si>
  <si>
    <t>Yarn/GF</t>
  </si>
  <si>
    <t>W08</t>
  </si>
  <si>
    <t>Warping</t>
  </si>
  <si>
    <t>W10</t>
  </si>
  <si>
    <t>BS01</t>
  </si>
  <si>
    <t>Beam Store</t>
  </si>
  <si>
    <t>BS10</t>
  </si>
  <si>
    <t>WV10</t>
  </si>
  <si>
    <t>BS03</t>
  </si>
  <si>
    <t>Lifted Beam-Old</t>
  </si>
  <si>
    <t>Weaving Total</t>
  </si>
  <si>
    <t>Mending/Finishing</t>
  </si>
  <si>
    <t xml:space="preserve">Fabric </t>
  </si>
  <si>
    <t>W13</t>
  </si>
  <si>
    <t>Finishing</t>
  </si>
  <si>
    <t>GF30</t>
  </si>
  <si>
    <t>Grey Fabric Room</t>
  </si>
  <si>
    <t>GF20</t>
  </si>
  <si>
    <t>Mending</t>
  </si>
  <si>
    <t>FF10</t>
  </si>
  <si>
    <t>FnsdFbric-Foldng</t>
  </si>
  <si>
    <t>SF10</t>
  </si>
  <si>
    <t>Semifinish Fbric</t>
  </si>
  <si>
    <t>RT01</t>
  </si>
  <si>
    <t>RT- Folding</t>
  </si>
  <si>
    <t>RT02</t>
  </si>
  <si>
    <t>RT-Finishing</t>
  </si>
  <si>
    <t>Mending/Finishing Total</t>
  </si>
  <si>
    <t>Piece Dyeing</t>
  </si>
  <si>
    <t>W11</t>
  </si>
  <si>
    <t>W12</t>
  </si>
  <si>
    <t>RF10</t>
  </si>
  <si>
    <t>Ready for dyeing</t>
  </si>
  <si>
    <t>DF10</t>
  </si>
  <si>
    <t>Piece Dyeing Total</t>
  </si>
  <si>
    <t>Recombing</t>
  </si>
  <si>
    <t>RT</t>
  </si>
  <si>
    <t>W04</t>
  </si>
  <si>
    <t>FI21</t>
  </si>
  <si>
    <t>Recombing Platfm</t>
  </si>
  <si>
    <t>FI25</t>
  </si>
  <si>
    <t>Recombed Tops</t>
  </si>
  <si>
    <t>FI26</t>
  </si>
  <si>
    <t>Excess Recombed</t>
  </si>
  <si>
    <t>Recombing Total</t>
  </si>
  <si>
    <t>Dyeing</t>
  </si>
  <si>
    <t>DT</t>
  </si>
  <si>
    <t>W03</t>
  </si>
  <si>
    <t>Dying</t>
  </si>
  <si>
    <t>CD01</t>
  </si>
  <si>
    <t>Spg CD Yarn</t>
  </si>
  <si>
    <t>FI20</t>
  </si>
  <si>
    <t>Dyed Tops</t>
  </si>
  <si>
    <t>FI23</t>
  </si>
  <si>
    <t>Pre-Top Dyeing</t>
  </si>
  <si>
    <t>FI24</t>
  </si>
  <si>
    <t>Cheese Dyed Yarn</t>
  </si>
  <si>
    <t>Dyeing Total</t>
  </si>
  <si>
    <t>Grey Combing</t>
  </si>
  <si>
    <t>GT/RM</t>
  </si>
  <si>
    <t>W01</t>
  </si>
  <si>
    <t>Converter</t>
  </si>
  <si>
    <t>W02</t>
  </si>
  <si>
    <t>FI10</t>
  </si>
  <si>
    <t>Raw matl-Combing</t>
  </si>
  <si>
    <t>FI12</t>
  </si>
  <si>
    <t>Grey Wool Tops</t>
  </si>
  <si>
    <t>FI14</t>
  </si>
  <si>
    <t>Poly Bump Top</t>
  </si>
  <si>
    <t>Grey Combing Total</t>
  </si>
  <si>
    <t>Sampling</t>
  </si>
  <si>
    <t>Top/Yarn/Fabric</t>
  </si>
  <si>
    <t>Sampling DYG</t>
  </si>
  <si>
    <t>Sampling FSG</t>
  </si>
  <si>
    <t>Sampling GC</t>
  </si>
  <si>
    <t>Sampling RC</t>
  </si>
  <si>
    <t>Sampling SPG</t>
  </si>
  <si>
    <t>Sampling WPG</t>
  </si>
  <si>
    <t>Sampling WVG</t>
  </si>
  <si>
    <t>Sampling SPG Sloc</t>
  </si>
  <si>
    <t>Prep Roving</t>
  </si>
  <si>
    <t>Sampling WVG Sloc</t>
  </si>
  <si>
    <t>Grey Fabcic</t>
  </si>
  <si>
    <t>DS01</t>
  </si>
  <si>
    <t>Sample YarnRm</t>
  </si>
  <si>
    <t>Sampling FSG Sloc</t>
  </si>
  <si>
    <t>Finish Fabric</t>
  </si>
  <si>
    <t>SYR</t>
  </si>
  <si>
    <t>Sample YNR Legacy</t>
  </si>
  <si>
    <t>Sampling Total</t>
  </si>
  <si>
    <t>Outside Weaving</t>
  </si>
  <si>
    <t>OWVG WIP W1</t>
  </si>
  <si>
    <t>OWVG WIP W2</t>
  </si>
  <si>
    <t>OWVG Sloc W1</t>
  </si>
  <si>
    <t>OWVG Sloc W2</t>
  </si>
  <si>
    <t>Yarn</t>
  </si>
  <si>
    <t>OWVG S Sloc W1</t>
  </si>
  <si>
    <t>OWVG S Sloc W2</t>
  </si>
  <si>
    <t>Outside Weaving Total</t>
  </si>
  <si>
    <t>Outside Spinning</t>
  </si>
  <si>
    <t>Top/Yarn</t>
  </si>
  <si>
    <t>OSPG WIP S1</t>
  </si>
  <si>
    <t>OSPG WIP S2</t>
  </si>
  <si>
    <t>OSPG Sloc S1</t>
  </si>
  <si>
    <t>OSPG Sloc S2</t>
  </si>
  <si>
    <t>OSPG S Sloc S1</t>
  </si>
  <si>
    <t>OSPG S Sloc S2</t>
  </si>
  <si>
    <t>Outside Spinning Total</t>
  </si>
  <si>
    <t>Yarn Room</t>
  </si>
  <si>
    <t>MT01</t>
  </si>
  <si>
    <t>MTA YARN Stloc</t>
  </si>
  <si>
    <t>YN02</t>
  </si>
  <si>
    <t>Main Yarn Rm</t>
  </si>
  <si>
    <t>YN03</t>
  </si>
  <si>
    <t>Surplus Yarn</t>
  </si>
  <si>
    <t>YN04</t>
  </si>
  <si>
    <t>Sale Yarn</t>
  </si>
  <si>
    <t>YN05</t>
  </si>
  <si>
    <t>YNST</t>
  </si>
  <si>
    <t>Stock Lot Yarn</t>
  </si>
  <si>
    <t>Yarn Room Total</t>
  </si>
  <si>
    <t>Godown</t>
  </si>
  <si>
    <t>MT03</t>
  </si>
  <si>
    <t>MTA-SHRENTH GDWN</t>
  </si>
  <si>
    <t>VP02</t>
  </si>
  <si>
    <t>Shreenath 2</t>
  </si>
  <si>
    <t>VP03</t>
  </si>
  <si>
    <t>Log-STO Sloc New</t>
  </si>
  <si>
    <t>CL03</t>
  </si>
  <si>
    <t>JL03</t>
  </si>
  <si>
    <t>TL03</t>
  </si>
  <si>
    <t>Godown Total</t>
  </si>
  <si>
    <t>RMG</t>
  </si>
  <si>
    <t>Greesy Wool</t>
  </si>
  <si>
    <t>RMG Total</t>
  </si>
  <si>
    <t>Warehouse</t>
  </si>
  <si>
    <t>Fabric</t>
  </si>
  <si>
    <t>Warehouse Total</t>
  </si>
  <si>
    <t>Grand Total</t>
  </si>
  <si>
    <t>Key Target</t>
  </si>
  <si>
    <t>Date</t>
  </si>
  <si>
    <t>Key Average Stock/Prodn</t>
  </si>
  <si>
    <t>Key 1</t>
  </si>
  <si>
    <t>Key 2</t>
  </si>
  <si>
    <t>Key 3</t>
  </si>
  <si>
    <t>Key 4</t>
  </si>
  <si>
    <t>Key Inventory Type</t>
  </si>
  <si>
    <t>Lead Time/ Process Days</t>
  </si>
  <si>
    <t>Stock Days wrt FSG Del</t>
  </si>
  <si>
    <t>Lead Time/ Process Days wrt FSG Del</t>
  </si>
  <si>
    <t>Stock Days PP 1</t>
  </si>
  <si>
    <t>Lead Time/ Process Days PP 1</t>
  </si>
  <si>
    <t>Stock Days PS 1</t>
  </si>
  <si>
    <t>Lead Time/ Process Days PS 1</t>
  </si>
  <si>
    <t>Target Inventory</t>
  </si>
  <si>
    <t>Minimum Stock/Prodn</t>
  </si>
  <si>
    <t>Maximum Stock/Prodn</t>
  </si>
  <si>
    <t xml:space="preserve">Inventory </t>
  </si>
  <si>
    <t>Min Inventory</t>
  </si>
  <si>
    <t>Max Inventory</t>
  </si>
  <si>
    <t>Target stk</t>
  </si>
  <si>
    <t>Target wip sloc</t>
  </si>
  <si>
    <t>Target wip mrp</t>
  </si>
  <si>
    <t>Target stk+wip</t>
  </si>
  <si>
    <t>x</t>
  </si>
  <si>
    <t>Main Process</t>
  </si>
  <si>
    <t>SCM</t>
  </si>
  <si>
    <t>Side Process</t>
  </si>
  <si>
    <t>CSCM</t>
  </si>
  <si>
    <t>Parallel Process</t>
  </si>
  <si>
    <t>Target  Stock &amp; WIP</t>
  </si>
  <si>
    <t>Target Value</t>
  </si>
  <si>
    <t>Process</t>
  </si>
  <si>
    <t>Moving</t>
  </si>
  <si>
    <t>Non Moving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</si>
</sst>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9" xfId="0" applyBorder="1" applyAlignment="1">
      <alignment horizontal="left"/>
    </xf>
    <xf numFmtId="0" fontId="0" fillId="0" borderId="4" xfId="0" applyNumberFormat="1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0" fillId="0" borderId="6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7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11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NumberFormat="1" applyBorder="1" applyAlignment="1">
      <alignment horizontal="left"/>
    </xf>
    <xf numFmtId="0" fontId="0" fillId="0" borderId="14" xfId="0" applyNumberFormat="1" applyBorder="1" applyAlignment="1">
      <alignment horizontal="left"/>
    </xf>
    <xf numFmtId="0" fontId="0" fillId="0" borderId="15" xfId="0" applyNumberFormat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164" fontId="0" fillId="2" borderId="3" xfId="0" applyNumberFormat="1" applyFont="1" applyFill="1" applyBorder="1" applyAlignment="1">
      <alignment horizontal="left"/>
    </xf>
    <xf numFmtId="0" fontId="0" fillId="2" borderId="3" xfId="0" applyFont="1" applyFill="1" applyBorder="1" applyAlignment="1">
      <alignment horizontal="left" wrapText="1"/>
    </xf>
    <xf numFmtId="0" fontId="0" fillId="3" borderId="3" xfId="0" applyFont="1" applyFill="1" applyBorder="1" applyAlignment="1">
      <alignment horizontal="left" wrapText="1"/>
    </xf>
    <xf numFmtId="0" fontId="0" fillId="4" borderId="3" xfId="0" applyFont="1" applyFill="1" applyBorder="1" applyAlignment="1">
      <alignment horizontal="left" wrapText="1"/>
    </xf>
    <xf numFmtId="1" fontId="1" fillId="2" borderId="3" xfId="0" applyNumberFormat="1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wrapText="1"/>
    </xf>
    <xf numFmtId="0" fontId="0" fillId="4" borderId="3" xfId="0" applyFont="1" applyFill="1" applyBorder="1" applyAlignment="1">
      <alignment horizontal="left"/>
    </xf>
    <xf numFmtId="1" fontId="1" fillId="4" borderId="3" xfId="0" applyNumberFormat="1" applyFont="1" applyFill="1" applyBorder="1" applyAlignment="1">
      <alignment horizontal="left" vertical="center"/>
    </xf>
    <xf numFmtId="164" fontId="0" fillId="4" borderId="3" xfId="0" applyNumberFormat="1" applyFont="1" applyFill="1" applyBorder="1" applyAlignment="1">
      <alignment horizontal="left"/>
    </xf>
    <xf numFmtId="1" fontId="0" fillId="4" borderId="3" xfId="0" applyNumberFormat="1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1" fontId="0" fillId="5" borderId="3" xfId="0" applyNumberFormat="1" applyFont="1" applyFill="1" applyBorder="1" applyAlignment="1">
      <alignment horizontal="left"/>
    </xf>
    <xf numFmtId="1" fontId="0" fillId="6" borderId="3" xfId="0" applyNumberFormat="1" applyFont="1" applyFill="1" applyBorder="1" applyAlignment="1">
      <alignment horizontal="left"/>
    </xf>
    <xf numFmtId="1" fontId="0" fillId="0" borderId="3" xfId="0" applyNumberFormat="1" applyFill="1" applyBorder="1" applyAlignment="1">
      <alignment horizontal="left"/>
    </xf>
    <xf numFmtId="1" fontId="0" fillId="0" borderId="3" xfId="0" applyNumberFormat="1" applyFont="1" applyFill="1" applyBorder="1" applyAlignment="1">
      <alignment horizontal="left"/>
    </xf>
    <xf numFmtId="164" fontId="0" fillId="4" borderId="3" xfId="0" applyNumberFormat="1" applyFill="1" applyBorder="1"/>
    <xf numFmtId="0" fontId="0" fillId="4" borderId="3" xfId="0" applyFill="1" applyBorder="1"/>
    <xf numFmtId="0" fontId="0" fillId="5" borderId="3" xfId="0" applyFont="1" applyFill="1" applyBorder="1" applyAlignment="1">
      <alignment horizontal="left"/>
    </xf>
    <xf numFmtId="164" fontId="0" fillId="0" borderId="3" xfId="0" applyNumberFormat="1" applyFont="1" applyFill="1" applyBorder="1" applyAlignment="1">
      <alignment horizontal="left"/>
    </xf>
    <xf numFmtId="1" fontId="1" fillId="0" borderId="3" xfId="0" applyNumberFormat="1" applyFont="1" applyFill="1" applyBorder="1" applyAlignment="1">
      <alignment horizontal="left" vertical="center"/>
    </xf>
    <xf numFmtId="49" fontId="1" fillId="0" borderId="3" xfId="0" applyNumberFormat="1" applyFont="1" applyFill="1" applyBorder="1" applyAlignment="1">
      <alignment horizontal="left" vertical="center"/>
    </xf>
    <xf numFmtId="0" fontId="1" fillId="6" borderId="3" xfId="0" applyNumberFormat="1" applyFont="1" applyFill="1" applyBorder="1" applyAlignment="1">
      <alignment horizontal="left" vertical="center"/>
    </xf>
    <xf numFmtId="0" fontId="2" fillId="0" borderId="3" xfId="0" applyNumberFormat="1" applyFont="1" applyFill="1" applyBorder="1" applyAlignment="1">
      <alignment horizontal="left" vertical="center"/>
    </xf>
    <xf numFmtId="164" fontId="0" fillId="0" borderId="3" xfId="0" applyNumberFormat="1" applyBorder="1"/>
    <xf numFmtId="0" fontId="0" fillId="0" borderId="3" xfId="0" applyFill="1" applyBorder="1"/>
    <xf numFmtId="0" fontId="0" fillId="0" borderId="3" xfId="0" applyFill="1" applyBorder="1" applyAlignment="1">
      <alignment horizontal="left"/>
    </xf>
    <xf numFmtId="1" fontId="1" fillId="6" borderId="3" xfId="0" applyNumberFormat="1" applyFont="1" applyFill="1" applyBorder="1" applyAlignment="1">
      <alignment horizontal="left" vertical="center"/>
    </xf>
    <xf numFmtId="0" fontId="0" fillId="5" borderId="3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1" xfId="0" pivotButton="1" applyBorder="1" applyAlignment="1">
      <alignment horizontal="left"/>
    </xf>
    <xf numFmtId="0" fontId="0" fillId="0" borderId="5" xfId="0" pivotButton="1" applyBorder="1" applyAlignment="1">
      <alignment horizontal="left"/>
    </xf>
    <xf numFmtId="0" fontId="0" fillId="0" borderId="7" xfId="0" pivotButton="1" applyBorder="1" applyAlignment="1">
      <alignment horizontal="left"/>
    </xf>
    <xf numFmtId="0" fontId="0" fillId="0" borderId="0" xfId="0" pivotButton="1" applyBorder="1" applyAlignment="1">
      <alignment horizontal="left"/>
    </xf>
    <xf numFmtId="0" fontId="0" fillId="0" borderId="0" xfId="0" pivotButton="1" applyBorder="1" applyAlignment="1">
      <alignment horizontal="left" wrapText="1"/>
    </xf>
  </cellXfs>
  <cellStyles count="1">
    <cellStyle name="Normal" xfId="0" builtinId="0"/>
  </cellStyles>
  <dxfs count="123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t Tandan" refreshedDate="44126.597620949076" createdVersion="6" refreshedVersion="6" minRefreshableVersion="3" recordCount="130">
  <cacheSource type="worksheet">
    <worksheetSource ref="A1:AJ1048576" sheet="Target"/>
  </cacheSource>
  <cacheFields count="36">
    <cacheField name="S No." numFmtId="0">
      <sharedItems containsString="0" containsBlank="1" containsNumber="1" containsInteger="1" minValue="1" maxValue="14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m/>
      </sharedItems>
    </cacheField>
    <cacheField name="Key Target" numFmtId="0">
      <sharedItems containsBlank="1"/>
    </cacheField>
    <cacheField name="Date" numFmtId="164">
      <sharedItems containsNonDate="0" containsString="0" containsBlank="1"/>
    </cacheField>
    <cacheField name="Plant" numFmtId="0">
      <sharedItems containsNonDate="0" containsString="0" containsBlank="1" count="1">
        <m/>
      </sharedItems>
    </cacheField>
    <cacheField name="Deprtment" numFmtId="0">
      <sharedItems containsBlank="1" count="15">
        <s v="Grey Combing"/>
        <s v="Dyeing"/>
        <s v="Recombing"/>
        <s v="Mending/Finishing"/>
        <s v="Weaving"/>
        <s v="Spinning"/>
        <s v="Piece Dyeing"/>
        <s v="Sampling"/>
        <s v="Yarn Room"/>
        <s v="Outside Weaving"/>
        <s v="Outside Spinning"/>
        <s v="Godown"/>
        <s v="RMG"/>
        <s v="Warehouse"/>
        <m/>
      </sharedItems>
    </cacheField>
    <cacheField name="Location" numFmtId="0">
      <sharedItems containsBlank="1" count="78">
        <s v="Target WIP MRP"/>
        <s v="Target Stock"/>
        <s v="Target Stock &amp; WIP"/>
        <s v="Target WIP S Loc"/>
        <s v="W02"/>
        <s v="W01"/>
        <s v="FI10"/>
        <s v="FI12"/>
        <s v="FI14"/>
        <s v="W03"/>
        <s v="FI20"/>
        <s v="FI23"/>
        <s v="W04"/>
        <s v="FI21"/>
        <s v="FI25"/>
        <s v="FI26"/>
        <s v="W13"/>
        <s v="SF10"/>
        <s v="FF10"/>
        <s v="GF20"/>
        <s v="GF30"/>
        <s v="RT01"/>
        <s v="RT02"/>
        <s v="W08"/>
        <s v="W10"/>
        <s v="WV10"/>
        <s v="BS01"/>
        <s v="BS10"/>
        <s v="BS03"/>
        <s v="CD01"/>
        <s v="FI24"/>
        <s v="W05"/>
        <s v="W06"/>
        <s v="RC01"/>
        <s v="YN01"/>
        <s v="W11"/>
        <s v="W12"/>
        <s v="DF10"/>
        <s v="RF10"/>
        <s v="Sampling GC"/>
        <s v="Sampling DYG"/>
        <s v="Sampling RC"/>
        <s v="Sampling SPG"/>
        <s v="Sampling WPG"/>
        <s v="Sampling WVG"/>
        <s v="Sampling FSG"/>
        <s v="Sampling SPG Sloc"/>
        <s v="Sampling WVG Sloc"/>
        <s v="YN05"/>
        <s v="DS01"/>
        <s v="SYR"/>
        <s v="Sampling FSG Sloc"/>
        <s v="YN02"/>
        <s v="VP03"/>
        <s v="MT03"/>
        <s v="MT01"/>
        <s v="YN03"/>
        <s v="VP02"/>
        <s v="YNST"/>
        <s v="YN04"/>
        <s v="OWVG WIP W1"/>
        <s v="OWVG WIP W2"/>
        <s v="OWVG Sloc W1"/>
        <s v="OWVG Sloc W2"/>
        <s v="OWVG S Sloc W1"/>
        <s v="OWVG S Sloc W2"/>
        <s v="OSPG WIP S1"/>
        <s v="OSPG WIP S2"/>
        <s v="OSPG Sloc S1"/>
        <s v="OSPG Sloc S2"/>
        <s v="OSPG S Sloc S1"/>
        <s v="OSPG S Sloc S2"/>
        <s v="TL03"/>
        <s v="CL03"/>
        <s v="JL03"/>
        <s v="RMG"/>
        <s v="Warehouse"/>
        <m/>
      </sharedItems>
    </cacheField>
    <cacheField name="Material Type" numFmtId="0">
      <sharedItems containsBlank="1" count="57">
        <s v="GT/RM"/>
        <s v="DT"/>
        <s v="RT"/>
        <s v="Fabric "/>
        <s v="Yarn/GF"/>
        <s v="RT/Yarn"/>
        <s v="Top/Yarn/Fabric"/>
        <s v="Yarn"/>
        <s v="Top/Yarn"/>
        <s v="Greesy Wool"/>
        <s v="Fabric"/>
        <s v="Grey Combing"/>
        <s v="Converter"/>
        <s v="Raw matl-Combing"/>
        <s v="Grey Wool Tops"/>
        <s v="Poly Bump Top"/>
        <s v="Dying"/>
        <s v="Dyed Tops"/>
        <s v="Pre-Top Dyeing"/>
        <s v="Recombing"/>
        <s v="Recombing Platfm"/>
        <s v="Recombed Tops"/>
        <s v="Excess Recombed"/>
        <s v="Finishing"/>
        <s v="Semifinish Fbric"/>
        <s v="FnsdFbric-Foldng"/>
        <s v="Mending"/>
        <s v="Grey Fabric Room"/>
        <s v="RT- Folding"/>
        <s v="RT-Finishing"/>
        <s v="Warping"/>
        <s v="Weaving"/>
        <s v="Beam Store"/>
        <s v="Lifted Beam-Old"/>
        <s v="Spg CD Yarn"/>
        <s v="Cheese Dyed Yarn"/>
        <s v="Single Yarn"/>
        <s v="Double Yarn"/>
        <s v="Pre-Spinning"/>
        <s v="Single Yarn Room"/>
        <s v="Piece Dyeing"/>
        <s v="Ready for dyeing"/>
        <s v="Sampling"/>
        <s v="Prep Roving"/>
        <s v="Grey Fabcic"/>
        <s v="Sample YarnRm"/>
        <s v="Sample YNR Legacy"/>
        <s v="Finish Fabric"/>
        <s v="Main Yarn Rm"/>
        <s v="Log-STO Sloc New"/>
        <s v="MTA-SHRENTH GDWN"/>
        <s v="MTA YARN Stloc"/>
        <s v="Surplus Yarn"/>
        <s v="Shreenath 2"/>
        <s v="Stock Lot Yarn"/>
        <s v="Sale Yarn"/>
        <m/>
      </sharedItems>
    </cacheField>
    <cacheField name="Key Average Stock/Prodn" numFmtId="0">
      <sharedItems containsBlank="1"/>
    </cacheField>
    <cacheField name="Key 1" numFmtId="0">
      <sharedItems containsBlank="1"/>
    </cacheField>
    <cacheField name="Key 2" numFmtId="0">
      <sharedItems containsNonDate="0" containsString="0" containsBlank="1"/>
    </cacheField>
    <cacheField name="Key 3" numFmtId="0">
      <sharedItems containsNonDate="0" containsString="0" containsBlank="1"/>
    </cacheField>
    <cacheField name="Key 4" numFmtId="0">
      <sharedItems containsNonDate="0" containsString="0" containsBlank="1"/>
    </cacheField>
    <cacheField name="Key Inventory Type" numFmtId="0">
      <sharedItems containsBlank="1"/>
    </cacheField>
    <cacheField name="Key 1 Location Type" numFmtId="0">
      <sharedItems containsBlank="1" count="4">
        <s v="Target"/>
        <s v="WIP"/>
        <s v="Storage Loc"/>
        <m/>
      </sharedItems>
    </cacheField>
    <cacheField name="Key 2 Location Type" numFmtId="0">
      <sharedItems containsBlank="1" count="4">
        <s v="Target"/>
        <s v="Actual WIP"/>
        <s v="Storage Loc"/>
        <m/>
      </sharedItems>
    </cacheField>
    <cacheField name="Key 3 Process Type" numFmtId="0">
      <sharedItems containsBlank="1" count="4">
        <s v="Main Process"/>
        <s v="Side Process"/>
        <s v="Parallel Process"/>
        <m/>
      </sharedItems>
    </cacheField>
    <cacheField name="Key 4 Process Control" numFmtId="0">
      <sharedItems containsBlank="1" count="3">
        <s v="SCM"/>
        <s v="CSCM"/>
        <m/>
      </sharedItems>
    </cacheField>
    <cacheField name="Stock Days" numFmtId="0">
      <sharedItems containsString="0" containsBlank="1" containsNumber="1" containsInteger="1" minValue="0" maxValue="67" count="9">
        <n v="0"/>
        <n v="2"/>
        <n v="1"/>
        <n v="5"/>
        <n v="3"/>
        <n v="6"/>
        <n v="67"/>
        <n v="12"/>
        <m/>
      </sharedItems>
    </cacheField>
    <cacheField name="Lead Time/ Process Days" numFmtId="0">
      <sharedItems containsString="0" containsBlank="1" containsNumber="1" containsInteger="1" minValue="0" maxValue="6"/>
    </cacheField>
    <cacheField name="Stock Days wrt FSG Del" numFmtId="0">
      <sharedItems containsString="0" containsBlank="1" containsNumber="1" containsInteger="1" minValue="0" maxValue="0"/>
    </cacheField>
    <cacheField name="Lead Time/ Process Days wrt FSG Del" numFmtId="0">
      <sharedItems containsString="0" containsBlank="1" containsNumber="1" containsInteger="1" minValue="0" maxValue="0"/>
    </cacheField>
    <cacheField name="Stock Days PP 1" numFmtId="0">
      <sharedItems containsString="0" containsBlank="1" containsNumber="1" containsInteger="1" minValue="0" maxValue="0"/>
    </cacheField>
    <cacheField name="Lead Time/ Process Days PP 1" numFmtId="0">
      <sharedItems containsString="0" containsBlank="1" containsNumber="1" containsInteger="1" minValue="0" maxValue="0"/>
    </cacheField>
    <cacheField name="Stock Days PS 1" numFmtId="0">
      <sharedItems containsString="0" containsBlank="1" containsNumber="1" containsInteger="1" minValue="0" maxValue="67"/>
    </cacheField>
    <cacheField name="Lead Time/ Process Days PS 1" numFmtId="0">
      <sharedItems containsString="0" containsBlank="1" containsNumber="1" containsInteger="1" minValue="0" maxValue="3"/>
    </cacheField>
    <cacheField name="Target Inventory" numFmtId="0">
      <sharedItems containsString="0" containsBlank="1" containsNumber="1" containsInteger="1" minValue="0" maxValue="100000"/>
    </cacheField>
    <cacheField name="Average Stock/Prodn" numFmtId="0">
      <sharedItems containsString="0" containsBlank="1" containsNumber="1" containsInteger="1" minValue="0" maxValue="155000" count="37">
        <n v="24000"/>
        <n v="75000"/>
        <n v="80000"/>
        <n v="55000"/>
        <n v="5000"/>
        <n v="2700"/>
        <n v="0"/>
        <n v="16000"/>
        <n v="48000"/>
        <n v="50000"/>
        <n v="64000"/>
        <n v="155000"/>
        <n v="105000"/>
        <n v="65000"/>
        <n v="10000"/>
        <n v="29000"/>
        <n v="140000"/>
        <n v="125000"/>
        <n v="26000"/>
        <n v="25000"/>
        <n v="2300"/>
        <n v="115000"/>
        <n v="12000"/>
        <n v="6000"/>
        <n v="15000"/>
        <n v="2000"/>
        <n v="3000"/>
        <n v="1000"/>
        <n v="1700"/>
        <n v="150"/>
        <n v="300"/>
        <n v="1500"/>
        <n v="800"/>
        <n v="13000"/>
        <n v="100000"/>
        <n v="45000"/>
        <m/>
      </sharedItems>
    </cacheField>
    <cacheField name="Minimum Stock/Prodn" numFmtId="0">
      <sharedItems containsString="0" containsBlank="1" containsNumber="1" containsInteger="1" minValue="0" maxValue="13500"/>
    </cacheField>
    <cacheField name="Maximum Stock/Prodn" numFmtId="0">
      <sharedItems containsString="0" containsBlank="1" containsNumber="1" containsInteger="1" minValue="0" maxValue="18000"/>
    </cacheField>
    <cacheField name="Inventory " numFmtId="0">
      <sharedItems containsString="0" containsBlank="1" containsNumber="1" containsInteger="1" minValue="0" maxValue="100000"/>
    </cacheField>
    <cacheField name="Min Inventory" numFmtId="0">
      <sharedItems containsString="0" containsBlank="1" containsNumber="1" containsInteger="1" minValue="0" maxValue="67500"/>
    </cacheField>
    <cacheField name="Max Inventory" numFmtId="0">
      <sharedItems containsString="0" containsBlank="1" containsNumber="1" containsInteger="1" minValue="0" maxValue="90000"/>
    </cacheField>
    <cacheField name="Target stk" numFmtId="0">
      <sharedItems containsString="0" containsBlank="1" containsNumber="1" containsInteger="1" minValue="0" maxValue="75000"/>
    </cacheField>
    <cacheField name="Target wip sloc" numFmtId="0">
      <sharedItems containsString="0" containsBlank="1" containsNumber="1" containsInteger="1" minValue="0" maxValue="115000"/>
    </cacheField>
    <cacheField name="Target wip mrp" numFmtId="0">
      <sharedItems containsString="0" containsBlank="1" containsNumber="1" containsInteger="1" minValue="0" maxValue="80000"/>
    </cacheField>
    <cacheField name="Target stk+wip" numFmtId="0">
      <sharedItems containsString="0" containsBlank="1" containsNumber="1" containsInteger="1" minValue="0" maxValue="15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">
  <r>
    <x v="0"/>
    <s v="Target WIP MRP"/>
    <m/>
    <x v="0"/>
    <x v="0"/>
    <x v="0"/>
    <x v="0"/>
    <s v="Target Inventory"/>
    <s v="x"/>
    <m/>
    <m/>
    <m/>
    <s v="Target"/>
    <x v="0"/>
    <x v="0"/>
    <x v="0"/>
    <x v="0"/>
    <x v="0"/>
    <n v="0"/>
    <n v="0"/>
    <n v="0"/>
    <n v="0"/>
    <n v="0"/>
    <n v="0"/>
    <n v="0"/>
    <n v="0"/>
    <x v="0"/>
    <n v="0"/>
    <n v="0"/>
    <n v="0"/>
    <n v="0"/>
    <n v="0"/>
    <n v="0"/>
    <n v="0"/>
    <n v="24000"/>
    <n v="0"/>
  </r>
  <r>
    <x v="1"/>
    <s v="Target WIP MRP"/>
    <m/>
    <x v="0"/>
    <x v="1"/>
    <x v="0"/>
    <x v="1"/>
    <s v="Target Inventory"/>
    <s v="x"/>
    <m/>
    <m/>
    <m/>
    <s v="Target"/>
    <x v="0"/>
    <x v="0"/>
    <x v="0"/>
    <x v="0"/>
    <x v="0"/>
    <n v="0"/>
    <n v="0"/>
    <n v="0"/>
    <n v="0"/>
    <n v="0"/>
    <n v="0"/>
    <n v="0"/>
    <n v="0"/>
    <x v="0"/>
    <n v="0"/>
    <n v="0"/>
    <n v="0"/>
    <n v="0"/>
    <n v="0"/>
    <n v="0"/>
    <n v="0"/>
    <n v="24000"/>
    <n v="0"/>
  </r>
  <r>
    <x v="2"/>
    <s v="Target WIP MRP"/>
    <m/>
    <x v="0"/>
    <x v="2"/>
    <x v="0"/>
    <x v="2"/>
    <s v="Target Inventory"/>
    <s v="x"/>
    <m/>
    <m/>
    <m/>
    <s v="Target"/>
    <x v="0"/>
    <x v="0"/>
    <x v="0"/>
    <x v="0"/>
    <x v="0"/>
    <n v="0"/>
    <n v="0"/>
    <n v="0"/>
    <n v="0"/>
    <n v="0"/>
    <n v="0"/>
    <n v="0"/>
    <n v="0"/>
    <x v="0"/>
    <n v="0"/>
    <n v="0"/>
    <n v="0"/>
    <n v="0"/>
    <n v="0"/>
    <n v="0"/>
    <n v="0"/>
    <n v="24000"/>
    <n v="0"/>
  </r>
  <r>
    <x v="3"/>
    <s v="Target WIP MRP"/>
    <m/>
    <x v="0"/>
    <x v="3"/>
    <x v="0"/>
    <x v="3"/>
    <s v="Target Inventory"/>
    <s v="x"/>
    <m/>
    <m/>
    <m/>
    <s v="Target"/>
    <x v="0"/>
    <x v="0"/>
    <x v="0"/>
    <x v="0"/>
    <x v="0"/>
    <n v="0"/>
    <n v="0"/>
    <n v="0"/>
    <n v="0"/>
    <n v="0"/>
    <n v="0"/>
    <n v="0"/>
    <n v="0"/>
    <x v="1"/>
    <n v="0"/>
    <n v="0"/>
    <n v="0"/>
    <n v="0"/>
    <n v="0"/>
    <n v="0"/>
    <n v="0"/>
    <n v="75000"/>
    <n v="0"/>
  </r>
  <r>
    <x v="4"/>
    <s v="Target WIP MRP"/>
    <m/>
    <x v="0"/>
    <x v="4"/>
    <x v="0"/>
    <x v="4"/>
    <s v="Target Inventory"/>
    <s v="x"/>
    <m/>
    <m/>
    <m/>
    <s v="Target"/>
    <x v="0"/>
    <x v="0"/>
    <x v="0"/>
    <x v="0"/>
    <x v="0"/>
    <n v="0"/>
    <n v="0"/>
    <n v="0"/>
    <n v="0"/>
    <n v="0"/>
    <n v="0"/>
    <n v="0"/>
    <n v="0"/>
    <x v="2"/>
    <n v="0"/>
    <n v="0"/>
    <n v="0"/>
    <n v="0"/>
    <n v="0"/>
    <n v="0"/>
    <n v="0"/>
    <n v="80000"/>
    <n v="0"/>
  </r>
  <r>
    <x v="5"/>
    <s v="Target WIP MRP"/>
    <m/>
    <x v="0"/>
    <x v="5"/>
    <x v="0"/>
    <x v="5"/>
    <s v="Target Inventory"/>
    <s v="x"/>
    <m/>
    <m/>
    <m/>
    <s v="Target"/>
    <x v="0"/>
    <x v="0"/>
    <x v="0"/>
    <x v="0"/>
    <x v="0"/>
    <n v="0"/>
    <n v="0"/>
    <n v="0"/>
    <n v="0"/>
    <n v="0"/>
    <n v="0"/>
    <n v="0"/>
    <n v="0"/>
    <x v="3"/>
    <n v="0"/>
    <n v="0"/>
    <n v="0"/>
    <n v="0"/>
    <n v="0"/>
    <n v="0"/>
    <n v="0"/>
    <n v="55000"/>
    <n v="0"/>
  </r>
  <r>
    <x v="6"/>
    <s v="Target WIP MRP"/>
    <m/>
    <x v="0"/>
    <x v="6"/>
    <x v="0"/>
    <x v="3"/>
    <s v="Target Inventory"/>
    <s v="x"/>
    <m/>
    <m/>
    <m/>
    <s v="Target"/>
    <x v="0"/>
    <x v="0"/>
    <x v="1"/>
    <x v="0"/>
    <x v="0"/>
    <n v="0"/>
    <n v="0"/>
    <n v="0"/>
    <n v="0"/>
    <n v="0"/>
    <n v="0"/>
    <n v="0"/>
    <n v="0"/>
    <x v="4"/>
    <n v="0"/>
    <n v="0"/>
    <n v="0"/>
    <n v="0"/>
    <n v="0"/>
    <n v="0"/>
    <n v="0"/>
    <n v="5000"/>
    <n v="0"/>
  </r>
  <r>
    <x v="7"/>
    <s v="Target WIP MRP"/>
    <m/>
    <x v="0"/>
    <x v="7"/>
    <x v="0"/>
    <x v="6"/>
    <s v="Target Inventory"/>
    <s v="x"/>
    <m/>
    <m/>
    <m/>
    <s v="Target"/>
    <x v="0"/>
    <x v="0"/>
    <x v="1"/>
    <x v="1"/>
    <x v="0"/>
    <n v="0"/>
    <n v="0"/>
    <n v="0"/>
    <n v="0"/>
    <n v="0"/>
    <n v="0"/>
    <n v="0"/>
    <n v="0"/>
    <x v="5"/>
    <n v="0"/>
    <n v="0"/>
    <n v="0"/>
    <n v="0"/>
    <n v="0"/>
    <n v="0"/>
    <n v="0"/>
    <n v="2700"/>
    <n v="0"/>
  </r>
  <r>
    <x v="8"/>
    <s v="Target WIP MRP"/>
    <m/>
    <x v="0"/>
    <x v="8"/>
    <x v="0"/>
    <x v="7"/>
    <s v="Target Inventory"/>
    <s v="x"/>
    <m/>
    <m/>
    <m/>
    <s v="Target"/>
    <x v="0"/>
    <x v="0"/>
    <x v="1"/>
    <x v="0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9"/>
    <s v="Target WIP MRP"/>
    <m/>
    <x v="0"/>
    <x v="9"/>
    <x v="0"/>
    <x v="4"/>
    <s v="Target Inventory"/>
    <s v="x"/>
    <m/>
    <m/>
    <m/>
    <s v="Target"/>
    <x v="0"/>
    <x v="0"/>
    <x v="2"/>
    <x v="1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10"/>
    <s v="Target WIP MRP"/>
    <m/>
    <x v="0"/>
    <x v="10"/>
    <x v="0"/>
    <x v="8"/>
    <s v="Target Inventory"/>
    <s v="x"/>
    <m/>
    <m/>
    <m/>
    <s v="Target"/>
    <x v="0"/>
    <x v="0"/>
    <x v="2"/>
    <x v="1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11"/>
    <s v="Target WIP MRP"/>
    <m/>
    <x v="0"/>
    <x v="11"/>
    <x v="0"/>
    <x v="7"/>
    <s v="Target Inventory"/>
    <s v="x"/>
    <m/>
    <m/>
    <m/>
    <s v="Target"/>
    <x v="0"/>
    <x v="0"/>
    <x v="1"/>
    <x v="1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12"/>
    <s v="Target WIP MRP"/>
    <m/>
    <x v="0"/>
    <x v="12"/>
    <x v="0"/>
    <x v="9"/>
    <s v="Target Inventory"/>
    <s v="x"/>
    <m/>
    <m/>
    <m/>
    <s v="Target"/>
    <x v="0"/>
    <x v="0"/>
    <x v="1"/>
    <x v="1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13"/>
    <s v="Target WIP MRP"/>
    <m/>
    <x v="0"/>
    <x v="13"/>
    <x v="0"/>
    <x v="10"/>
    <s v="Target Inventory"/>
    <s v="x"/>
    <m/>
    <m/>
    <m/>
    <s v="Target"/>
    <x v="0"/>
    <x v="0"/>
    <x v="1"/>
    <x v="1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0"/>
    <s v="Target Stock"/>
    <m/>
    <x v="0"/>
    <x v="0"/>
    <x v="1"/>
    <x v="0"/>
    <s v="Target Inventory"/>
    <s v="x"/>
    <m/>
    <m/>
    <m/>
    <s v="Target"/>
    <x v="0"/>
    <x v="0"/>
    <x v="0"/>
    <x v="0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1"/>
    <s v="Target Stock"/>
    <m/>
    <x v="0"/>
    <x v="1"/>
    <x v="1"/>
    <x v="1"/>
    <s v="Target Inventory"/>
    <s v="x"/>
    <m/>
    <m/>
    <m/>
    <s v="Target"/>
    <x v="0"/>
    <x v="0"/>
    <x v="0"/>
    <x v="0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2"/>
    <s v="Target Stock"/>
    <m/>
    <x v="0"/>
    <x v="2"/>
    <x v="1"/>
    <x v="2"/>
    <s v="Target Inventory"/>
    <s v="x"/>
    <m/>
    <m/>
    <m/>
    <s v="Target"/>
    <x v="0"/>
    <x v="0"/>
    <x v="0"/>
    <x v="0"/>
    <x v="0"/>
    <n v="0"/>
    <n v="0"/>
    <n v="0"/>
    <n v="0"/>
    <n v="0"/>
    <n v="0"/>
    <n v="0"/>
    <n v="0"/>
    <x v="7"/>
    <n v="0"/>
    <n v="0"/>
    <n v="0"/>
    <n v="0"/>
    <n v="0"/>
    <n v="16000"/>
    <n v="0"/>
    <n v="0"/>
    <n v="0"/>
  </r>
  <r>
    <x v="3"/>
    <s v="Target Stock"/>
    <m/>
    <x v="0"/>
    <x v="3"/>
    <x v="1"/>
    <x v="3"/>
    <s v="Target Inventory"/>
    <s v="x"/>
    <m/>
    <m/>
    <m/>
    <s v="Target"/>
    <x v="0"/>
    <x v="0"/>
    <x v="0"/>
    <x v="0"/>
    <x v="0"/>
    <n v="0"/>
    <n v="0"/>
    <n v="0"/>
    <n v="0"/>
    <n v="0"/>
    <n v="0"/>
    <n v="0"/>
    <n v="0"/>
    <x v="4"/>
    <n v="0"/>
    <n v="0"/>
    <n v="0"/>
    <n v="0"/>
    <n v="0"/>
    <n v="5000"/>
    <n v="0"/>
    <n v="0"/>
    <n v="0"/>
  </r>
  <r>
    <x v="4"/>
    <s v="Target Stock"/>
    <m/>
    <x v="0"/>
    <x v="4"/>
    <x v="1"/>
    <x v="4"/>
    <s v="Target Inventory"/>
    <s v="x"/>
    <m/>
    <m/>
    <m/>
    <s v="Target"/>
    <x v="0"/>
    <x v="0"/>
    <x v="0"/>
    <x v="0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5"/>
    <s v="Target Stock"/>
    <m/>
    <x v="0"/>
    <x v="5"/>
    <x v="1"/>
    <x v="5"/>
    <s v="Target Inventory"/>
    <s v="x"/>
    <m/>
    <m/>
    <m/>
    <s v="Target"/>
    <x v="0"/>
    <x v="0"/>
    <x v="0"/>
    <x v="0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6"/>
    <s v="Target Stock"/>
    <m/>
    <x v="0"/>
    <x v="6"/>
    <x v="1"/>
    <x v="3"/>
    <s v="Target Inventory"/>
    <s v="x"/>
    <m/>
    <m/>
    <m/>
    <s v="Target"/>
    <x v="0"/>
    <x v="0"/>
    <x v="1"/>
    <x v="0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7"/>
    <s v="Target Stock"/>
    <m/>
    <x v="0"/>
    <x v="7"/>
    <x v="1"/>
    <x v="6"/>
    <s v="Target Inventory"/>
    <s v="x"/>
    <m/>
    <m/>
    <m/>
    <s v="Target"/>
    <x v="0"/>
    <x v="0"/>
    <x v="1"/>
    <x v="1"/>
    <x v="0"/>
    <n v="0"/>
    <n v="0"/>
    <n v="0"/>
    <n v="0"/>
    <n v="0"/>
    <n v="0"/>
    <n v="0"/>
    <n v="0"/>
    <x v="0"/>
    <n v="0"/>
    <n v="0"/>
    <n v="0"/>
    <n v="0"/>
    <n v="0"/>
    <n v="24000"/>
    <n v="0"/>
    <n v="0"/>
    <n v="0"/>
  </r>
  <r>
    <x v="8"/>
    <s v="Target Stock"/>
    <m/>
    <x v="0"/>
    <x v="8"/>
    <x v="1"/>
    <x v="7"/>
    <s v="Target Inventory"/>
    <s v="x"/>
    <m/>
    <m/>
    <m/>
    <s v="Target"/>
    <x v="0"/>
    <x v="0"/>
    <x v="1"/>
    <x v="0"/>
    <x v="0"/>
    <n v="0"/>
    <n v="0"/>
    <n v="0"/>
    <n v="0"/>
    <n v="0"/>
    <n v="0"/>
    <n v="0"/>
    <n v="0"/>
    <x v="1"/>
    <n v="0"/>
    <n v="0"/>
    <n v="0"/>
    <n v="0"/>
    <n v="0"/>
    <n v="75000"/>
    <n v="0"/>
    <n v="0"/>
    <n v="0"/>
  </r>
  <r>
    <x v="9"/>
    <s v="Target Stock"/>
    <m/>
    <x v="0"/>
    <x v="9"/>
    <x v="1"/>
    <x v="4"/>
    <s v="Target Inventory"/>
    <s v="x"/>
    <m/>
    <m/>
    <m/>
    <s v="Target"/>
    <x v="0"/>
    <x v="0"/>
    <x v="2"/>
    <x v="1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10"/>
    <s v="Target Stock"/>
    <m/>
    <x v="0"/>
    <x v="10"/>
    <x v="1"/>
    <x v="8"/>
    <s v="Target Inventory"/>
    <s v="x"/>
    <m/>
    <m/>
    <m/>
    <s v="Target"/>
    <x v="0"/>
    <x v="0"/>
    <x v="2"/>
    <x v="1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11"/>
    <s v="Target Stock"/>
    <m/>
    <x v="0"/>
    <x v="11"/>
    <x v="1"/>
    <x v="7"/>
    <s v="Target Inventory"/>
    <s v="x"/>
    <m/>
    <m/>
    <m/>
    <s v="Target"/>
    <x v="0"/>
    <x v="0"/>
    <x v="1"/>
    <x v="1"/>
    <x v="0"/>
    <n v="0"/>
    <n v="0"/>
    <n v="0"/>
    <n v="0"/>
    <n v="0"/>
    <n v="0"/>
    <n v="0"/>
    <n v="0"/>
    <x v="4"/>
    <n v="0"/>
    <n v="0"/>
    <n v="0"/>
    <n v="0"/>
    <n v="0"/>
    <n v="5000"/>
    <n v="0"/>
    <n v="0"/>
    <n v="5000"/>
  </r>
  <r>
    <x v="12"/>
    <s v="Target Stock"/>
    <m/>
    <x v="0"/>
    <x v="12"/>
    <x v="1"/>
    <x v="9"/>
    <s v="Target Inventory"/>
    <s v="x"/>
    <m/>
    <m/>
    <m/>
    <s v="Target"/>
    <x v="0"/>
    <x v="0"/>
    <x v="1"/>
    <x v="1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13"/>
    <s v="Target Stock"/>
    <m/>
    <x v="0"/>
    <x v="13"/>
    <x v="1"/>
    <x v="10"/>
    <s v="Target Inventory"/>
    <s v="x"/>
    <m/>
    <m/>
    <m/>
    <s v="Target"/>
    <x v="0"/>
    <x v="0"/>
    <x v="1"/>
    <x v="1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0"/>
    <s v="Target  Stock &amp; WIP"/>
    <m/>
    <x v="0"/>
    <x v="0"/>
    <x v="2"/>
    <x v="0"/>
    <s v="Target Inventory"/>
    <s v="x"/>
    <m/>
    <m/>
    <m/>
    <s v="Target"/>
    <x v="0"/>
    <x v="0"/>
    <x v="0"/>
    <x v="0"/>
    <x v="0"/>
    <n v="0"/>
    <n v="0"/>
    <n v="0"/>
    <n v="0"/>
    <n v="0"/>
    <n v="0"/>
    <n v="0"/>
    <n v="0"/>
    <x v="8"/>
    <n v="0"/>
    <n v="0"/>
    <n v="0"/>
    <n v="0"/>
    <n v="0"/>
    <n v="0"/>
    <n v="0"/>
    <n v="0"/>
    <n v="48000"/>
  </r>
  <r>
    <x v="1"/>
    <s v="Target  Stock &amp; WIP"/>
    <m/>
    <x v="0"/>
    <x v="1"/>
    <x v="2"/>
    <x v="1"/>
    <s v="Target Inventory"/>
    <s v="x"/>
    <m/>
    <m/>
    <m/>
    <s v="Target"/>
    <x v="0"/>
    <x v="0"/>
    <x v="0"/>
    <x v="0"/>
    <x v="0"/>
    <n v="0"/>
    <n v="0"/>
    <n v="0"/>
    <n v="0"/>
    <n v="0"/>
    <n v="0"/>
    <n v="0"/>
    <n v="0"/>
    <x v="9"/>
    <n v="0"/>
    <n v="0"/>
    <n v="0"/>
    <n v="0"/>
    <n v="0"/>
    <n v="0"/>
    <n v="0"/>
    <n v="0"/>
    <n v="50000"/>
  </r>
  <r>
    <x v="2"/>
    <s v="Target  Stock &amp; WIP"/>
    <m/>
    <x v="0"/>
    <x v="2"/>
    <x v="2"/>
    <x v="2"/>
    <s v="Target Inventory"/>
    <s v="x"/>
    <m/>
    <m/>
    <m/>
    <s v="Target"/>
    <x v="0"/>
    <x v="0"/>
    <x v="0"/>
    <x v="0"/>
    <x v="0"/>
    <n v="0"/>
    <n v="0"/>
    <n v="0"/>
    <n v="0"/>
    <n v="0"/>
    <n v="0"/>
    <n v="0"/>
    <n v="0"/>
    <x v="10"/>
    <n v="0"/>
    <n v="0"/>
    <n v="0"/>
    <n v="0"/>
    <n v="0"/>
    <n v="0"/>
    <n v="0"/>
    <n v="0"/>
    <n v="64000"/>
  </r>
  <r>
    <x v="3"/>
    <s v="Target  Stock &amp; WIP"/>
    <m/>
    <x v="0"/>
    <x v="3"/>
    <x v="2"/>
    <x v="3"/>
    <s v="Target Inventory"/>
    <s v="x"/>
    <m/>
    <m/>
    <m/>
    <s v="Target"/>
    <x v="0"/>
    <x v="0"/>
    <x v="0"/>
    <x v="0"/>
    <x v="0"/>
    <n v="0"/>
    <n v="0"/>
    <n v="0"/>
    <n v="0"/>
    <n v="0"/>
    <n v="0"/>
    <n v="0"/>
    <n v="0"/>
    <x v="11"/>
    <n v="0"/>
    <n v="0"/>
    <n v="0"/>
    <n v="0"/>
    <n v="0"/>
    <n v="0"/>
    <n v="0"/>
    <n v="0"/>
    <n v="155000"/>
  </r>
  <r>
    <x v="4"/>
    <s v="Target  Stock &amp; WIP"/>
    <m/>
    <x v="0"/>
    <x v="4"/>
    <x v="2"/>
    <x v="4"/>
    <s v="Target Inventory"/>
    <s v="x"/>
    <m/>
    <m/>
    <m/>
    <s v="Target"/>
    <x v="0"/>
    <x v="0"/>
    <x v="0"/>
    <x v="0"/>
    <x v="0"/>
    <n v="0"/>
    <n v="0"/>
    <n v="0"/>
    <n v="0"/>
    <n v="0"/>
    <n v="0"/>
    <n v="0"/>
    <n v="0"/>
    <x v="12"/>
    <n v="0"/>
    <n v="0"/>
    <n v="0"/>
    <n v="0"/>
    <n v="0"/>
    <n v="0"/>
    <n v="0"/>
    <n v="0"/>
    <n v="105000"/>
  </r>
  <r>
    <x v="5"/>
    <s v="Target  Stock &amp; WIP"/>
    <m/>
    <x v="0"/>
    <x v="5"/>
    <x v="2"/>
    <x v="5"/>
    <s v="Target Inventory"/>
    <s v="x"/>
    <m/>
    <m/>
    <m/>
    <s v="Target"/>
    <x v="0"/>
    <x v="0"/>
    <x v="0"/>
    <x v="0"/>
    <x v="0"/>
    <n v="0"/>
    <n v="0"/>
    <n v="0"/>
    <n v="0"/>
    <n v="0"/>
    <n v="0"/>
    <n v="0"/>
    <n v="0"/>
    <x v="13"/>
    <n v="0"/>
    <n v="0"/>
    <n v="0"/>
    <n v="0"/>
    <n v="0"/>
    <n v="0"/>
    <n v="0"/>
    <n v="0"/>
    <n v="65000"/>
  </r>
  <r>
    <x v="6"/>
    <s v="Target  Stock &amp; WIP"/>
    <m/>
    <x v="0"/>
    <x v="6"/>
    <x v="2"/>
    <x v="3"/>
    <s v="Target Inventory"/>
    <s v="x"/>
    <m/>
    <m/>
    <m/>
    <s v="Target"/>
    <x v="0"/>
    <x v="0"/>
    <x v="1"/>
    <x v="0"/>
    <x v="0"/>
    <n v="0"/>
    <n v="0"/>
    <n v="0"/>
    <n v="0"/>
    <n v="0"/>
    <n v="0"/>
    <n v="0"/>
    <n v="0"/>
    <x v="14"/>
    <n v="0"/>
    <n v="0"/>
    <n v="0"/>
    <n v="0"/>
    <n v="0"/>
    <n v="0"/>
    <n v="0"/>
    <n v="0"/>
    <n v="10000"/>
  </r>
  <r>
    <x v="7"/>
    <s v="Target  Stock &amp; WIP"/>
    <m/>
    <x v="0"/>
    <x v="7"/>
    <x v="2"/>
    <x v="6"/>
    <s v="Target Inventory"/>
    <s v="x"/>
    <m/>
    <m/>
    <m/>
    <s v="Target"/>
    <x v="0"/>
    <x v="0"/>
    <x v="1"/>
    <x v="1"/>
    <x v="0"/>
    <n v="0"/>
    <n v="0"/>
    <n v="0"/>
    <n v="0"/>
    <n v="0"/>
    <n v="0"/>
    <n v="0"/>
    <n v="0"/>
    <x v="15"/>
    <n v="0"/>
    <n v="0"/>
    <n v="0"/>
    <n v="0"/>
    <n v="0"/>
    <n v="0"/>
    <n v="0"/>
    <n v="0"/>
    <n v="29000"/>
  </r>
  <r>
    <x v="8"/>
    <s v="Target  Stock &amp; WIP"/>
    <m/>
    <x v="0"/>
    <x v="8"/>
    <x v="2"/>
    <x v="7"/>
    <s v="Target Inventory"/>
    <s v="x"/>
    <m/>
    <m/>
    <m/>
    <s v="Target"/>
    <x v="0"/>
    <x v="0"/>
    <x v="1"/>
    <x v="0"/>
    <x v="0"/>
    <n v="0"/>
    <n v="0"/>
    <n v="0"/>
    <n v="0"/>
    <n v="0"/>
    <n v="0"/>
    <n v="0"/>
    <n v="0"/>
    <x v="16"/>
    <n v="0"/>
    <n v="0"/>
    <n v="0"/>
    <n v="0"/>
    <n v="0"/>
    <n v="0"/>
    <n v="0"/>
    <n v="0"/>
    <n v="140000"/>
  </r>
  <r>
    <x v="9"/>
    <s v="Target  Stock &amp; WIP"/>
    <m/>
    <x v="0"/>
    <x v="9"/>
    <x v="2"/>
    <x v="4"/>
    <s v="Target Inventory"/>
    <s v="x"/>
    <m/>
    <m/>
    <m/>
    <s v="Target"/>
    <x v="0"/>
    <x v="0"/>
    <x v="2"/>
    <x v="1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10"/>
    <s v="Target  Stock &amp; WIP"/>
    <m/>
    <x v="0"/>
    <x v="10"/>
    <x v="2"/>
    <x v="8"/>
    <s v="Target Inventory"/>
    <s v="x"/>
    <m/>
    <m/>
    <m/>
    <s v="Target"/>
    <x v="0"/>
    <x v="0"/>
    <x v="2"/>
    <x v="1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11"/>
    <s v="Target  Stock &amp; WIP"/>
    <m/>
    <x v="0"/>
    <x v="11"/>
    <x v="2"/>
    <x v="7"/>
    <s v="Target Inventory"/>
    <s v="x"/>
    <m/>
    <m/>
    <m/>
    <s v="Target"/>
    <x v="0"/>
    <x v="0"/>
    <x v="1"/>
    <x v="1"/>
    <x v="0"/>
    <n v="0"/>
    <n v="0"/>
    <n v="0"/>
    <n v="0"/>
    <n v="0"/>
    <n v="0"/>
    <n v="0"/>
    <n v="0"/>
    <x v="17"/>
    <n v="0"/>
    <n v="0"/>
    <n v="0"/>
    <n v="0"/>
    <n v="0"/>
    <n v="0"/>
    <n v="0"/>
    <n v="0"/>
    <n v="125000"/>
  </r>
  <r>
    <x v="12"/>
    <s v="Target  Stock &amp; WIP"/>
    <m/>
    <x v="0"/>
    <x v="12"/>
    <x v="2"/>
    <x v="9"/>
    <s v="Target Inventory"/>
    <s v="x"/>
    <m/>
    <m/>
    <m/>
    <s v="Target"/>
    <x v="0"/>
    <x v="0"/>
    <x v="1"/>
    <x v="1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13"/>
    <s v="Target  Stock &amp; WIP"/>
    <m/>
    <x v="0"/>
    <x v="13"/>
    <x v="2"/>
    <x v="10"/>
    <s v="Target Inventory"/>
    <s v="x"/>
    <m/>
    <m/>
    <m/>
    <s v="Target"/>
    <x v="0"/>
    <x v="0"/>
    <x v="1"/>
    <x v="1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0"/>
    <s v="Target WIP S Loc"/>
    <m/>
    <x v="0"/>
    <x v="0"/>
    <x v="3"/>
    <x v="0"/>
    <s v="Target Inventory"/>
    <s v="x"/>
    <m/>
    <m/>
    <m/>
    <s v="Target"/>
    <x v="0"/>
    <x v="0"/>
    <x v="0"/>
    <x v="0"/>
    <x v="0"/>
    <n v="0"/>
    <n v="0"/>
    <n v="0"/>
    <n v="0"/>
    <n v="0"/>
    <n v="0"/>
    <n v="0"/>
    <n v="0"/>
    <x v="0"/>
    <n v="0"/>
    <n v="0"/>
    <n v="0"/>
    <n v="0"/>
    <n v="0"/>
    <n v="0"/>
    <n v="24000"/>
    <n v="0"/>
    <n v="0"/>
  </r>
  <r>
    <x v="1"/>
    <s v="Target WIP S Loc"/>
    <m/>
    <x v="0"/>
    <x v="1"/>
    <x v="3"/>
    <x v="1"/>
    <s v="Target Inventory"/>
    <s v="x"/>
    <m/>
    <m/>
    <m/>
    <s v="Target"/>
    <x v="0"/>
    <x v="0"/>
    <x v="0"/>
    <x v="0"/>
    <x v="0"/>
    <n v="0"/>
    <n v="0"/>
    <n v="0"/>
    <n v="0"/>
    <n v="0"/>
    <n v="0"/>
    <n v="0"/>
    <n v="0"/>
    <x v="18"/>
    <n v="0"/>
    <n v="0"/>
    <n v="0"/>
    <n v="0"/>
    <n v="0"/>
    <n v="0"/>
    <n v="26000"/>
    <n v="0"/>
    <n v="0"/>
  </r>
  <r>
    <x v="2"/>
    <s v="Target WIP S Loc"/>
    <m/>
    <x v="0"/>
    <x v="2"/>
    <x v="3"/>
    <x v="2"/>
    <s v="Target Inventory"/>
    <s v="x"/>
    <m/>
    <m/>
    <m/>
    <s v="Target"/>
    <x v="0"/>
    <x v="0"/>
    <x v="0"/>
    <x v="0"/>
    <x v="0"/>
    <n v="0"/>
    <n v="0"/>
    <n v="0"/>
    <n v="0"/>
    <n v="0"/>
    <n v="0"/>
    <n v="0"/>
    <n v="0"/>
    <x v="0"/>
    <n v="0"/>
    <n v="0"/>
    <n v="0"/>
    <n v="0"/>
    <n v="0"/>
    <n v="0"/>
    <n v="24000"/>
    <n v="0"/>
    <n v="0"/>
  </r>
  <r>
    <x v="3"/>
    <s v="Target WIP S Loc"/>
    <m/>
    <x v="0"/>
    <x v="3"/>
    <x v="3"/>
    <x v="3"/>
    <s v="Target Inventory"/>
    <s v="x"/>
    <m/>
    <m/>
    <m/>
    <s v="Target"/>
    <x v="0"/>
    <x v="0"/>
    <x v="0"/>
    <x v="0"/>
    <x v="0"/>
    <n v="0"/>
    <n v="0"/>
    <n v="0"/>
    <n v="0"/>
    <n v="0"/>
    <n v="0"/>
    <n v="0"/>
    <n v="0"/>
    <x v="1"/>
    <n v="0"/>
    <n v="0"/>
    <n v="0"/>
    <n v="0"/>
    <n v="0"/>
    <n v="0"/>
    <n v="75000"/>
    <n v="0"/>
    <n v="0"/>
  </r>
  <r>
    <x v="4"/>
    <s v="Target WIP S Loc"/>
    <m/>
    <x v="0"/>
    <x v="4"/>
    <x v="3"/>
    <x v="4"/>
    <s v="Target Inventory"/>
    <s v="x"/>
    <m/>
    <m/>
    <m/>
    <s v="Target"/>
    <x v="0"/>
    <x v="0"/>
    <x v="0"/>
    <x v="0"/>
    <x v="0"/>
    <n v="0"/>
    <n v="0"/>
    <n v="0"/>
    <n v="0"/>
    <n v="0"/>
    <n v="0"/>
    <n v="0"/>
    <n v="0"/>
    <x v="19"/>
    <n v="0"/>
    <n v="0"/>
    <n v="0"/>
    <n v="0"/>
    <n v="0"/>
    <n v="0"/>
    <n v="25000"/>
    <n v="0"/>
    <n v="0"/>
  </r>
  <r>
    <x v="5"/>
    <s v="Target WIP S Loc"/>
    <m/>
    <x v="0"/>
    <x v="5"/>
    <x v="3"/>
    <x v="5"/>
    <s v="Target Inventory"/>
    <s v="x"/>
    <m/>
    <m/>
    <m/>
    <s v="Target"/>
    <x v="0"/>
    <x v="0"/>
    <x v="0"/>
    <x v="0"/>
    <x v="0"/>
    <n v="0"/>
    <n v="0"/>
    <n v="0"/>
    <n v="0"/>
    <n v="0"/>
    <n v="0"/>
    <n v="0"/>
    <n v="0"/>
    <x v="14"/>
    <n v="0"/>
    <n v="0"/>
    <n v="0"/>
    <n v="0"/>
    <n v="0"/>
    <n v="0"/>
    <n v="10000"/>
    <n v="0"/>
    <n v="0"/>
  </r>
  <r>
    <x v="6"/>
    <s v="Target WIP S Loc"/>
    <m/>
    <x v="0"/>
    <x v="6"/>
    <x v="3"/>
    <x v="3"/>
    <s v="Target Inventory"/>
    <s v="x"/>
    <m/>
    <m/>
    <m/>
    <s v="Target"/>
    <x v="0"/>
    <x v="0"/>
    <x v="1"/>
    <x v="0"/>
    <x v="0"/>
    <n v="0"/>
    <n v="0"/>
    <n v="0"/>
    <n v="0"/>
    <n v="0"/>
    <n v="0"/>
    <n v="0"/>
    <n v="0"/>
    <x v="4"/>
    <n v="0"/>
    <n v="0"/>
    <n v="0"/>
    <n v="0"/>
    <n v="0"/>
    <n v="0"/>
    <n v="5000"/>
    <n v="0"/>
    <n v="0"/>
  </r>
  <r>
    <x v="7"/>
    <s v="Target WIP S Loc"/>
    <m/>
    <x v="0"/>
    <x v="7"/>
    <x v="3"/>
    <x v="6"/>
    <s v="Target Inventory"/>
    <s v="x"/>
    <m/>
    <m/>
    <m/>
    <s v="Target"/>
    <x v="0"/>
    <x v="0"/>
    <x v="1"/>
    <x v="1"/>
    <x v="0"/>
    <n v="0"/>
    <n v="0"/>
    <n v="0"/>
    <n v="0"/>
    <n v="0"/>
    <n v="0"/>
    <n v="0"/>
    <n v="0"/>
    <x v="20"/>
    <n v="0"/>
    <n v="0"/>
    <n v="0"/>
    <n v="0"/>
    <n v="0"/>
    <n v="0"/>
    <n v="2300"/>
    <n v="0"/>
    <n v="0"/>
  </r>
  <r>
    <x v="8"/>
    <s v="Target WIP S Loc"/>
    <m/>
    <x v="0"/>
    <x v="8"/>
    <x v="3"/>
    <x v="7"/>
    <s v="Target Inventory"/>
    <s v="x"/>
    <m/>
    <m/>
    <m/>
    <s v="Target"/>
    <x v="0"/>
    <x v="0"/>
    <x v="1"/>
    <x v="0"/>
    <x v="0"/>
    <n v="0"/>
    <n v="0"/>
    <n v="0"/>
    <n v="0"/>
    <n v="0"/>
    <n v="0"/>
    <n v="0"/>
    <n v="0"/>
    <x v="13"/>
    <n v="0"/>
    <n v="0"/>
    <n v="0"/>
    <n v="0"/>
    <n v="0"/>
    <n v="0"/>
    <n v="65000"/>
    <n v="0"/>
    <n v="0"/>
  </r>
  <r>
    <x v="9"/>
    <s v="Target WIP S Loc"/>
    <m/>
    <x v="0"/>
    <x v="9"/>
    <x v="3"/>
    <x v="4"/>
    <s v="Target Inventory"/>
    <s v="x"/>
    <m/>
    <m/>
    <m/>
    <s v="Target"/>
    <x v="0"/>
    <x v="0"/>
    <x v="2"/>
    <x v="1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10"/>
    <s v="Target WIP S Loc"/>
    <m/>
    <x v="0"/>
    <x v="10"/>
    <x v="3"/>
    <x v="8"/>
    <s v="Target Inventory"/>
    <s v="x"/>
    <m/>
    <m/>
    <m/>
    <s v="Target"/>
    <x v="0"/>
    <x v="0"/>
    <x v="2"/>
    <x v="1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11"/>
    <s v="Target WIP S Loc"/>
    <m/>
    <x v="0"/>
    <x v="11"/>
    <x v="3"/>
    <x v="7"/>
    <s v="Target Inventory"/>
    <s v="x"/>
    <m/>
    <m/>
    <m/>
    <s v="Target"/>
    <x v="0"/>
    <x v="0"/>
    <x v="1"/>
    <x v="1"/>
    <x v="0"/>
    <n v="0"/>
    <n v="0"/>
    <n v="0"/>
    <n v="0"/>
    <n v="0"/>
    <n v="0"/>
    <n v="0"/>
    <n v="0"/>
    <x v="21"/>
    <n v="0"/>
    <n v="0"/>
    <n v="0"/>
    <n v="0"/>
    <n v="0"/>
    <n v="0"/>
    <n v="115000"/>
    <n v="0"/>
    <n v="115000"/>
  </r>
  <r>
    <x v="12"/>
    <s v="Target WIP S Loc"/>
    <m/>
    <x v="0"/>
    <x v="12"/>
    <x v="3"/>
    <x v="9"/>
    <s v="Target Inventory"/>
    <s v="x"/>
    <m/>
    <m/>
    <m/>
    <s v="Target"/>
    <x v="0"/>
    <x v="0"/>
    <x v="1"/>
    <x v="1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13"/>
    <s v="Target WIP S Loc"/>
    <m/>
    <x v="0"/>
    <x v="13"/>
    <x v="3"/>
    <x v="10"/>
    <s v="Target Inventory"/>
    <s v="x"/>
    <m/>
    <m/>
    <m/>
    <s v="Target"/>
    <x v="0"/>
    <x v="0"/>
    <x v="1"/>
    <x v="1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0"/>
    <m/>
    <m/>
    <x v="0"/>
    <x v="0"/>
    <x v="4"/>
    <x v="11"/>
    <s v="Target Value"/>
    <s v="x"/>
    <m/>
    <m/>
    <m/>
    <s v="Process"/>
    <x v="1"/>
    <x v="1"/>
    <x v="0"/>
    <x v="0"/>
    <x v="1"/>
    <n v="2"/>
    <n v="0"/>
    <n v="0"/>
    <n v="0"/>
    <n v="0"/>
    <n v="0"/>
    <n v="0"/>
    <n v="18000"/>
    <x v="22"/>
    <n v="10000"/>
    <n v="15000"/>
    <n v="24000"/>
    <n v="20000"/>
    <n v="30000"/>
    <n v="0"/>
    <n v="0"/>
    <n v="12000"/>
    <n v="12000"/>
  </r>
  <r>
    <x v="0"/>
    <m/>
    <m/>
    <x v="0"/>
    <x v="0"/>
    <x v="5"/>
    <x v="12"/>
    <s v="Target Value"/>
    <s v="x"/>
    <m/>
    <m/>
    <m/>
    <s v="Process"/>
    <x v="1"/>
    <x v="1"/>
    <x v="1"/>
    <x v="0"/>
    <x v="2"/>
    <n v="0"/>
    <n v="0"/>
    <n v="0"/>
    <n v="0"/>
    <n v="0"/>
    <n v="0"/>
    <n v="0"/>
    <n v="6000"/>
    <x v="23"/>
    <n v="10000"/>
    <n v="15000"/>
    <n v="6000"/>
    <n v="10000"/>
    <n v="15000"/>
    <n v="0"/>
    <n v="0"/>
    <n v="12000"/>
    <n v="12000"/>
  </r>
  <r>
    <x v="0"/>
    <m/>
    <m/>
    <x v="0"/>
    <x v="0"/>
    <x v="6"/>
    <x v="13"/>
    <s v="Target Value"/>
    <s v="x"/>
    <m/>
    <m/>
    <m/>
    <s v="Moving"/>
    <x v="1"/>
    <x v="2"/>
    <x v="0"/>
    <x v="0"/>
    <x v="2"/>
    <n v="1"/>
    <n v="0"/>
    <n v="0"/>
    <n v="0"/>
    <n v="0"/>
    <n v="0"/>
    <n v="0"/>
    <n v="12000"/>
    <x v="22"/>
    <n v="10000"/>
    <n v="15000"/>
    <n v="12000"/>
    <n v="10000"/>
    <n v="15000"/>
    <n v="0"/>
    <n v="12000"/>
    <n v="0"/>
    <n v="12000"/>
  </r>
  <r>
    <x v="0"/>
    <m/>
    <m/>
    <x v="0"/>
    <x v="0"/>
    <x v="7"/>
    <x v="14"/>
    <s v="Target Value"/>
    <s v="x"/>
    <m/>
    <m/>
    <m/>
    <s v="Moving"/>
    <x v="1"/>
    <x v="2"/>
    <x v="0"/>
    <x v="0"/>
    <x v="2"/>
    <n v="1"/>
    <n v="0"/>
    <n v="0"/>
    <n v="0"/>
    <n v="0"/>
    <n v="0"/>
    <n v="0"/>
    <n v="6000"/>
    <x v="23"/>
    <n v="5000"/>
    <n v="7500"/>
    <n v="6000"/>
    <n v="5000"/>
    <n v="7500"/>
    <n v="0"/>
    <n v="6000"/>
    <n v="0"/>
    <n v="6000"/>
  </r>
  <r>
    <x v="0"/>
    <m/>
    <m/>
    <x v="0"/>
    <x v="0"/>
    <x v="8"/>
    <x v="15"/>
    <s v="Target Value"/>
    <s v="x"/>
    <m/>
    <m/>
    <m/>
    <s v="Moving"/>
    <x v="1"/>
    <x v="2"/>
    <x v="0"/>
    <x v="0"/>
    <x v="2"/>
    <n v="0"/>
    <n v="0"/>
    <n v="0"/>
    <n v="0"/>
    <n v="0"/>
    <n v="0"/>
    <n v="0"/>
    <n v="6000"/>
    <x v="23"/>
    <n v="5000"/>
    <n v="7500"/>
    <n v="6000"/>
    <n v="5000"/>
    <n v="7500"/>
    <n v="0"/>
    <n v="6000"/>
    <n v="0"/>
    <n v="6000"/>
  </r>
  <r>
    <x v="1"/>
    <m/>
    <m/>
    <x v="0"/>
    <x v="1"/>
    <x v="9"/>
    <x v="16"/>
    <s v="Target Value"/>
    <s v="x"/>
    <m/>
    <m/>
    <m/>
    <s v="Process"/>
    <x v="1"/>
    <x v="1"/>
    <x v="0"/>
    <x v="0"/>
    <x v="1"/>
    <n v="2"/>
    <n v="0"/>
    <n v="0"/>
    <n v="0"/>
    <n v="0"/>
    <n v="0"/>
    <n v="0"/>
    <n v="24000"/>
    <x v="22"/>
    <n v="10000"/>
    <n v="15000"/>
    <n v="24000"/>
    <n v="20000"/>
    <n v="30000"/>
    <n v="0"/>
    <n v="0"/>
    <n v="24000"/>
    <n v="24000"/>
  </r>
  <r>
    <x v="1"/>
    <m/>
    <m/>
    <x v="0"/>
    <x v="1"/>
    <x v="10"/>
    <x v="17"/>
    <s v="Target Value"/>
    <s v="x"/>
    <m/>
    <m/>
    <m/>
    <s v="Moving"/>
    <x v="1"/>
    <x v="2"/>
    <x v="0"/>
    <x v="0"/>
    <x v="2"/>
    <n v="1"/>
    <n v="0"/>
    <n v="0"/>
    <n v="0"/>
    <n v="0"/>
    <n v="0"/>
    <n v="0"/>
    <n v="12000"/>
    <x v="22"/>
    <n v="10000"/>
    <n v="15000"/>
    <n v="12000"/>
    <n v="10000"/>
    <n v="15000"/>
    <n v="0"/>
    <n v="12000"/>
    <n v="0"/>
    <n v="12000"/>
  </r>
  <r>
    <x v="1"/>
    <m/>
    <m/>
    <x v="0"/>
    <x v="1"/>
    <x v="11"/>
    <x v="18"/>
    <s v="Target Value"/>
    <s v="x"/>
    <m/>
    <m/>
    <m/>
    <s v="Moving"/>
    <x v="1"/>
    <x v="2"/>
    <x v="0"/>
    <x v="0"/>
    <x v="2"/>
    <n v="1"/>
    <n v="0"/>
    <n v="0"/>
    <n v="0"/>
    <n v="0"/>
    <n v="0"/>
    <n v="0"/>
    <n v="12000"/>
    <x v="22"/>
    <n v="10000"/>
    <n v="15000"/>
    <n v="12000"/>
    <n v="10000"/>
    <n v="15000"/>
    <n v="0"/>
    <n v="12000"/>
    <n v="0"/>
    <n v="12000"/>
  </r>
  <r>
    <x v="2"/>
    <m/>
    <m/>
    <x v="0"/>
    <x v="2"/>
    <x v="12"/>
    <x v="19"/>
    <s v="Target Value"/>
    <s v="x"/>
    <m/>
    <m/>
    <m/>
    <s v="Process"/>
    <x v="1"/>
    <x v="1"/>
    <x v="0"/>
    <x v="0"/>
    <x v="1"/>
    <n v="2"/>
    <n v="0"/>
    <n v="0"/>
    <n v="0"/>
    <n v="0"/>
    <n v="0"/>
    <n v="0"/>
    <n v="24000"/>
    <x v="22"/>
    <n v="10000"/>
    <n v="15000"/>
    <n v="24000"/>
    <n v="20000"/>
    <n v="30000"/>
    <n v="0"/>
    <n v="0"/>
    <n v="24000"/>
    <n v="24000"/>
  </r>
  <r>
    <x v="2"/>
    <m/>
    <m/>
    <x v="0"/>
    <x v="2"/>
    <x v="13"/>
    <x v="20"/>
    <s v="Target Value"/>
    <s v="x"/>
    <m/>
    <m/>
    <m/>
    <s v="Moving"/>
    <x v="1"/>
    <x v="2"/>
    <x v="0"/>
    <x v="0"/>
    <x v="2"/>
    <n v="1"/>
    <n v="0"/>
    <n v="0"/>
    <n v="0"/>
    <n v="0"/>
    <n v="0"/>
    <n v="0"/>
    <n v="12000"/>
    <x v="22"/>
    <n v="10000"/>
    <n v="15000"/>
    <n v="12000"/>
    <n v="10000"/>
    <n v="15000"/>
    <n v="0"/>
    <n v="12000"/>
    <n v="0"/>
    <n v="12000"/>
  </r>
  <r>
    <x v="2"/>
    <m/>
    <m/>
    <x v="0"/>
    <x v="2"/>
    <x v="14"/>
    <x v="21"/>
    <s v="Target Value"/>
    <s v="x"/>
    <m/>
    <m/>
    <m/>
    <s v="Moving"/>
    <x v="1"/>
    <x v="2"/>
    <x v="0"/>
    <x v="0"/>
    <x v="2"/>
    <n v="1"/>
    <n v="0"/>
    <n v="0"/>
    <n v="0"/>
    <n v="0"/>
    <n v="0"/>
    <n v="0"/>
    <n v="12000"/>
    <x v="22"/>
    <n v="10000"/>
    <n v="15000"/>
    <n v="12000"/>
    <n v="10000"/>
    <n v="15000"/>
    <n v="0"/>
    <n v="12000"/>
    <n v="0"/>
    <n v="12000"/>
  </r>
  <r>
    <x v="2"/>
    <m/>
    <m/>
    <x v="0"/>
    <x v="2"/>
    <x v="15"/>
    <x v="22"/>
    <s v="Target Value"/>
    <s v="x"/>
    <m/>
    <m/>
    <m/>
    <s v="Non Moving"/>
    <x v="2"/>
    <x v="2"/>
    <x v="0"/>
    <x v="0"/>
    <x v="0"/>
    <n v="0"/>
    <n v="0"/>
    <n v="0"/>
    <n v="0"/>
    <n v="0"/>
    <n v="0"/>
    <n v="0"/>
    <n v="16000"/>
    <x v="7"/>
    <n v="0"/>
    <n v="0"/>
    <n v="16000"/>
    <n v="0"/>
    <n v="0"/>
    <n v="16000"/>
    <n v="0"/>
    <n v="0"/>
    <n v="16000"/>
  </r>
  <r>
    <x v="3"/>
    <m/>
    <m/>
    <x v="0"/>
    <x v="3"/>
    <x v="16"/>
    <x v="23"/>
    <s v="Target Value"/>
    <s v="x"/>
    <m/>
    <m/>
    <m/>
    <s v="WIP"/>
    <x v="1"/>
    <x v="1"/>
    <x v="0"/>
    <x v="0"/>
    <x v="3"/>
    <n v="5"/>
    <n v="0"/>
    <n v="0"/>
    <n v="0"/>
    <n v="0"/>
    <n v="0"/>
    <n v="0"/>
    <n v="75000"/>
    <x v="24"/>
    <n v="13500"/>
    <n v="18000"/>
    <n v="75000"/>
    <n v="67500"/>
    <n v="90000"/>
    <n v="0"/>
    <n v="0"/>
    <n v="75000"/>
    <n v="75000"/>
  </r>
  <r>
    <x v="3"/>
    <m/>
    <m/>
    <x v="0"/>
    <x v="3"/>
    <x v="17"/>
    <x v="24"/>
    <s v="Target Value"/>
    <s v="x"/>
    <m/>
    <m/>
    <m/>
    <s v="Moving"/>
    <x v="1"/>
    <x v="2"/>
    <x v="0"/>
    <x v="0"/>
    <x v="3"/>
    <n v="1"/>
    <n v="0"/>
    <n v="0"/>
    <n v="0"/>
    <n v="0"/>
    <n v="0"/>
    <n v="0"/>
    <n v="15000"/>
    <x v="24"/>
    <n v="13500"/>
    <n v="18000"/>
    <n v="15000"/>
    <n v="13500"/>
    <n v="18000"/>
    <n v="0"/>
    <n v="15000"/>
    <n v="0"/>
    <n v="15000"/>
  </r>
  <r>
    <x v="3"/>
    <m/>
    <m/>
    <x v="0"/>
    <x v="3"/>
    <x v="18"/>
    <x v="25"/>
    <s v="Target Value"/>
    <s v="x"/>
    <m/>
    <m/>
    <m/>
    <s v="Moving"/>
    <x v="1"/>
    <x v="2"/>
    <x v="0"/>
    <x v="0"/>
    <x v="3"/>
    <n v="1"/>
    <n v="0"/>
    <n v="0"/>
    <n v="0"/>
    <n v="0"/>
    <n v="0"/>
    <n v="0"/>
    <n v="15000"/>
    <x v="24"/>
    <n v="13500"/>
    <n v="18000"/>
    <n v="15000"/>
    <n v="13500"/>
    <n v="18000"/>
    <n v="0"/>
    <n v="15000"/>
    <n v="0"/>
    <n v="15000"/>
  </r>
  <r>
    <x v="3"/>
    <m/>
    <m/>
    <x v="0"/>
    <x v="3"/>
    <x v="19"/>
    <x v="26"/>
    <s v="Target Value"/>
    <s v="x"/>
    <m/>
    <m/>
    <m/>
    <s v="Moving"/>
    <x v="1"/>
    <x v="2"/>
    <x v="0"/>
    <x v="0"/>
    <x v="1"/>
    <n v="2"/>
    <n v="0"/>
    <n v="0"/>
    <n v="0"/>
    <n v="0"/>
    <n v="0"/>
    <n v="0"/>
    <n v="30000"/>
    <x v="24"/>
    <n v="13500"/>
    <n v="18000"/>
    <n v="30000"/>
    <n v="27000"/>
    <n v="36000"/>
    <n v="0"/>
    <n v="30000"/>
    <n v="0"/>
    <n v="30000"/>
  </r>
  <r>
    <x v="3"/>
    <m/>
    <m/>
    <x v="0"/>
    <x v="3"/>
    <x v="20"/>
    <x v="27"/>
    <s v="Target Value"/>
    <s v="x"/>
    <m/>
    <m/>
    <m/>
    <s v="Moving"/>
    <x v="1"/>
    <x v="2"/>
    <x v="0"/>
    <x v="0"/>
    <x v="2"/>
    <n v="1"/>
    <n v="0"/>
    <n v="0"/>
    <n v="0"/>
    <n v="0"/>
    <n v="0"/>
    <n v="0"/>
    <n v="15000"/>
    <x v="24"/>
    <n v="13500"/>
    <n v="18000"/>
    <n v="15000"/>
    <n v="13500"/>
    <n v="18000"/>
    <n v="0"/>
    <n v="15000"/>
    <n v="0"/>
    <n v="15000"/>
  </r>
  <r>
    <x v="3"/>
    <m/>
    <m/>
    <x v="0"/>
    <x v="3"/>
    <x v="21"/>
    <x v="28"/>
    <s v="Target Value"/>
    <s v="x"/>
    <m/>
    <m/>
    <m/>
    <s v="Non Moving"/>
    <x v="2"/>
    <x v="2"/>
    <x v="0"/>
    <x v="0"/>
    <x v="0"/>
    <n v="0"/>
    <n v="0"/>
    <n v="0"/>
    <n v="0"/>
    <n v="0"/>
    <n v="0"/>
    <n v="0"/>
    <n v="2000"/>
    <x v="25"/>
    <n v="0"/>
    <n v="0"/>
    <n v="2000"/>
    <n v="0"/>
    <n v="0"/>
    <n v="2000"/>
    <n v="0"/>
    <n v="0"/>
    <n v="2000"/>
  </r>
  <r>
    <x v="3"/>
    <m/>
    <m/>
    <x v="0"/>
    <x v="3"/>
    <x v="22"/>
    <x v="29"/>
    <s v="Target Value"/>
    <s v="x"/>
    <m/>
    <m/>
    <m/>
    <s v="Non Moving"/>
    <x v="2"/>
    <x v="2"/>
    <x v="0"/>
    <x v="0"/>
    <x v="0"/>
    <n v="0"/>
    <n v="0"/>
    <n v="0"/>
    <n v="0"/>
    <n v="0"/>
    <n v="0"/>
    <n v="0"/>
    <n v="3000"/>
    <x v="26"/>
    <n v="0"/>
    <n v="0"/>
    <n v="3000"/>
    <n v="0"/>
    <n v="0"/>
    <n v="3000"/>
    <n v="0"/>
    <n v="0"/>
    <n v="3000"/>
  </r>
  <r>
    <x v="4"/>
    <m/>
    <m/>
    <x v="0"/>
    <x v="4"/>
    <x v="23"/>
    <x v="30"/>
    <s v="Target Value"/>
    <s v="x"/>
    <m/>
    <m/>
    <m/>
    <s v="Process"/>
    <x v="1"/>
    <x v="1"/>
    <x v="0"/>
    <x v="0"/>
    <x v="4"/>
    <n v="3"/>
    <n v="0"/>
    <n v="0"/>
    <n v="0"/>
    <n v="0"/>
    <n v="0"/>
    <n v="0"/>
    <n v="30000"/>
    <x v="14"/>
    <n v="8500"/>
    <n v="12000"/>
    <n v="30000"/>
    <n v="25500"/>
    <n v="36000"/>
    <n v="0"/>
    <n v="0"/>
    <n v="30000"/>
    <n v="30000"/>
  </r>
  <r>
    <x v="4"/>
    <m/>
    <m/>
    <x v="0"/>
    <x v="4"/>
    <x v="24"/>
    <x v="31"/>
    <s v="Target Value"/>
    <s v="x"/>
    <m/>
    <m/>
    <m/>
    <s v="Process"/>
    <x v="1"/>
    <x v="1"/>
    <x v="0"/>
    <x v="0"/>
    <x v="3"/>
    <n v="5"/>
    <n v="0"/>
    <n v="0"/>
    <n v="0"/>
    <n v="0"/>
    <n v="0"/>
    <n v="0"/>
    <n v="50000"/>
    <x v="14"/>
    <n v="8500"/>
    <n v="12000"/>
    <n v="50000"/>
    <n v="42500"/>
    <n v="60000"/>
    <n v="0"/>
    <n v="0"/>
    <n v="50000"/>
    <n v="50000"/>
  </r>
  <r>
    <x v="4"/>
    <m/>
    <m/>
    <x v="0"/>
    <x v="4"/>
    <x v="25"/>
    <x v="31"/>
    <s v="Target Value"/>
    <s v="x"/>
    <m/>
    <m/>
    <m/>
    <s v="Moving"/>
    <x v="1"/>
    <x v="2"/>
    <x v="0"/>
    <x v="0"/>
    <x v="2"/>
    <n v="1"/>
    <n v="0"/>
    <n v="0"/>
    <n v="0"/>
    <n v="0"/>
    <n v="0"/>
    <n v="0"/>
    <n v="10000"/>
    <x v="14"/>
    <n v="8500"/>
    <n v="12000"/>
    <n v="10000"/>
    <n v="8500"/>
    <n v="12000"/>
    <n v="0"/>
    <n v="10000"/>
    <n v="0"/>
    <n v="10000"/>
  </r>
  <r>
    <x v="4"/>
    <m/>
    <m/>
    <x v="0"/>
    <x v="4"/>
    <x v="26"/>
    <x v="32"/>
    <s v="Target Value"/>
    <s v="x"/>
    <m/>
    <m/>
    <m/>
    <s v="Moving"/>
    <x v="1"/>
    <x v="2"/>
    <x v="0"/>
    <x v="0"/>
    <x v="2"/>
    <n v="1"/>
    <n v="0"/>
    <n v="0"/>
    <n v="0"/>
    <n v="0"/>
    <n v="0"/>
    <n v="0"/>
    <n v="10000"/>
    <x v="14"/>
    <n v="8500"/>
    <n v="12000"/>
    <n v="10000"/>
    <n v="8500"/>
    <n v="12000"/>
    <n v="0"/>
    <n v="10000"/>
    <n v="0"/>
    <n v="10000"/>
  </r>
  <r>
    <x v="4"/>
    <m/>
    <m/>
    <x v="0"/>
    <x v="4"/>
    <x v="27"/>
    <x v="32"/>
    <s v="Target Value"/>
    <s v="x"/>
    <m/>
    <m/>
    <m/>
    <s v="Moving"/>
    <x v="1"/>
    <x v="2"/>
    <x v="0"/>
    <x v="0"/>
    <x v="0"/>
    <n v="0"/>
    <n v="0"/>
    <n v="0"/>
    <n v="0"/>
    <n v="0"/>
    <n v="0"/>
    <n v="0"/>
    <n v="5000"/>
    <x v="4"/>
    <n v="0"/>
    <n v="0"/>
    <n v="5000"/>
    <n v="0"/>
    <n v="0"/>
    <n v="5000"/>
    <n v="0"/>
    <n v="0"/>
    <n v="5000"/>
  </r>
  <r>
    <x v="4"/>
    <m/>
    <m/>
    <x v="0"/>
    <x v="4"/>
    <x v="28"/>
    <x v="33"/>
    <s v="Target Value"/>
    <s v="x"/>
    <m/>
    <m/>
    <m/>
    <s v="Non Moving"/>
    <x v="2"/>
    <x v="2"/>
    <x v="0"/>
    <x v="0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5"/>
    <m/>
    <m/>
    <x v="0"/>
    <x v="1"/>
    <x v="29"/>
    <x v="34"/>
    <s v="Target Value"/>
    <s v="x"/>
    <m/>
    <m/>
    <m/>
    <s v="Moving"/>
    <x v="1"/>
    <x v="2"/>
    <x v="0"/>
    <x v="0"/>
    <x v="0"/>
    <n v="0"/>
    <n v="0"/>
    <n v="0"/>
    <n v="0"/>
    <n v="0"/>
    <n v="0"/>
    <n v="0"/>
    <n v="1000"/>
    <x v="27"/>
    <n v="0"/>
    <n v="0"/>
    <n v="1000"/>
    <n v="0"/>
    <n v="0"/>
    <n v="1000"/>
    <n v="0"/>
    <n v="0"/>
    <n v="1000"/>
  </r>
  <r>
    <x v="5"/>
    <m/>
    <m/>
    <x v="0"/>
    <x v="1"/>
    <x v="30"/>
    <x v="35"/>
    <s v="Target Value"/>
    <s v="x"/>
    <m/>
    <m/>
    <m/>
    <s v="Moving"/>
    <x v="1"/>
    <x v="2"/>
    <x v="0"/>
    <x v="0"/>
    <x v="0"/>
    <n v="0"/>
    <n v="0"/>
    <n v="0"/>
    <n v="0"/>
    <n v="0"/>
    <n v="0"/>
    <n v="0"/>
    <n v="1000"/>
    <x v="27"/>
    <n v="0"/>
    <n v="0"/>
    <n v="1000"/>
    <n v="0"/>
    <n v="0"/>
    <n v="1000"/>
    <n v="0"/>
    <n v="0"/>
    <n v="1000"/>
  </r>
  <r>
    <x v="5"/>
    <m/>
    <m/>
    <x v="0"/>
    <x v="5"/>
    <x v="31"/>
    <x v="36"/>
    <s v="Target Value"/>
    <s v="x"/>
    <m/>
    <m/>
    <m/>
    <s v="Moving"/>
    <x v="1"/>
    <x v="1"/>
    <x v="0"/>
    <x v="0"/>
    <x v="5"/>
    <n v="6"/>
    <n v="0"/>
    <n v="0"/>
    <n v="0"/>
    <n v="0"/>
    <n v="0"/>
    <n v="0"/>
    <n v="30000"/>
    <x v="4"/>
    <n v="4500"/>
    <n v="6000"/>
    <n v="30000"/>
    <n v="27000"/>
    <n v="36000"/>
    <n v="0"/>
    <n v="0"/>
    <n v="30000"/>
    <n v="30000"/>
  </r>
  <r>
    <x v="5"/>
    <m/>
    <m/>
    <x v="0"/>
    <x v="5"/>
    <x v="32"/>
    <x v="37"/>
    <s v="Target Value"/>
    <s v="x"/>
    <m/>
    <m/>
    <m/>
    <s v="Moving"/>
    <x v="1"/>
    <x v="1"/>
    <x v="0"/>
    <x v="0"/>
    <x v="3"/>
    <n v="5"/>
    <n v="0"/>
    <n v="0"/>
    <n v="0"/>
    <n v="0"/>
    <n v="0"/>
    <n v="0"/>
    <n v="25000"/>
    <x v="4"/>
    <n v="4500"/>
    <n v="6000"/>
    <n v="25000"/>
    <n v="22500"/>
    <n v="30000"/>
    <n v="0"/>
    <n v="0"/>
    <n v="25000"/>
    <n v="25000"/>
  </r>
  <r>
    <x v="5"/>
    <m/>
    <m/>
    <x v="0"/>
    <x v="5"/>
    <x v="33"/>
    <x v="38"/>
    <s v="Target Value"/>
    <s v="x"/>
    <m/>
    <m/>
    <m/>
    <s v="Moving"/>
    <x v="1"/>
    <x v="2"/>
    <x v="0"/>
    <x v="0"/>
    <x v="2"/>
    <n v="1"/>
    <n v="0"/>
    <n v="0"/>
    <n v="0"/>
    <n v="0"/>
    <n v="0"/>
    <n v="0"/>
    <n v="5000"/>
    <x v="4"/>
    <n v="4500"/>
    <n v="6000"/>
    <n v="5000"/>
    <n v="4500"/>
    <n v="6000"/>
    <n v="0"/>
    <n v="5000"/>
    <n v="0"/>
    <n v="5000"/>
  </r>
  <r>
    <x v="5"/>
    <m/>
    <m/>
    <x v="0"/>
    <x v="5"/>
    <x v="34"/>
    <x v="39"/>
    <s v="Target Value"/>
    <s v="x"/>
    <m/>
    <m/>
    <m/>
    <s v="Moving"/>
    <x v="1"/>
    <x v="2"/>
    <x v="0"/>
    <x v="0"/>
    <x v="2"/>
    <n v="1"/>
    <n v="0"/>
    <n v="0"/>
    <n v="0"/>
    <n v="0"/>
    <n v="0"/>
    <n v="0"/>
    <n v="5000"/>
    <x v="4"/>
    <n v="4500"/>
    <n v="6000"/>
    <n v="5000"/>
    <n v="4500"/>
    <n v="6000"/>
    <n v="0"/>
    <n v="5000"/>
    <n v="0"/>
    <n v="5000"/>
  </r>
  <r>
    <x v="6"/>
    <m/>
    <m/>
    <x v="0"/>
    <x v="6"/>
    <x v="35"/>
    <x v="40"/>
    <s v="Target Value"/>
    <s v="x"/>
    <m/>
    <m/>
    <m/>
    <s v="WIP"/>
    <x v="1"/>
    <x v="1"/>
    <x v="1"/>
    <x v="0"/>
    <x v="1"/>
    <n v="0"/>
    <n v="0"/>
    <n v="0"/>
    <n v="0"/>
    <n v="0"/>
    <n v="2"/>
    <n v="2"/>
    <n v="3300"/>
    <x v="28"/>
    <n v="1200"/>
    <n v="2000"/>
    <n v="3400"/>
    <n v="2400"/>
    <n v="4000"/>
    <n v="0"/>
    <n v="0"/>
    <n v="3300"/>
    <n v="3300"/>
  </r>
  <r>
    <x v="6"/>
    <m/>
    <m/>
    <x v="0"/>
    <x v="6"/>
    <x v="36"/>
    <x v="40"/>
    <s v="Target Value"/>
    <s v="x"/>
    <m/>
    <m/>
    <m/>
    <s v="WIP"/>
    <x v="1"/>
    <x v="1"/>
    <x v="1"/>
    <x v="0"/>
    <x v="2"/>
    <n v="0"/>
    <n v="0"/>
    <n v="0"/>
    <n v="0"/>
    <n v="0"/>
    <n v="1"/>
    <n v="1"/>
    <n v="1700"/>
    <x v="28"/>
    <n v="1200"/>
    <n v="2000"/>
    <n v="1700"/>
    <n v="1200"/>
    <n v="2000"/>
    <n v="0"/>
    <n v="0"/>
    <n v="1700"/>
    <n v="1700"/>
  </r>
  <r>
    <x v="6"/>
    <m/>
    <m/>
    <x v="0"/>
    <x v="6"/>
    <x v="37"/>
    <x v="40"/>
    <s v="Target Value"/>
    <s v="x"/>
    <m/>
    <m/>
    <m/>
    <s v="Moving"/>
    <x v="1"/>
    <x v="2"/>
    <x v="1"/>
    <x v="0"/>
    <x v="2"/>
    <n v="0"/>
    <n v="0"/>
    <n v="0"/>
    <n v="0"/>
    <n v="0"/>
    <n v="1"/>
    <n v="1"/>
    <n v="1700"/>
    <x v="28"/>
    <n v="1200"/>
    <n v="2000"/>
    <n v="1700"/>
    <n v="1200"/>
    <n v="2000"/>
    <n v="0"/>
    <n v="1700"/>
    <n v="0"/>
    <n v="1700"/>
  </r>
  <r>
    <x v="6"/>
    <m/>
    <m/>
    <x v="0"/>
    <x v="6"/>
    <x v="38"/>
    <x v="41"/>
    <s v="Target Value"/>
    <s v="x"/>
    <m/>
    <m/>
    <m/>
    <s v="Moving"/>
    <x v="1"/>
    <x v="2"/>
    <x v="1"/>
    <x v="0"/>
    <x v="1"/>
    <n v="0"/>
    <n v="0"/>
    <n v="0"/>
    <n v="0"/>
    <n v="0"/>
    <n v="2"/>
    <n v="2"/>
    <n v="3300"/>
    <x v="28"/>
    <n v="1200"/>
    <n v="2000"/>
    <n v="3400"/>
    <n v="2400"/>
    <n v="4000"/>
    <n v="0"/>
    <n v="3300"/>
    <n v="0"/>
    <n v="3300"/>
  </r>
  <r>
    <x v="7"/>
    <m/>
    <m/>
    <x v="0"/>
    <x v="7"/>
    <x v="39"/>
    <x v="42"/>
    <s v="Target Value"/>
    <m/>
    <m/>
    <m/>
    <m/>
    <s v="Moving"/>
    <x v="1"/>
    <x v="1"/>
    <x v="1"/>
    <x v="1"/>
    <x v="2"/>
    <n v="0"/>
    <n v="0"/>
    <n v="0"/>
    <n v="0"/>
    <n v="0"/>
    <n v="1"/>
    <n v="1"/>
    <n v="150"/>
    <x v="29"/>
    <n v="100"/>
    <n v="200"/>
    <n v="150"/>
    <n v="100"/>
    <n v="200"/>
    <n v="0"/>
    <n v="0"/>
    <n v="150"/>
    <n v="150"/>
  </r>
  <r>
    <x v="7"/>
    <m/>
    <m/>
    <x v="0"/>
    <x v="7"/>
    <x v="40"/>
    <x v="42"/>
    <s v="Target Value"/>
    <m/>
    <m/>
    <m/>
    <m/>
    <s v="Moving"/>
    <x v="1"/>
    <x v="1"/>
    <x v="1"/>
    <x v="1"/>
    <x v="2"/>
    <n v="0"/>
    <n v="0"/>
    <n v="0"/>
    <n v="0"/>
    <n v="0"/>
    <n v="1"/>
    <n v="1"/>
    <n v="150"/>
    <x v="29"/>
    <n v="100"/>
    <n v="200"/>
    <n v="150"/>
    <n v="100"/>
    <n v="200"/>
    <n v="0"/>
    <n v="0"/>
    <n v="150"/>
    <n v="150"/>
  </r>
  <r>
    <x v="7"/>
    <m/>
    <m/>
    <x v="0"/>
    <x v="7"/>
    <x v="41"/>
    <x v="42"/>
    <s v="Target Value"/>
    <m/>
    <m/>
    <m/>
    <m/>
    <s v="Moving"/>
    <x v="1"/>
    <x v="1"/>
    <x v="1"/>
    <x v="1"/>
    <x v="2"/>
    <n v="0"/>
    <n v="0"/>
    <n v="0"/>
    <n v="0"/>
    <n v="0"/>
    <n v="1"/>
    <n v="1"/>
    <n v="150"/>
    <x v="29"/>
    <n v="100"/>
    <n v="200"/>
    <n v="150"/>
    <n v="100"/>
    <n v="200"/>
    <n v="0"/>
    <n v="0"/>
    <n v="150"/>
    <n v="150"/>
  </r>
  <r>
    <x v="7"/>
    <m/>
    <m/>
    <x v="0"/>
    <x v="7"/>
    <x v="42"/>
    <x v="42"/>
    <s v="Target Value"/>
    <m/>
    <m/>
    <m/>
    <m/>
    <s v="Moving"/>
    <x v="1"/>
    <x v="1"/>
    <x v="1"/>
    <x v="1"/>
    <x v="4"/>
    <n v="0"/>
    <n v="0"/>
    <n v="0"/>
    <n v="0"/>
    <n v="0"/>
    <n v="3"/>
    <n v="3"/>
    <n v="450"/>
    <x v="29"/>
    <n v="100"/>
    <n v="200"/>
    <n v="450"/>
    <n v="300"/>
    <n v="600"/>
    <n v="0"/>
    <n v="0"/>
    <n v="450"/>
    <n v="450"/>
  </r>
  <r>
    <x v="7"/>
    <m/>
    <m/>
    <x v="0"/>
    <x v="7"/>
    <x v="43"/>
    <x v="42"/>
    <s v="Target Value"/>
    <m/>
    <m/>
    <m/>
    <m/>
    <s v="Moving"/>
    <x v="1"/>
    <x v="1"/>
    <x v="1"/>
    <x v="1"/>
    <x v="2"/>
    <n v="0"/>
    <n v="0"/>
    <n v="0"/>
    <n v="0"/>
    <n v="0"/>
    <n v="1"/>
    <n v="1"/>
    <n v="300"/>
    <x v="30"/>
    <n v="200"/>
    <n v="400"/>
    <n v="300"/>
    <n v="200"/>
    <n v="400"/>
    <n v="0"/>
    <n v="0"/>
    <n v="300"/>
    <n v="300"/>
  </r>
  <r>
    <x v="7"/>
    <m/>
    <m/>
    <x v="0"/>
    <x v="7"/>
    <x v="44"/>
    <x v="42"/>
    <s v="Target Value"/>
    <m/>
    <m/>
    <m/>
    <m/>
    <s v="Moving"/>
    <x v="1"/>
    <x v="1"/>
    <x v="1"/>
    <x v="1"/>
    <x v="4"/>
    <n v="0"/>
    <n v="0"/>
    <n v="0"/>
    <n v="0"/>
    <n v="0"/>
    <n v="3"/>
    <n v="3"/>
    <n v="900"/>
    <x v="30"/>
    <n v="200"/>
    <n v="400"/>
    <n v="900"/>
    <n v="600"/>
    <n v="1200"/>
    <n v="0"/>
    <n v="0"/>
    <n v="900"/>
    <n v="900"/>
  </r>
  <r>
    <x v="7"/>
    <m/>
    <m/>
    <x v="0"/>
    <x v="7"/>
    <x v="45"/>
    <x v="42"/>
    <s v="Target Value"/>
    <m/>
    <m/>
    <m/>
    <m/>
    <s v="Moving"/>
    <x v="1"/>
    <x v="1"/>
    <x v="1"/>
    <x v="1"/>
    <x v="1"/>
    <n v="0"/>
    <n v="0"/>
    <n v="0"/>
    <n v="0"/>
    <n v="0"/>
    <n v="2"/>
    <n v="2"/>
    <n v="600"/>
    <x v="30"/>
    <n v="200"/>
    <n v="400"/>
    <n v="600"/>
    <n v="400"/>
    <n v="800"/>
    <n v="0"/>
    <n v="0"/>
    <n v="600"/>
    <n v="600"/>
  </r>
  <r>
    <x v="7"/>
    <m/>
    <m/>
    <x v="0"/>
    <x v="7"/>
    <x v="46"/>
    <x v="43"/>
    <s v="Target Value"/>
    <m/>
    <m/>
    <m/>
    <m/>
    <s v="Moving"/>
    <x v="1"/>
    <x v="2"/>
    <x v="1"/>
    <x v="1"/>
    <x v="0"/>
    <n v="0"/>
    <n v="0"/>
    <n v="0"/>
    <n v="0"/>
    <n v="0"/>
    <n v="0"/>
    <n v="0"/>
    <n v="1500"/>
    <x v="31"/>
    <n v="100"/>
    <n v="200"/>
    <n v="1500"/>
    <n v="0"/>
    <n v="0"/>
    <n v="0"/>
    <n v="1500"/>
    <n v="0"/>
    <n v="1500"/>
  </r>
  <r>
    <x v="7"/>
    <m/>
    <m/>
    <x v="0"/>
    <x v="7"/>
    <x v="47"/>
    <x v="44"/>
    <s v="Target Value"/>
    <m/>
    <m/>
    <m/>
    <m/>
    <s v="Moving"/>
    <x v="1"/>
    <x v="2"/>
    <x v="1"/>
    <x v="1"/>
    <x v="0"/>
    <n v="0"/>
    <n v="0"/>
    <n v="0"/>
    <n v="0"/>
    <n v="0"/>
    <n v="0"/>
    <n v="0"/>
    <n v="800"/>
    <x v="32"/>
    <n v="200"/>
    <n v="400"/>
    <n v="800"/>
    <n v="0"/>
    <n v="0"/>
    <n v="0"/>
    <n v="800"/>
    <n v="0"/>
    <n v="800"/>
  </r>
  <r>
    <x v="8"/>
    <m/>
    <m/>
    <x v="0"/>
    <x v="8"/>
    <x v="48"/>
    <x v="45"/>
    <s v="Target Value"/>
    <m/>
    <m/>
    <m/>
    <m/>
    <s v="Non Moving"/>
    <x v="2"/>
    <x v="2"/>
    <x v="1"/>
    <x v="0"/>
    <x v="0"/>
    <n v="0"/>
    <n v="0"/>
    <n v="0"/>
    <n v="0"/>
    <n v="0"/>
    <n v="0"/>
    <n v="0"/>
    <n v="10000"/>
    <x v="14"/>
    <n v="0"/>
    <n v="0"/>
    <n v="10000"/>
    <n v="0"/>
    <n v="0"/>
    <n v="10000"/>
    <n v="0"/>
    <n v="0"/>
    <n v="10000"/>
  </r>
  <r>
    <x v="7"/>
    <m/>
    <m/>
    <x v="0"/>
    <x v="7"/>
    <x v="49"/>
    <x v="45"/>
    <s v="Target Value"/>
    <m/>
    <m/>
    <m/>
    <m/>
    <s v="Non Moving"/>
    <x v="2"/>
    <x v="2"/>
    <x v="1"/>
    <x v="1"/>
    <x v="6"/>
    <n v="0"/>
    <n v="0"/>
    <n v="0"/>
    <n v="0"/>
    <n v="0"/>
    <n v="67"/>
    <n v="0"/>
    <n v="10000"/>
    <x v="29"/>
    <n v="0"/>
    <n v="0"/>
    <n v="10050"/>
    <n v="0"/>
    <n v="0"/>
    <n v="10000"/>
    <n v="0"/>
    <n v="0"/>
    <n v="10000"/>
  </r>
  <r>
    <x v="7"/>
    <m/>
    <m/>
    <x v="0"/>
    <x v="7"/>
    <x v="50"/>
    <x v="46"/>
    <s v="Target Value"/>
    <m/>
    <m/>
    <m/>
    <m/>
    <s v="Non Moving"/>
    <x v="2"/>
    <x v="2"/>
    <x v="1"/>
    <x v="1"/>
    <x v="0"/>
    <n v="0"/>
    <n v="0"/>
    <n v="0"/>
    <n v="0"/>
    <n v="0"/>
    <n v="0"/>
    <n v="0"/>
    <n v="13000"/>
    <x v="33"/>
    <n v="0"/>
    <n v="0"/>
    <n v="13000"/>
    <n v="0"/>
    <n v="0"/>
    <n v="13000"/>
    <n v="0"/>
    <n v="0"/>
    <n v="13000"/>
  </r>
  <r>
    <x v="7"/>
    <m/>
    <m/>
    <x v="0"/>
    <x v="7"/>
    <x v="51"/>
    <x v="47"/>
    <s v="Target Value"/>
    <m/>
    <m/>
    <m/>
    <m/>
    <s v="Non Moving"/>
    <x v="2"/>
    <x v="2"/>
    <x v="1"/>
    <x v="1"/>
    <x v="0"/>
    <n v="0"/>
    <n v="0"/>
    <n v="0"/>
    <n v="0"/>
    <n v="0"/>
    <n v="0"/>
    <n v="0"/>
    <n v="1000"/>
    <x v="27"/>
    <n v="0"/>
    <n v="0"/>
    <n v="1000"/>
    <n v="0"/>
    <n v="0"/>
    <n v="1000"/>
    <n v="1000"/>
    <n v="0"/>
    <n v="1000"/>
  </r>
  <r>
    <x v="8"/>
    <m/>
    <m/>
    <x v="0"/>
    <x v="8"/>
    <x v="52"/>
    <x v="48"/>
    <s v="Target Value"/>
    <s v="x"/>
    <m/>
    <m/>
    <m/>
    <s v="Moving"/>
    <x v="1"/>
    <x v="2"/>
    <x v="1"/>
    <x v="0"/>
    <x v="7"/>
    <n v="0"/>
    <n v="0"/>
    <n v="0"/>
    <n v="0"/>
    <n v="0"/>
    <n v="0"/>
    <n v="0"/>
    <n v="60000"/>
    <x v="4"/>
    <n v="0"/>
    <n v="0"/>
    <n v="60000"/>
    <n v="0"/>
    <n v="0"/>
    <n v="0"/>
    <n v="60000"/>
    <n v="0"/>
    <n v="60000"/>
  </r>
  <r>
    <x v="11"/>
    <m/>
    <m/>
    <x v="0"/>
    <x v="11"/>
    <x v="53"/>
    <x v="49"/>
    <s v="Target Value"/>
    <s v="x"/>
    <m/>
    <m/>
    <m/>
    <s v="Moving"/>
    <x v="1"/>
    <x v="2"/>
    <x v="1"/>
    <x v="1"/>
    <x v="0"/>
    <n v="0"/>
    <n v="0"/>
    <n v="0"/>
    <n v="0"/>
    <n v="0"/>
    <n v="0"/>
    <n v="0"/>
    <n v="100000"/>
    <x v="34"/>
    <n v="0"/>
    <n v="0"/>
    <n v="100000"/>
    <n v="0"/>
    <n v="0"/>
    <n v="0"/>
    <n v="100000"/>
    <n v="0"/>
    <n v="100000"/>
  </r>
  <r>
    <x v="11"/>
    <m/>
    <m/>
    <x v="0"/>
    <x v="11"/>
    <x v="54"/>
    <x v="50"/>
    <s v="Target Value"/>
    <s v="x"/>
    <m/>
    <m/>
    <m/>
    <s v="Moving"/>
    <x v="1"/>
    <x v="2"/>
    <x v="1"/>
    <x v="1"/>
    <x v="0"/>
    <n v="0"/>
    <n v="0"/>
    <n v="0"/>
    <n v="0"/>
    <n v="0"/>
    <n v="0"/>
    <n v="0"/>
    <n v="10000"/>
    <x v="14"/>
    <n v="0"/>
    <n v="0"/>
    <n v="10000"/>
    <n v="0"/>
    <n v="0"/>
    <n v="0"/>
    <n v="10000"/>
    <n v="0"/>
    <n v="10000"/>
  </r>
  <r>
    <x v="8"/>
    <m/>
    <m/>
    <x v="0"/>
    <x v="8"/>
    <x v="55"/>
    <x v="51"/>
    <s v="Target Value"/>
    <s v="x"/>
    <m/>
    <m/>
    <m/>
    <s v="Moving"/>
    <x v="1"/>
    <x v="2"/>
    <x v="1"/>
    <x v="0"/>
    <x v="0"/>
    <n v="0"/>
    <n v="0"/>
    <n v="0"/>
    <n v="0"/>
    <n v="0"/>
    <n v="0"/>
    <n v="0"/>
    <n v="5000"/>
    <x v="4"/>
    <n v="0"/>
    <n v="0"/>
    <n v="5000"/>
    <n v="0"/>
    <n v="0"/>
    <n v="0"/>
    <n v="5000"/>
    <n v="0"/>
    <n v="5000"/>
  </r>
  <r>
    <x v="8"/>
    <m/>
    <m/>
    <x v="0"/>
    <x v="8"/>
    <x v="56"/>
    <x v="52"/>
    <s v="Target Value"/>
    <s v="x"/>
    <m/>
    <m/>
    <m/>
    <s v="Non Moving"/>
    <x v="2"/>
    <x v="2"/>
    <x v="1"/>
    <x v="0"/>
    <x v="0"/>
    <n v="0"/>
    <n v="0"/>
    <n v="0"/>
    <n v="0"/>
    <n v="0"/>
    <n v="0"/>
    <n v="0"/>
    <n v="45000"/>
    <x v="35"/>
    <n v="0"/>
    <n v="0"/>
    <n v="45000"/>
    <n v="0"/>
    <n v="0"/>
    <n v="0"/>
    <n v="45000"/>
    <n v="0"/>
    <n v="45000"/>
  </r>
  <r>
    <x v="11"/>
    <m/>
    <m/>
    <x v="0"/>
    <x v="11"/>
    <x v="57"/>
    <x v="53"/>
    <s v="Target Value"/>
    <s v="x"/>
    <m/>
    <m/>
    <m/>
    <s v="Moving"/>
    <x v="1"/>
    <x v="2"/>
    <x v="1"/>
    <x v="1"/>
    <x v="0"/>
    <n v="0"/>
    <n v="0"/>
    <n v="0"/>
    <n v="0"/>
    <n v="0"/>
    <n v="0"/>
    <n v="0"/>
    <n v="5000"/>
    <x v="4"/>
    <n v="0"/>
    <n v="0"/>
    <n v="5000"/>
    <n v="0"/>
    <n v="0"/>
    <n v="0"/>
    <n v="5000"/>
    <n v="0"/>
    <n v="5000"/>
  </r>
  <r>
    <x v="8"/>
    <m/>
    <m/>
    <x v="0"/>
    <x v="8"/>
    <x v="58"/>
    <x v="54"/>
    <s v="Target Value"/>
    <s v="x"/>
    <m/>
    <m/>
    <m/>
    <s v="Non Moving"/>
    <x v="2"/>
    <x v="2"/>
    <x v="1"/>
    <x v="0"/>
    <x v="0"/>
    <n v="0"/>
    <n v="0"/>
    <n v="0"/>
    <n v="0"/>
    <n v="0"/>
    <n v="0"/>
    <n v="0"/>
    <n v="10000"/>
    <x v="14"/>
    <n v="0"/>
    <n v="0"/>
    <n v="10000"/>
    <n v="0"/>
    <n v="0"/>
    <n v="10000"/>
    <n v="0"/>
    <n v="0"/>
    <n v="10000"/>
  </r>
  <r>
    <x v="8"/>
    <m/>
    <m/>
    <x v="0"/>
    <x v="8"/>
    <x v="59"/>
    <x v="55"/>
    <s v="Target Value"/>
    <s v="x"/>
    <m/>
    <m/>
    <m/>
    <s v="Non Moving"/>
    <x v="2"/>
    <x v="2"/>
    <x v="1"/>
    <x v="0"/>
    <x v="0"/>
    <n v="0"/>
    <n v="0"/>
    <n v="0"/>
    <n v="0"/>
    <n v="0"/>
    <n v="0"/>
    <n v="0"/>
    <n v="10000"/>
    <x v="14"/>
    <n v="0"/>
    <n v="0"/>
    <n v="10000"/>
    <n v="0"/>
    <n v="0"/>
    <n v="10000"/>
    <n v="0"/>
    <n v="0"/>
    <n v="10000"/>
  </r>
  <r>
    <x v="9"/>
    <m/>
    <m/>
    <x v="0"/>
    <x v="9"/>
    <x v="60"/>
    <x v="44"/>
    <s v="Target Value"/>
    <s v="x"/>
    <m/>
    <m/>
    <m/>
    <s v="Moving"/>
    <x v="1"/>
    <x v="1"/>
    <x v="2"/>
    <x v="1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9"/>
    <m/>
    <m/>
    <x v="0"/>
    <x v="9"/>
    <x v="61"/>
    <x v="44"/>
    <s v="Target Value"/>
    <s v="x"/>
    <m/>
    <m/>
    <m/>
    <s v="Moving"/>
    <x v="1"/>
    <x v="1"/>
    <x v="2"/>
    <x v="1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9"/>
    <m/>
    <m/>
    <x v="0"/>
    <x v="9"/>
    <x v="62"/>
    <x v="44"/>
    <s v="Target Value"/>
    <s v="x"/>
    <m/>
    <m/>
    <m/>
    <s v="Moving"/>
    <x v="1"/>
    <x v="2"/>
    <x v="2"/>
    <x v="1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9"/>
    <m/>
    <m/>
    <x v="0"/>
    <x v="9"/>
    <x v="63"/>
    <x v="7"/>
    <s v="Target Value"/>
    <s v="x"/>
    <m/>
    <m/>
    <m/>
    <s v="Moving"/>
    <x v="1"/>
    <x v="2"/>
    <x v="2"/>
    <x v="1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9"/>
    <m/>
    <m/>
    <x v="0"/>
    <x v="9"/>
    <x v="64"/>
    <x v="7"/>
    <s v="Target Value"/>
    <s v="x"/>
    <m/>
    <m/>
    <m/>
    <s v="Moving"/>
    <x v="2"/>
    <x v="2"/>
    <x v="2"/>
    <x v="1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9"/>
    <m/>
    <m/>
    <x v="0"/>
    <x v="9"/>
    <x v="65"/>
    <x v="7"/>
    <s v="Target Value"/>
    <s v="x"/>
    <m/>
    <m/>
    <m/>
    <s v="Non Moving"/>
    <x v="2"/>
    <x v="2"/>
    <x v="2"/>
    <x v="1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10"/>
    <m/>
    <m/>
    <x v="0"/>
    <x v="10"/>
    <x v="66"/>
    <x v="44"/>
    <s v="Target Value"/>
    <s v="x"/>
    <m/>
    <m/>
    <m/>
    <s v="Moving"/>
    <x v="1"/>
    <x v="1"/>
    <x v="2"/>
    <x v="1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10"/>
    <m/>
    <m/>
    <x v="0"/>
    <x v="10"/>
    <x v="67"/>
    <x v="44"/>
    <s v="Target Value"/>
    <s v="x"/>
    <m/>
    <m/>
    <m/>
    <s v="Moving"/>
    <x v="1"/>
    <x v="1"/>
    <x v="2"/>
    <x v="1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10"/>
    <m/>
    <m/>
    <x v="0"/>
    <x v="10"/>
    <x v="68"/>
    <x v="44"/>
    <s v="Target Value"/>
    <s v="x"/>
    <m/>
    <m/>
    <m/>
    <s v="Moving"/>
    <x v="1"/>
    <x v="2"/>
    <x v="2"/>
    <x v="1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10"/>
    <m/>
    <m/>
    <x v="0"/>
    <x v="10"/>
    <x v="69"/>
    <x v="7"/>
    <s v="Target Value"/>
    <s v="x"/>
    <m/>
    <m/>
    <m/>
    <s v="Moving"/>
    <x v="1"/>
    <x v="2"/>
    <x v="2"/>
    <x v="1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10"/>
    <m/>
    <m/>
    <x v="0"/>
    <x v="10"/>
    <x v="70"/>
    <x v="7"/>
    <s v="Target Value"/>
    <s v="x"/>
    <m/>
    <m/>
    <m/>
    <s v="Moving"/>
    <x v="2"/>
    <x v="2"/>
    <x v="2"/>
    <x v="1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10"/>
    <m/>
    <m/>
    <x v="0"/>
    <x v="10"/>
    <x v="71"/>
    <x v="7"/>
    <s v="Target Value"/>
    <s v="x"/>
    <m/>
    <m/>
    <m/>
    <s v="Non Moving"/>
    <x v="2"/>
    <x v="2"/>
    <x v="2"/>
    <x v="1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11"/>
    <m/>
    <m/>
    <x v="0"/>
    <x v="11"/>
    <x v="72"/>
    <x v="7"/>
    <s v="Target Value"/>
    <m/>
    <m/>
    <m/>
    <m/>
    <s v="Non Moving"/>
    <x v="2"/>
    <x v="2"/>
    <x v="1"/>
    <x v="1"/>
    <x v="0"/>
    <n v="0"/>
    <n v="0"/>
    <n v="0"/>
    <n v="0"/>
    <n v="0"/>
    <n v="0"/>
    <n v="0"/>
    <n v="1000"/>
    <x v="27"/>
    <n v="0"/>
    <n v="0"/>
    <n v="1000"/>
    <n v="0"/>
    <n v="0"/>
    <n v="1000"/>
    <n v="0"/>
    <n v="0"/>
    <n v="1000"/>
  </r>
  <r>
    <x v="11"/>
    <m/>
    <m/>
    <x v="0"/>
    <x v="11"/>
    <x v="73"/>
    <x v="7"/>
    <s v="Target Value"/>
    <m/>
    <m/>
    <m/>
    <m/>
    <s v="Non Moving"/>
    <x v="2"/>
    <x v="2"/>
    <x v="1"/>
    <x v="1"/>
    <x v="0"/>
    <n v="0"/>
    <n v="0"/>
    <n v="0"/>
    <n v="0"/>
    <n v="0"/>
    <n v="0"/>
    <n v="0"/>
    <n v="2000"/>
    <x v="25"/>
    <n v="0"/>
    <n v="0"/>
    <n v="2000"/>
    <n v="0"/>
    <n v="0"/>
    <n v="2000"/>
    <n v="0"/>
    <n v="0"/>
    <n v="2000"/>
  </r>
  <r>
    <x v="11"/>
    <m/>
    <m/>
    <x v="0"/>
    <x v="11"/>
    <x v="74"/>
    <x v="7"/>
    <s v="Target Value"/>
    <m/>
    <m/>
    <m/>
    <m/>
    <s v="Non Moving"/>
    <x v="2"/>
    <x v="2"/>
    <x v="1"/>
    <x v="1"/>
    <x v="0"/>
    <n v="0"/>
    <n v="0"/>
    <n v="0"/>
    <n v="0"/>
    <n v="0"/>
    <n v="0"/>
    <n v="0"/>
    <n v="2000"/>
    <x v="25"/>
    <n v="0"/>
    <n v="0"/>
    <n v="2000"/>
    <n v="0"/>
    <n v="0"/>
    <n v="2000"/>
    <n v="0"/>
    <n v="0"/>
    <n v="2000"/>
  </r>
  <r>
    <x v="12"/>
    <m/>
    <m/>
    <x v="0"/>
    <x v="12"/>
    <x v="75"/>
    <x v="9"/>
    <s v="Target Value"/>
    <m/>
    <m/>
    <m/>
    <m/>
    <s v="Moving"/>
    <x v="1"/>
    <x v="2"/>
    <x v="1"/>
    <x v="1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13"/>
    <m/>
    <m/>
    <x v="0"/>
    <x v="13"/>
    <x v="76"/>
    <x v="10"/>
    <s v="Target Value"/>
    <m/>
    <m/>
    <m/>
    <m/>
    <s v="Moving"/>
    <x v="1"/>
    <x v="2"/>
    <x v="1"/>
    <x v="1"/>
    <x v="0"/>
    <n v="0"/>
    <n v="0"/>
    <n v="0"/>
    <n v="0"/>
    <n v="0"/>
    <n v="0"/>
    <n v="0"/>
    <n v="0"/>
    <x v="6"/>
    <n v="0"/>
    <n v="0"/>
    <n v="0"/>
    <n v="0"/>
    <n v="0"/>
    <n v="0"/>
    <n v="0"/>
    <n v="0"/>
    <n v="0"/>
  </r>
  <r>
    <x v="14"/>
    <m/>
    <m/>
    <x v="0"/>
    <x v="14"/>
    <x v="77"/>
    <x v="56"/>
    <m/>
    <m/>
    <m/>
    <m/>
    <m/>
    <m/>
    <x v="3"/>
    <x v="3"/>
    <x v="3"/>
    <x v="2"/>
    <x v="8"/>
    <m/>
    <m/>
    <m/>
    <m/>
    <m/>
    <m/>
    <m/>
    <m/>
    <x v="36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6:N233" firstHeaderRow="1" firstDataRow="2" firstDataCol="7" rowPageCount="4" colPageCount="1"/>
  <pivotFields count="36">
    <pivotField axis="axisPage" compact="0" outline="0" subtotalTop="0" showAll="0" includeNewItemsInFilter="1" sortType="ascending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outline="0" subtotalTop="0" showAll="0" includeNewItemsInFilter="1" defaultSubtotal="0"/>
    <pivotField compact="0" outline="0" subtotalTop="0" showAll="0" includeNewItemsInFilter="1"/>
    <pivotField axis="axisPage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16">
        <item x="5"/>
        <item x="4"/>
        <item x="3"/>
        <item h="1" x="14"/>
        <item x="6"/>
        <item x="2"/>
        <item x="1"/>
        <item x="0"/>
        <item x="7"/>
        <item x="9"/>
        <item x="10"/>
        <item x="8"/>
        <item x="11"/>
        <item x="12"/>
        <item x="13"/>
        <item t="default"/>
      </items>
    </pivotField>
    <pivotField axis="axisRow" compact="0" outline="0" subtotalTop="0" showAll="0" includeNewItemsInFilter="1" sortType="ascending" defaultSubtotal="0">
      <items count="78">
        <item x="26"/>
        <item x="28"/>
        <item x="27"/>
        <item x="29"/>
        <item x="73"/>
        <item x="37"/>
        <item x="49"/>
        <item x="18"/>
        <item x="6"/>
        <item x="7"/>
        <item x="8"/>
        <item x="10"/>
        <item x="13"/>
        <item x="11"/>
        <item x="30"/>
        <item x="14"/>
        <item x="15"/>
        <item x="19"/>
        <item x="20"/>
        <item x="74"/>
        <item x="55"/>
        <item x="54"/>
        <item x="70"/>
        <item x="71"/>
        <item x="68"/>
        <item x="69"/>
        <item x="66"/>
        <item x="67"/>
        <item x="64"/>
        <item x="65"/>
        <item x="62"/>
        <item x="63"/>
        <item x="60"/>
        <item x="61"/>
        <item x="33"/>
        <item x="38"/>
        <item x="75"/>
        <item x="21"/>
        <item x="22"/>
        <item x="40"/>
        <item x="45"/>
        <item x="51"/>
        <item x="39"/>
        <item x="41"/>
        <item x="42"/>
        <item x="46"/>
        <item x="43"/>
        <item x="44"/>
        <item x="47"/>
        <item x="17"/>
        <item x="50"/>
        <item x="1"/>
        <item x="2"/>
        <item x="0"/>
        <item x="3"/>
        <item x="72"/>
        <item x="57"/>
        <item x="53"/>
        <item x="5"/>
        <item x="4"/>
        <item x="9"/>
        <item x="12"/>
        <item x="31"/>
        <item x="32"/>
        <item x="23"/>
        <item x="24"/>
        <item x="35"/>
        <item x="36"/>
        <item x="16"/>
        <item x="76"/>
        <item x="25"/>
        <item x="34"/>
        <item x="52"/>
        <item x="56"/>
        <item x="59"/>
        <item x="48"/>
        <item x="58"/>
        <item x="77"/>
      </items>
    </pivotField>
    <pivotField axis="axisRow" compact="0" outline="0" subtotalTop="0" showAll="0" includeNewItemsInFilter="1" defaultSubtotal="0">
      <items count="57">
        <item x="31"/>
        <item x="32"/>
        <item x="35"/>
        <item x="37"/>
        <item x="17"/>
        <item x="16"/>
        <item x="22"/>
        <item x="3"/>
        <item x="23"/>
        <item x="25"/>
        <item x="27"/>
        <item x="14"/>
        <item x="33"/>
        <item x="49"/>
        <item x="48"/>
        <item x="26"/>
        <item x="51"/>
        <item x="50"/>
        <item x="40"/>
        <item x="15"/>
        <item x="38"/>
        <item x="18"/>
        <item x="13"/>
        <item x="41"/>
        <item x="21"/>
        <item x="20"/>
        <item x="28"/>
        <item x="5"/>
        <item x="29"/>
        <item x="55"/>
        <item x="45"/>
        <item x="24"/>
        <item x="53"/>
        <item x="36"/>
        <item x="39"/>
        <item x="34"/>
        <item x="54"/>
        <item x="52"/>
        <item x="30"/>
        <item x="7"/>
        <item x="56"/>
        <item x="4"/>
        <item x="2"/>
        <item x="1"/>
        <item x="0"/>
        <item x="19"/>
        <item x="11"/>
        <item x="6"/>
        <item x="46"/>
        <item x="42"/>
        <item x="43"/>
        <item x="44"/>
        <item x="47"/>
        <item x="8"/>
        <item x="12"/>
        <item x="9"/>
        <item x="1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ascending">
      <items count="5">
        <item x="2"/>
        <item x="0"/>
        <item x="1"/>
        <item h="1" x="3"/>
        <item t="default"/>
      </items>
    </pivotField>
    <pivotField axis="axisRow" compact="0" outline="0" subtotalTop="0" showAll="0" includeNewItemsInFilter="1">
      <items count="5">
        <item x="1"/>
        <item x="2"/>
        <item x="0"/>
        <item x="3"/>
        <item t="default"/>
      </items>
    </pivotField>
    <pivotField axis="axisPage" compact="0" outline="0" subtotalTop="0" showAll="0" includeNewItemsInFilter="1" defaultSubtotal="0">
      <items count="4">
        <item x="0"/>
        <item x="2"/>
        <item x="3"/>
        <item x="1"/>
      </items>
    </pivotField>
    <pivotField axis="axisPage" compact="0" outline="0" subtotalTop="0" showAll="0" includeNewItemsInFilter="1" defaultSubtotal="0">
      <items count="3">
        <item x="2"/>
        <item x="0"/>
        <item x="1"/>
      </items>
    </pivotField>
    <pivotField axis="axisRow" compact="0" outline="0" subtotalTop="0" showAll="0" includeNewItemsInFilter="1" defaultSubtotal="0">
      <items count="9">
        <item x="0"/>
        <item x="2"/>
        <item x="1"/>
        <item x="4"/>
        <item x="7"/>
        <item x="6"/>
        <item x="8"/>
        <item x="3"/>
        <item x="5"/>
      </items>
    </pivotField>
    <pivotField dataField="1"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axis="axisRow" compact="0" outline="0" subtotalTop="0" showAll="0" includeNewItemsInFilter="1" sortType="descending" defaultSubtotal="0">
      <items count="37">
        <item x="36"/>
        <item x="11"/>
        <item x="16"/>
        <item x="17"/>
        <item x="21"/>
        <item x="12"/>
        <item x="34"/>
        <item x="2"/>
        <item x="1"/>
        <item x="13"/>
        <item x="10"/>
        <item x="3"/>
        <item x="9"/>
        <item x="8"/>
        <item x="35"/>
        <item x="15"/>
        <item x="18"/>
        <item x="19"/>
        <item x="0"/>
        <item x="7"/>
        <item x="24"/>
        <item x="33"/>
        <item x="22"/>
        <item x="14"/>
        <item x="23"/>
        <item x="4"/>
        <item x="26"/>
        <item x="5"/>
        <item x="20"/>
        <item x="25"/>
        <item x="28"/>
        <item x="31"/>
        <item x="27"/>
        <item x="32"/>
        <item x="30"/>
        <item x="29"/>
        <item x="6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</pivotFields>
  <rowFields count="7">
    <field x="4"/>
    <field x="13"/>
    <field x="14"/>
    <field x="5"/>
    <field x="6"/>
    <field x="26"/>
    <field x="17"/>
  </rowFields>
  <rowItems count="226">
    <i>
      <x/>
      <x v="1"/>
      <x v="2"/>
      <x v="51"/>
      <x v="27"/>
      <x v="36"/>
      <x/>
    </i>
    <i r="3">
      <x v="52"/>
      <x v="27"/>
      <x v="9"/>
      <x/>
    </i>
    <i r="3">
      <x v="53"/>
      <x v="27"/>
      <x v="11"/>
      <x/>
    </i>
    <i r="3">
      <x v="54"/>
      <x v="27"/>
      <x v="23"/>
      <x/>
    </i>
    <i t="default" r="2">
      <x v="2"/>
    </i>
    <i t="default" r="1">
      <x v="1"/>
    </i>
    <i r="1">
      <x v="2"/>
      <x/>
      <x v="62"/>
      <x v="33"/>
      <x v="25"/>
      <x v="8"/>
    </i>
    <i r="3">
      <x v="63"/>
      <x v="3"/>
      <x v="25"/>
      <x v="7"/>
    </i>
    <i t="default" r="2">
      <x/>
    </i>
    <i r="2">
      <x v="1"/>
      <x v="34"/>
      <x v="20"/>
      <x v="25"/>
      <x v="1"/>
    </i>
    <i r="3">
      <x v="71"/>
      <x v="34"/>
      <x v="25"/>
      <x v="1"/>
    </i>
    <i t="default" r="2">
      <x v="1"/>
    </i>
    <i t="default" r="1">
      <x v="2"/>
    </i>
    <i t="default">
      <x/>
    </i>
    <i>
      <x v="1"/>
      <x/>
      <x v="1"/>
      <x v="1"/>
      <x v="12"/>
      <x v="36"/>
      <x/>
    </i>
    <i t="default" r="2">
      <x v="1"/>
    </i>
    <i t="default" r="1">
      <x/>
    </i>
    <i r="1">
      <x v="1"/>
      <x v="2"/>
      <x v="51"/>
      <x v="41"/>
      <x v="36"/>
      <x/>
    </i>
    <i r="3">
      <x v="52"/>
      <x v="41"/>
      <x v="5"/>
      <x/>
    </i>
    <i r="3">
      <x v="53"/>
      <x v="41"/>
      <x v="7"/>
      <x/>
    </i>
    <i r="3">
      <x v="54"/>
      <x v="41"/>
      <x v="17"/>
      <x/>
    </i>
    <i t="default" r="2">
      <x v="2"/>
    </i>
    <i t="default" r="1">
      <x v="1"/>
    </i>
    <i r="1">
      <x v="2"/>
      <x/>
      <x v="64"/>
      <x v="38"/>
      <x v="23"/>
      <x v="3"/>
    </i>
    <i r="3">
      <x v="65"/>
      <x/>
      <x v="23"/>
      <x v="7"/>
    </i>
    <i t="default" r="2">
      <x/>
    </i>
    <i r="2">
      <x v="1"/>
      <x/>
      <x v="1"/>
      <x v="23"/>
      <x v="1"/>
    </i>
    <i r="3">
      <x v="2"/>
      <x v="1"/>
      <x v="25"/>
      <x/>
    </i>
    <i r="3">
      <x v="70"/>
      <x/>
      <x v="23"/>
      <x v="1"/>
    </i>
    <i t="default" r="2">
      <x v="1"/>
    </i>
    <i t="default" r="1">
      <x v="2"/>
    </i>
    <i t="default">
      <x v="1"/>
    </i>
    <i>
      <x v="2"/>
      <x/>
      <x v="1"/>
      <x v="37"/>
      <x v="26"/>
      <x v="29"/>
      <x/>
    </i>
    <i r="3">
      <x v="38"/>
      <x v="28"/>
      <x v="26"/>
      <x/>
    </i>
    <i t="default" r="2">
      <x v="1"/>
    </i>
    <i t="default" r="1">
      <x/>
    </i>
    <i r="1">
      <x v="1"/>
      <x v="2"/>
      <x v="51"/>
      <x v="7"/>
      <x v="25"/>
      <x/>
    </i>
    <i r="3">
      <x v="52"/>
      <x v="7"/>
      <x v="1"/>
      <x/>
    </i>
    <i r="3">
      <x v="53"/>
      <x v="7"/>
      <x v="8"/>
      <x/>
    </i>
    <i r="3">
      <x v="54"/>
      <x v="7"/>
      <x v="8"/>
      <x/>
    </i>
    <i t="default" r="2">
      <x v="2"/>
    </i>
    <i t="default" r="1">
      <x v="1"/>
    </i>
    <i r="1">
      <x v="2"/>
      <x/>
      <x v="68"/>
      <x v="8"/>
      <x v="20"/>
      <x v="7"/>
    </i>
    <i t="default" r="2">
      <x/>
    </i>
    <i r="2">
      <x v="1"/>
      <x v="7"/>
      <x v="9"/>
      <x v="20"/>
      <x v="7"/>
    </i>
    <i r="3">
      <x v="17"/>
      <x v="15"/>
      <x v="20"/>
      <x v="2"/>
    </i>
    <i r="3">
      <x v="18"/>
      <x v="10"/>
      <x v="20"/>
      <x v="1"/>
    </i>
    <i r="3">
      <x v="49"/>
      <x v="31"/>
      <x v="20"/>
      <x v="7"/>
    </i>
    <i t="default" r="2">
      <x v="1"/>
    </i>
    <i t="default" r="1">
      <x v="2"/>
    </i>
    <i t="default">
      <x v="2"/>
    </i>
    <i>
      <x v="4"/>
      <x v="1"/>
      <x v="2"/>
      <x v="51"/>
      <x v="7"/>
      <x v="36"/>
      <x/>
    </i>
    <i r="3">
      <x v="52"/>
      <x v="7"/>
      <x v="23"/>
      <x/>
    </i>
    <i r="3">
      <x v="53"/>
      <x v="7"/>
      <x v="25"/>
      <x/>
    </i>
    <i r="3">
      <x v="54"/>
      <x v="7"/>
      <x v="25"/>
      <x/>
    </i>
    <i t="default" r="2">
      <x v="2"/>
    </i>
    <i t="default" r="1">
      <x v="1"/>
    </i>
    <i r="1">
      <x v="2"/>
      <x/>
      <x v="66"/>
      <x v="18"/>
      <x v="30"/>
      <x v="2"/>
    </i>
    <i r="3">
      <x v="67"/>
      <x v="18"/>
      <x v="30"/>
      <x v="1"/>
    </i>
    <i t="default" r="2">
      <x/>
    </i>
    <i r="2">
      <x v="1"/>
      <x v="5"/>
      <x v="18"/>
      <x v="30"/>
      <x v="1"/>
    </i>
    <i r="3">
      <x v="35"/>
      <x v="23"/>
      <x v="30"/>
      <x v="2"/>
    </i>
    <i t="default" r="2">
      <x v="1"/>
    </i>
    <i t="default" r="1">
      <x v="2"/>
    </i>
    <i t="default">
      <x v="4"/>
    </i>
    <i>
      <x v="5"/>
      <x/>
      <x v="1"/>
      <x v="16"/>
      <x v="6"/>
      <x v="19"/>
      <x/>
    </i>
    <i t="default" r="2">
      <x v="1"/>
    </i>
    <i t="default" r="1">
      <x/>
    </i>
    <i r="1">
      <x v="1"/>
      <x v="2"/>
      <x v="51"/>
      <x v="42"/>
      <x v="19"/>
      <x/>
    </i>
    <i r="3">
      <x v="52"/>
      <x v="42"/>
      <x v="10"/>
      <x/>
    </i>
    <i r="3">
      <x v="53"/>
      <x v="42"/>
      <x v="18"/>
      <x/>
    </i>
    <i r="3">
      <x v="54"/>
      <x v="42"/>
      <x v="18"/>
      <x/>
    </i>
    <i t="default" r="2">
      <x v="2"/>
    </i>
    <i t="default" r="1">
      <x v="1"/>
    </i>
    <i r="1">
      <x v="2"/>
      <x/>
      <x v="61"/>
      <x v="45"/>
      <x v="22"/>
      <x v="2"/>
    </i>
    <i t="default" r="2">
      <x/>
    </i>
    <i r="2">
      <x v="1"/>
      <x v="12"/>
      <x v="25"/>
      <x v="22"/>
      <x v="1"/>
    </i>
    <i r="3">
      <x v="15"/>
      <x v="24"/>
      <x v="22"/>
      <x v="1"/>
    </i>
    <i t="default" r="2">
      <x v="1"/>
    </i>
    <i t="default" r="1">
      <x v="2"/>
    </i>
    <i t="default">
      <x v="5"/>
    </i>
    <i>
      <x v="6"/>
      <x v="1"/>
      <x v="2"/>
      <x v="51"/>
      <x v="43"/>
      <x v="36"/>
      <x/>
    </i>
    <i r="3">
      <x v="52"/>
      <x v="43"/>
      <x v="12"/>
      <x/>
    </i>
    <i r="3">
      <x v="53"/>
      <x v="43"/>
      <x v="18"/>
      <x/>
    </i>
    <i r="3">
      <x v="54"/>
      <x v="43"/>
      <x v="16"/>
      <x/>
    </i>
    <i t="default" r="2">
      <x v="2"/>
    </i>
    <i t="default" r="1">
      <x v="1"/>
    </i>
    <i r="1">
      <x v="2"/>
      <x/>
      <x v="60"/>
      <x v="5"/>
      <x v="22"/>
      <x v="2"/>
    </i>
    <i t="default" r="2">
      <x/>
    </i>
    <i r="2">
      <x v="1"/>
      <x v="3"/>
      <x v="35"/>
      <x v="32"/>
      <x/>
    </i>
    <i r="3">
      <x v="11"/>
      <x v="4"/>
      <x v="22"/>
      <x v="1"/>
    </i>
    <i r="3">
      <x v="13"/>
      <x v="21"/>
      <x v="22"/>
      <x v="1"/>
    </i>
    <i r="3">
      <x v="14"/>
      <x v="2"/>
      <x v="32"/>
      <x/>
    </i>
    <i t="default" r="2">
      <x v="1"/>
    </i>
    <i t="default" r="1">
      <x v="2"/>
    </i>
    <i t="default">
      <x v="6"/>
    </i>
    <i>
      <x v="7"/>
      <x v="1"/>
      <x v="2"/>
      <x v="51"/>
      <x v="44"/>
      <x v="36"/>
      <x/>
    </i>
    <i r="3">
      <x v="52"/>
      <x v="44"/>
      <x v="13"/>
      <x/>
    </i>
    <i r="3">
      <x v="53"/>
      <x v="44"/>
      <x v="18"/>
      <x/>
    </i>
    <i r="3">
      <x v="54"/>
      <x v="44"/>
      <x v="18"/>
      <x/>
    </i>
    <i t="default" r="2">
      <x v="2"/>
    </i>
    <i t="default" r="1">
      <x v="1"/>
    </i>
    <i r="1">
      <x v="2"/>
      <x/>
      <x v="58"/>
      <x v="54"/>
      <x v="24"/>
      <x v="1"/>
    </i>
    <i r="3">
      <x v="59"/>
      <x v="46"/>
      <x v="22"/>
      <x v="2"/>
    </i>
    <i t="default" r="2">
      <x/>
    </i>
    <i r="2">
      <x v="1"/>
      <x v="8"/>
      <x v="22"/>
      <x v="22"/>
      <x v="1"/>
    </i>
    <i r="3">
      <x v="9"/>
      <x v="11"/>
      <x v="24"/>
      <x v="1"/>
    </i>
    <i r="3">
      <x v="10"/>
      <x v="19"/>
      <x v="24"/>
      <x v="1"/>
    </i>
    <i t="default" r="2">
      <x v="1"/>
    </i>
    <i t="default" r="1">
      <x v="2"/>
    </i>
    <i t="default">
      <x v="7"/>
    </i>
    <i>
      <x v="8"/>
      <x/>
      <x v="1"/>
      <x v="6"/>
      <x v="30"/>
      <x v="35"/>
      <x v="5"/>
    </i>
    <i r="3">
      <x v="41"/>
      <x v="52"/>
      <x v="32"/>
      <x/>
    </i>
    <i r="3">
      <x v="50"/>
      <x v="48"/>
      <x v="21"/>
      <x/>
    </i>
    <i t="default" r="2">
      <x v="1"/>
    </i>
    <i t="default" r="1">
      <x/>
    </i>
    <i r="1">
      <x v="1"/>
      <x v="2"/>
      <x v="51"/>
      <x v="47"/>
      <x v="18"/>
      <x/>
    </i>
    <i r="3">
      <x v="52"/>
      <x v="47"/>
      <x v="15"/>
      <x/>
    </i>
    <i r="3">
      <x v="53"/>
      <x v="47"/>
      <x v="27"/>
      <x/>
    </i>
    <i r="3">
      <x v="54"/>
      <x v="47"/>
      <x v="28"/>
      <x/>
    </i>
    <i t="default" r="2">
      <x v="2"/>
    </i>
    <i t="default" r="1">
      <x v="1"/>
    </i>
    <i r="1">
      <x v="2"/>
      <x/>
      <x v="39"/>
      <x v="49"/>
      <x v="35"/>
      <x v="1"/>
    </i>
    <i r="3">
      <x v="40"/>
      <x v="49"/>
      <x v="34"/>
      <x v="2"/>
    </i>
    <i r="3">
      <x v="42"/>
      <x v="49"/>
      <x v="35"/>
      <x v="1"/>
    </i>
    <i r="3">
      <x v="43"/>
      <x v="49"/>
      <x v="35"/>
      <x v="1"/>
    </i>
    <i r="3">
      <x v="44"/>
      <x v="49"/>
      <x v="35"/>
      <x v="3"/>
    </i>
    <i r="3">
      <x v="46"/>
      <x v="49"/>
      <x v="34"/>
      <x v="1"/>
    </i>
    <i r="3">
      <x v="47"/>
      <x v="49"/>
      <x v="34"/>
      <x v="3"/>
    </i>
    <i t="default" r="2">
      <x/>
    </i>
    <i r="2">
      <x v="1"/>
      <x v="45"/>
      <x v="50"/>
      <x v="31"/>
      <x/>
    </i>
    <i r="3">
      <x v="48"/>
      <x v="51"/>
      <x v="33"/>
      <x/>
    </i>
    <i t="default" r="2">
      <x v="1"/>
    </i>
    <i t="default" r="1">
      <x v="2"/>
    </i>
    <i t="default">
      <x v="8"/>
    </i>
    <i>
      <x v="9"/>
      <x/>
      <x v="1"/>
      <x v="28"/>
      <x v="39"/>
      <x v="36"/>
      <x/>
    </i>
    <i r="3">
      <x v="29"/>
      <x v="39"/>
      <x v="36"/>
      <x/>
    </i>
    <i t="default" r="2">
      <x v="1"/>
    </i>
    <i t="default" r="1">
      <x/>
    </i>
    <i r="1">
      <x v="1"/>
      <x v="2"/>
      <x v="51"/>
      <x v="41"/>
      <x v="36"/>
      <x/>
    </i>
    <i r="3">
      <x v="52"/>
      <x v="41"/>
      <x v="36"/>
      <x/>
    </i>
    <i r="3">
      <x v="53"/>
      <x v="41"/>
      <x v="36"/>
      <x/>
    </i>
    <i r="3">
      <x v="54"/>
      <x v="41"/>
      <x v="36"/>
      <x/>
    </i>
    <i t="default" r="2">
      <x v="2"/>
    </i>
    <i t="default" r="1">
      <x v="1"/>
    </i>
    <i r="1">
      <x v="2"/>
      <x/>
      <x v="32"/>
      <x v="51"/>
      <x v="36"/>
      <x/>
    </i>
    <i r="3">
      <x v="33"/>
      <x v="51"/>
      <x v="36"/>
      <x/>
    </i>
    <i t="default" r="2">
      <x/>
    </i>
    <i r="2">
      <x v="1"/>
      <x v="30"/>
      <x v="51"/>
      <x v="36"/>
      <x/>
    </i>
    <i r="3">
      <x v="31"/>
      <x v="39"/>
      <x v="36"/>
      <x/>
    </i>
    <i t="default" r="2">
      <x v="1"/>
    </i>
    <i t="default" r="1">
      <x v="2"/>
    </i>
    <i t="default">
      <x v="9"/>
    </i>
    <i>
      <x v="10"/>
      <x/>
      <x v="1"/>
      <x v="22"/>
      <x v="39"/>
      <x v="36"/>
      <x/>
    </i>
    <i r="3">
      <x v="23"/>
      <x v="39"/>
      <x v="36"/>
      <x/>
    </i>
    <i t="default" r="2">
      <x v="1"/>
    </i>
    <i t="default" r="1">
      <x/>
    </i>
    <i r="1">
      <x v="1"/>
      <x v="2"/>
      <x v="51"/>
      <x v="53"/>
      <x v="36"/>
      <x/>
    </i>
    <i r="3">
      <x v="52"/>
      <x v="53"/>
      <x v="36"/>
      <x/>
    </i>
    <i r="3">
      <x v="53"/>
      <x v="53"/>
      <x v="36"/>
      <x/>
    </i>
    <i r="3">
      <x v="54"/>
      <x v="53"/>
      <x v="36"/>
      <x/>
    </i>
    <i t="default" r="2">
      <x v="2"/>
    </i>
    <i t="default" r="1">
      <x v="1"/>
    </i>
    <i r="1">
      <x v="2"/>
      <x/>
      <x v="26"/>
      <x v="51"/>
      <x v="36"/>
      <x/>
    </i>
    <i r="3">
      <x v="27"/>
      <x v="51"/>
      <x v="36"/>
      <x/>
    </i>
    <i t="default" r="2">
      <x/>
    </i>
    <i r="2">
      <x v="1"/>
      <x v="24"/>
      <x v="51"/>
      <x v="36"/>
      <x/>
    </i>
    <i r="3">
      <x v="25"/>
      <x v="39"/>
      <x v="36"/>
      <x/>
    </i>
    <i t="default" r="2">
      <x v="1"/>
    </i>
    <i t="default" r="1">
      <x v="2"/>
    </i>
    <i t="default">
      <x v="10"/>
    </i>
    <i>
      <x v="11"/>
      <x/>
      <x v="1"/>
      <x v="73"/>
      <x v="37"/>
      <x v="14"/>
      <x/>
    </i>
    <i r="3">
      <x v="74"/>
      <x v="29"/>
      <x v="23"/>
      <x/>
    </i>
    <i r="3">
      <x v="75"/>
      <x v="30"/>
      <x v="23"/>
      <x/>
    </i>
    <i r="3">
      <x v="76"/>
      <x v="36"/>
      <x v="23"/>
      <x/>
    </i>
    <i t="default" r="2">
      <x v="1"/>
    </i>
    <i t="default" r="1">
      <x/>
    </i>
    <i r="1">
      <x v="1"/>
      <x v="2"/>
      <x v="51"/>
      <x v="39"/>
      <x v="8"/>
      <x/>
    </i>
    <i r="3">
      <x v="52"/>
      <x v="39"/>
      <x v="2"/>
      <x/>
    </i>
    <i r="3">
      <x v="53"/>
      <x v="39"/>
      <x v="36"/>
      <x/>
    </i>
    <i r="3">
      <x v="54"/>
      <x v="39"/>
      <x v="9"/>
      <x/>
    </i>
    <i t="default" r="2">
      <x v="2"/>
    </i>
    <i t="default" r="1">
      <x v="1"/>
    </i>
    <i r="1">
      <x v="2"/>
      <x v="1"/>
      <x v="20"/>
      <x v="16"/>
      <x v="25"/>
      <x/>
    </i>
    <i r="3">
      <x v="72"/>
      <x v="14"/>
      <x v="25"/>
      <x v="4"/>
    </i>
    <i t="default" r="2">
      <x v="1"/>
    </i>
    <i t="default" r="1">
      <x v="2"/>
    </i>
    <i t="default">
      <x v="11"/>
    </i>
    <i>
      <x v="12"/>
      <x/>
      <x v="1"/>
      <x v="4"/>
      <x v="39"/>
      <x v="29"/>
      <x/>
    </i>
    <i r="3">
      <x v="19"/>
      <x v="39"/>
      <x v="29"/>
      <x/>
    </i>
    <i r="3">
      <x v="55"/>
      <x v="39"/>
      <x v="32"/>
      <x/>
    </i>
    <i t="default" r="2">
      <x v="1"/>
    </i>
    <i t="default" r="1">
      <x/>
    </i>
    <i r="1">
      <x v="1"/>
      <x v="2"/>
      <x v="51"/>
      <x v="39"/>
      <x v="25"/>
      <x/>
    </i>
    <i r="3">
      <x v="52"/>
      <x v="39"/>
      <x v="3"/>
      <x/>
    </i>
    <i r="3">
      <x v="53"/>
      <x v="39"/>
      <x v="36"/>
      <x/>
    </i>
    <i r="3">
      <x v="54"/>
      <x v="39"/>
      <x v="4"/>
      <x/>
    </i>
    <i t="default" r="2">
      <x v="2"/>
    </i>
    <i t="default" r="1">
      <x v="1"/>
    </i>
    <i r="1">
      <x v="2"/>
      <x v="1"/>
      <x v="21"/>
      <x v="17"/>
      <x v="23"/>
      <x/>
    </i>
    <i r="3">
      <x v="56"/>
      <x v="32"/>
      <x v="25"/>
      <x/>
    </i>
    <i r="3">
      <x v="57"/>
      <x v="13"/>
      <x v="6"/>
      <x/>
    </i>
    <i t="default" r="2">
      <x v="1"/>
    </i>
    <i t="default" r="1">
      <x v="2"/>
    </i>
    <i t="default">
      <x v="12"/>
    </i>
    <i>
      <x v="13"/>
      <x v="1"/>
      <x v="2"/>
      <x v="51"/>
      <x v="55"/>
      <x v="36"/>
      <x/>
    </i>
    <i r="3">
      <x v="52"/>
      <x v="55"/>
      <x v="36"/>
      <x/>
    </i>
    <i r="3">
      <x v="53"/>
      <x v="55"/>
      <x v="36"/>
      <x/>
    </i>
    <i r="3">
      <x v="54"/>
      <x v="55"/>
      <x v="36"/>
      <x/>
    </i>
    <i t="default" r="2">
      <x v="2"/>
    </i>
    <i t="default" r="1">
      <x v="1"/>
    </i>
    <i r="1">
      <x v="2"/>
      <x v="1"/>
      <x v="36"/>
      <x v="55"/>
      <x v="36"/>
      <x/>
    </i>
    <i t="default" r="2">
      <x v="1"/>
    </i>
    <i t="default" r="1">
      <x v="2"/>
    </i>
    <i t="default">
      <x v="13"/>
    </i>
    <i>
      <x v="14"/>
      <x v="1"/>
      <x v="2"/>
      <x v="51"/>
      <x v="56"/>
      <x v="36"/>
      <x/>
    </i>
    <i r="3">
      <x v="52"/>
      <x v="56"/>
      <x v="36"/>
      <x/>
    </i>
    <i r="3">
      <x v="53"/>
      <x v="56"/>
      <x v="36"/>
      <x/>
    </i>
    <i r="3">
      <x v="54"/>
      <x v="56"/>
      <x v="36"/>
      <x/>
    </i>
    <i t="default" r="2">
      <x v="2"/>
    </i>
    <i t="default" r="1">
      <x v="1"/>
    </i>
    <i r="1">
      <x v="2"/>
      <x v="1"/>
      <x v="69"/>
      <x v="56"/>
      <x v="36"/>
      <x/>
    </i>
    <i t="default" r="2">
      <x v="1"/>
    </i>
    <i t="default" r="1">
      <x v="2"/>
    </i>
    <i t="default">
      <x v="1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4">
    <pageField fld="0" hier="0"/>
    <pageField fld="3" hier="0"/>
    <pageField fld="15" hier="0"/>
    <pageField fld="16" hier="0"/>
  </pageFields>
  <dataFields count="7">
    <dataField name="Sum of Lead Time/ Process Days" fld="18" baseField="5" baseItem="0"/>
    <dataField name="Sum of Lead Time/ Process Days PS 1" fld="24" baseField="14" baseItem="1"/>
    <dataField name="Sum of Lead Time/ Process Days PP 1" fld="22" baseField="17" baseItem="0"/>
    <dataField name="Sum of Target Inventory" fld="25" baseField="5" baseItem="7"/>
    <dataField name="Sum of Inventory " fld="29" baseField="5" baseItem="0"/>
    <dataField name="Sum of Min Inventory" fld="30" baseField="5" baseItem="0"/>
    <dataField name="Sum of Max Inventory" fld="31" baseField="5" baseItem="0"/>
  </dataFields>
  <formats count="619">
    <format dxfId="619">
      <pivotArea type="all" dataOnly="0" outline="0" fieldPosition="0"/>
    </format>
    <format dxfId="620">
      <pivotArea outline="0" fieldPosition="0"/>
    </format>
    <format dxfId="621">
      <pivotArea dataOnly="0" labelOnly="1" outline="0" fieldPosition="0">
        <references count="1">
          <reference field="4" count="0"/>
        </references>
      </pivotArea>
    </format>
    <format dxfId="622">
      <pivotArea dataOnly="0" labelOnly="1" outline="0" fieldPosition="0">
        <references count="1">
          <reference field="4" count="0" defaultSubtotal="1"/>
        </references>
      </pivotArea>
    </format>
    <format dxfId="623">
      <pivotArea dataOnly="0" labelOnly="1" grandRow="1" outline="0" fieldPosition="0"/>
    </format>
    <format dxfId="624">
      <pivotArea dataOnly="0" labelOnly="1" outline="0" fieldPosition="0">
        <references count="2">
          <reference field="4" count="1" selected="0">
            <x v="0"/>
          </reference>
          <reference field="13" count="2">
            <x v="0"/>
            <x v="1"/>
          </reference>
        </references>
      </pivotArea>
    </format>
    <format dxfId="625">
      <pivotArea dataOnly="0" labelOnly="1" outline="0" fieldPosition="0">
        <references count="2">
          <reference field="4" count="1" selected="0">
            <x v="0"/>
          </reference>
          <reference field="13" count="2" defaultSubtotal="1">
            <x v="0"/>
            <x v="1"/>
          </reference>
        </references>
      </pivotArea>
    </format>
    <format dxfId="626">
      <pivotArea dataOnly="0" labelOnly="1" outline="0" fieldPosition="0">
        <references count="2">
          <reference field="4" count="1" selected="0">
            <x v="1"/>
          </reference>
          <reference field="13" count="3">
            <x v="0"/>
            <x v="1"/>
            <x v="2"/>
          </reference>
        </references>
      </pivotArea>
    </format>
    <format dxfId="627">
      <pivotArea dataOnly="0" labelOnly="1" outline="0" fieldPosition="0">
        <references count="2">
          <reference field="4" count="1" selected="0">
            <x v="1"/>
          </reference>
          <reference field="13" count="3" defaultSubtotal="1">
            <x v="0"/>
            <x v="1"/>
            <x v="2"/>
          </reference>
        </references>
      </pivotArea>
    </format>
    <format dxfId="628">
      <pivotArea dataOnly="0" labelOnly="1" outline="0" fieldPosition="0">
        <references count="2">
          <reference field="4" count="1" selected="0">
            <x v="2"/>
          </reference>
          <reference field="13" count="2">
            <x v="0"/>
            <x v="1"/>
          </reference>
        </references>
      </pivotArea>
    </format>
    <format dxfId="629">
      <pivotArea dataOnly="0" labelOnly="1" outline="0" fieldPosition="0">
        <references count="2">
          <reference field="4" count="1" selected="0">
            <x v="2"/>
          </reference>
          <reference field="13" count="2" defaultSubtotal="1">
            <x v="0"/>
            <x v="1"/>
          </reference>
        </references>
      </pivotArea>
    </format>
    <format dxfId="630">
      <pivotArea dataOnly="0" labelOnly="1" outline="0" fieldPosition="0">
        <references count="2">
          <reference field="4" count="1" selected="0">
            <x v="3"/>
          </reference>
          <reference field="13" count="1">
            <x v="3"/>
          </reference>
        </references>
      </pivotArea>
    </format>
    <format dxfId="631">
      <pivotArea dataOnly="0" labelOnly="1" outline="0" fieldPosition="0">
        <references count="2">
          <reference field="4" count="1" selected="0">
            <x v="3"/>
          </reference>
          <reference field="13" count="1" defaultSubtotal="1">
            <x v="3"/>
          </reference>
        </references>
      </pivotArea>
    </format>
    <format dxfId="632">
      <pivotArea dataOnly="0" labelOnly="1" outline="0" fieldPosition="0">
        <references count="3">
          <reference field="4" count="1" selected="0">
            <x v="0"/>
          </reference>
          <reference field="13" count="1" selected="0">
            <x v="0"/>
          </reference>
          <reference field="14" count="1">
            <x v="1"/>
          </reference>
        </references>
      </pivotArea>
    </format>
    <format dxfId="633">
      <pivotArea dataOnly="0" labelOnly="1" outline="0" fieldPosition="0">
        <references count="3">
          <reference field="4" count="1" selected="0">
            <x v="0"/>
          </reference>
          <reference field="13" count="1" selected="0">
            <x v="0"/>
          </reference>
          <reference field="14" count="1" defaultSubtotal="1">
            <x v="1"/>
          </reference>
        </references>
      </pivotArea>
    </format>
    <format dxfId="634">
      <pivotArea dataOnly="0" labelOnly="1" outline="0" fieldPosition="0">
        <references count="3">
          <reference field="4" count="1" selected="0">
            <x v="0"/>
          </reference>
          <reference field="13" count="1" selected="0">
            <x v="1"/>
          </reference>
          <reference field="14" count="1">
            <x v="2"/>
          </reference>
        </references>
      </pivotArea>
    </format>
    <format dxfId="635">
      <pivotArea dataOnly="0" labelOnly="1" outline="0" fieldPosition="0">
        <references count="3">
          <reference field="4" count="1" selected="0">
            <x v="0"/>
          </reference>
          <reference field="13" count="1" selected="0">
            <x v="1"/>
          </reference>
          <reference field="14" count="1" defaultSubtotal="1">
            <x v="2"/>
          </reference>
        </references>
      </pivotArea>
    </format>
    <format dxfId="636">
      <pivotArea dataOnly="0" labelOnly="1" outline="0" fieldPosition="0">
        <references count="3">
          <reference field="4" count="1" selected="0">
            <x v="1"/>
          </reference>
          <reference field="13" count="1" selected="0">
            <x v="0"/>
          </reference>
          <reference field="14" count="1">
            <x v="1"/>
          </reference>
        </references>
      </pivotArea>
    </format>
    <format dxfId="637">
      <pivotArea dataOnly="0" labelOnly="1" outline="0" fieldPosition="0">
        <references count="3">
          <reference field="4" count="1" selected="0">
            <x v="1"/>
          </reference>
          <reference field="13" count="1" selected="0">
            <x v="0"/>
          </reference>
          <reference field="14" count="1" defaultSubtotal="1">
            <x v="1"/>
          </reference>
        </references>
      </pivotArea>
    </format>
    <format dxfId="638">
      <pivotArea dataOnly="0" labelOnly="1" outline="0" fieldPosition="0">
        <references count="3">
          <reference field="4" count="1" selected="0">
            <x v="1"/>
          </reference>
          <reference field="13" count="1" selected="0">
            <x v="1"/>
          </reference>
          <reference field="14" count="1">
            <x v="2"/>
          </reference>
        </references>
      </pivotArea>
    </format>
    <format dxfId="639">
      <pivotArea dataOnly="0" labelOnly="1" outline="0" fieldPosition="0">
        <references count="3">
          <reference field="4" count="1" selected="0">
            <x v="1"/>
          </reference>
          <reference field="13" count="1" selected="0">
            <x v="1"/>
          </reference>
          <reference field="14" count="1" defaultSubtotal="1">
            <x v="2"/>
          </reference>
        </references>
      </pivotArea>
    </format>
    <format dxfId="640">
      <pivotArea dataOnly="0" labelOnly="1" outline="0" fieldPosition="0">
        <references count="3">
          <reference field="4" count="1" selected="0">
            <x v="1"/>
          </reference>
          <reference field="13" count="1" selected="0">
            <x v="2"/>
          </reference>
          <reference field="14" count="2">
            <x v="0"/>
            <x v="1"/>
          </reference>
        </references>
      </pivotArea>
    </format>
    <format dxfId="641">
      <pivotArea dataOnly="0" labelOnly="1" outline="0" fieldPosition="0">
        <references count="3">
          <reference field="4" count="1" selected="0">
            <x v="1"/>
          </reference>
          <reference field="13" count="1" selected="0">
            <x v="2"/>
          </reference>
          <reference field="14" count="2" defaultSubtotal="1">
            <x v="0"/>
            <x v="1"/>
          </reference>
        </references>
      </pivotArea>
    </format>
    <format dxfId="642">
      <pivotArea dataOnly="0" labelOnly="1" outline="0" fieldPosition="0">
        <references count="3">
          <reference field="4" count="1" selected="0">
            <x v="2"/>
          </reference>
          <reference field="13" count="1" selected="0">
            <x v="0"/>
          </reference>
          <reference field="14" count="1">
            <x v="1"/>
          </reference>
        </references>
      </pivotArea>
    </format>
    <format dxfId="643">
      <pivotArea dataOnly="0" labelOnly="1" outline="0" fieldPosition="0">
        <references count="3">
          <reference field="4" count="1" selected="0">
            <x v="2"/>
          </reference>
          <reference field="13" count="1" selected="0">
            <x v="0"/>
          </reference>
          <reference field="14" count="1" defaultSubtotal="1">
            <x v="1"/>
          </reference>
        </references>
      </pivotArea>
    </format>
    <format dxfId="644">
      <pivotArea dataOnly="0" labelOnly="1" outline="0" fieldPosition="0">
        <references count="3">
          <reference field="4" count="1" selected="0">
            <x v="2"/>
          </reference>
          <reference field="13" count="1" selected="0">
            <x v="1"/>
          </reference>
          <reference field="14" count="1">
            <x v="2"/>
          </reference>
        </references>
      </pivotArea>
    </format>
    <format dxfId="645">
      <pivotArea dataOnly="0" labelOnly="1" outline="0" fieldPosition="0">
        <references count="3">
          <reference field="4" count="1" selected="0">
            <x v="2"/>
          </reference>
          <reference field="13" count="1" selected="0">
            <x v="1"/>
          </reference>
          <reference field="14" count="1" defaultSubtotal="1">
            <x v="2"/>
          </reference>
        </references>
      </pivotArea>
    </format>
    <format dxfId="646">
      <pivotArea dataOnly="0" labelOnly="1" outline="0" fieldPosition="0">
        <references count="3">
          <reference field="4" count="1" selected="0">
            <x v="3"/>
          </reference>
          <reference field="13" count="1" selected="0">
            <x v="3"/>
          </reference>
          <reference field="14" count="1">
            <x v="3"/>
          </reference>
        </references>
      </pivotArea>
    </format>
    <format dxfId="647">
      <pivotArea dataOnly="0" labelOnly="1" outline="0" fieldPosition="0">
        <references count="3">
          <reference field="4" count="1" selected="0">
            <x v="3"/>
          </reference>
          <reference field="13" count="1" selected="0">
            <x v="3"/>
          </reference>
          <reference field="14" count="1" defaultSubtotal="1">
            <x v="3"/>
          </reference>
        </references>
      </pivotArea>
    </format>
    <format dxfId="648">
      <pivotArea dataOnly="0" labelOnly="1" outline="0" fieldPosition="0">
        <references count="4">
          <reference field="4" count="1" selected="0">
            <x v="0"/>
          </reference>
          <reference field="5" count="5">
            <x v="3"/>
            <x v="14"/>
            <x v="34"/>
            <x v="71"/>
            <x v="75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649">
      <pivotArea dataOnly="0" labelOnly="1" outline="0" fieldPosition="0">
        <references count="4">
          <reference field="4" count="1" selected="0">
            <x v="0"/>
          </reference>
          <reference field="5" count="1">
            <x v="51"/>
          </reference>
          <reference field="13" count="1" selected="0">
            <x v="1"/>
          </reference>
          <reference field="14" count="1" selected="0">
            <x v="2"/>
          </reference>
        </references>
      </pivotArea>
    </format>
    <format dxfId="650">
      <pivotArea dataOnly="0" labelOnly="1" outline="0" fieldPosition="0">
        <references count="4">
          <reference field="4" count="1" selected="0">
            <x v="1"/>
          </reference>
          <reference field="5" count="10">
            <x v="1"/>
            <x v="2"/>
            <x v="20"/>
            <x v="21"/>
            <x v="56"/>
            <x v="57"/>
            <x v="72"/>
            <x v="73"/>
            <x v="74"/>
            <x v="76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651">
      <pivotArea dataOnly="0" labelOnly="1" outline="0" fieldPosition="0">
        <references count="4">
          <reference field="4" count="1" selected="0">
            <x v="1"/>
          </reference>
          <reference field="5" count="1">
            <x v="51"/>
          </reference>
          <reference field="13" count="1" selected="0">
            <x v="1"/>
          </reference>
          <reference field="14" count="1" selected="0">
            <x v="2"/>
          </reference>
        </references>
      </pivotArea>
    </format>
    <format dxfId="652">
      <pivotArea dataOnly="0" labelOnly="1" outline="0" fieldPosition="0">
        <references count="4">
          <reference field="4" count="1" selected="0">
            <x v="1"/>
          </reference>
          <reference field="5" count="2">
            <x v="64"/>
            <x v="65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653">
      <pivotArea dataOnly="0" labelOnly="1" outline="0" fieldPosition="0">
        <references count="4">
          <reference field="4" count="1" selected="0">
            <x v="1"/>
          </reference>
          <reference field="5" count="2">
            <x v="0"/>
            <x v="70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654">
      <pivotArea dataOnly="0" labelOnly="1" outline="0" fieldPosition="0">
        <references count="4">
          <reference field="4" count="1" selected="0">
            <x v="2"/>
          </reference>
          <reference field="5" count="8">
            <x v="5"/>
            <x v="7"/>
            <x v="17"/>
            <x v="18"/>
            <x v="35"/>
            <x v="37"/>
            <x v="38"/>
            <x v="49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655">
      <pivotArea dataOnly="0" labelOnly="1" outline="0" fieldPosition="0">
        <references count="4">
          <reference field="4" count="1" selected="0">
            <x v="2"/>
          </reference>
          <reference field="5" count="1">
            <x v="51"/>
          </reference>
          <reference field="13" count="1" selected="0">
            <x v="1"/>
          </reference>
          <reference field="14" count="1" selected="0">
            <x v="2"/>
          </reference>
        </references>
      </pivotArea>
    </format>
    <format dxfId="656">
      <pivotArea dataOnly="0" labelOnly="1" outline="0" fieldPosition="0">
        <references count="4">
          <reference field="4" count="1" selected="0">
            <x v="3"/>
          </reference>
          <reference field="5" count="1">
            <x v="77"/>
          </reference>
          <reference field="13" count="1" selected="0">
            <x v="3"/>
          </reference>
          <reference field="14" count="1" selected="0">
            <x v="3"/>
          </reference>
        </references>
      </pivotArea>
    </format>
    <format dxfId="657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3"/>
          </reference>
          <reference field="6" count="1">
            <x v="35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658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14"/>
          </reference>
          <reference field="6" count="1">
            <x v="2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659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34"/>
          </reference>
          <reference field="6" count="1">
            <x v="20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660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71"/>
          </reference>
          <reference field="6" count="1">
            <x v="34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661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75"/>
          </reference>
          <reference field="6" count="1">
            <x v="30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662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51"/>
          </reference>
          <reference field="6" count="1">
            <x v="27"/>
          </reference>
          <reference field="13" count="1" selected="0">
            <x v="1"/>
          </reference>
          <reference field="14" count="1" selected="0">
            <x v="2"/>
          </reference>
        </references>
      </pivotArea>
    </format>
    <format dxfId="663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1"/>
          </reference>
          <reference field="6" count="1">
            <x v="12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664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2"/>
          </reference>
          <reference field="6" count="1">
            <x v="1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665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20"/>
          </reference>
          <reference field="6" count="1">
            <x v="16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666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21"/>
          </reference>
          <reference field="6" count="1">
            <x v="17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667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56"/>
          </reference>
          <reference field="6" count="1">
            <x v="32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668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57"/>
          </reference>
          <reference field="6" count="1">
            <x v="13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669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72"/>
          </reference>
          <reference field="6" count="1">
            <x v="14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670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73"/>
          </reference>
          <reference field="6" count="1">
            <x v="37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671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74"/>
          </reference>
          <reference field="6" count="1">
            <x v="29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672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76"/>
          </reference>
          <reference field="6" count="1">
            <x v="36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673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51"/>
          </reference>
          <reference field="6" count="1">
            <x v="39"/>
          </reference>
          <reference field="13" count="1" selected="0">
            <x v="1"/>
          </reference>
          <reference field="14" count="1" selected="0">
            <x v="2"/>
          </reference>
        </references>
      </pivotArea>
    </format>
    <format dxfId="674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64"/>
          </reference>
          <reference field="6" count="1">
            <x v="38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675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65"/>
          </reference>
          <reference field="6" count="1">
            <x v="0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676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0"/>
          </reference>
          <reference field="6" count="1">
            <x v="1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677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70"/>
          </reference>
          <reference field="6" count="1">
            <x v="0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678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5"/>
          </reference>
          <reference field="6" count="1">
            <x v="18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679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7"/>
          </reference>
          <reference field="6" count="1">
            <x v="9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680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17"/>
          </reference>
          <reference field="6" count="1">
            <x v="15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681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18"/>
          </reference>
          <reference field="6" count="1">
            <x v="10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682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35"/>
          </reference>
          <reference field="6" count="1">
            <x v="23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683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37"/>
          </reference>
          <reference field="6" count="1">
            <x v="26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684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38"/>
          </reference>
          <reference field="6" count="1">
            <x v="28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685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49"/>
          </reference>
          <reference field="6" count="1">
            <x v="31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686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51"/>
          </reference>
          <reference field="6" count="1">
            <x v="7"/>
          </reference>
          <reference field="13" count="1" selected="0">
            <x v="1"/>
          </reference>
          <reference field="14" count="1" selected="0">
            <x v="2"/>
          </reference>
        </references>
      </pivotArea>
    </format>
    <format dxfId="687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77"/>
          </reference>
          <reference field="6" count="1">
            <x v="40"/>
          </reference>
          <reference field="13" count="1" selected="0">
            <x v="3"/>
          </reference>
          <reference field="14" count="1" selected="0">
            <x v="3"/>
          </reference>
        </references>
      </pivotArea>
    </format>
    <format dxfId="688">
      <pivotArea dataOnly="0" labelOnly="1" outline="0" fieldPosition="0">
        <references count="1">
          <reference field="4294967294" count="4">
            <x v="0"/>
            <x v="4"/>
            <x v="5"/>
            <x v="6"/>
          </reference>
        </references>
      </pivotArea>
    </format>
    <format dxfId="689">
      <pivotArea type="all" dataOnly="0" outline="0" fieldPosition="0"/>
    </format>
    <format dxfId="690">
      <pivotArea outline="0" fieldPosition="0"/>
    </format>
    <format dxfId="691">
      <pivotArea dataOnly="0" labelOnly="1" outline="0" fieldPosition="0">
        <references count="1">
          <reference field="4" count="0"/>
        </references>
      </pivotArea>
    </format>
    <format dxfId="692">
      <pivotArea dataOnly="0" labelOnly="1" outline="0" fieldPosition="0">
        <references count="1">
          <reference field="4" count="0" defaultSubtotal="1"/>
        </references>
      </pivotArea>
    </format>
    <format dxfId="693">
      <pivotArea dataOnly="0" labelOnly="1" grandRow="1" outline="0" fieldPosition="0"/>
    </format>
    <format dxfId="694">
      <pivotArea dataOnly="0" labelOnly="1" outline="0" fieldPosition="0">
        <references count="2">
          <reference field="4" count="1" selected="0">
            <x v="0"/>
          </reference>
          <reference field="13" count="2">
            <x v="0"/>
            <x v="1"/>
          </reference>
        </references>
      </pivotArea>
    </format>
    <format dxfId="695">
      <pivotArea dataOnly="0" labelOnly="1" outline="0" fieldPosition="0">
        <references count="2">
          <reference field="4" count="1" selected="0">
            <x v="0"/>
          </reference>
          <reference field="13" count="2" defaultSubtotal="1">
            <x v="0"/>
            <x v="1"/>
          </reference>
        </references>
      </pivotArea>
    </format>
    <format dxfId="696">
      <pivotArea dataOnly="0" labelOnly="1" outline="0" fieldPosition="0">
        <references count="2">
          <reference field="4" count="1" selected="0">
            <x v="1"/>
          </reference>
          <reference field="13" count="3">
            <x v="0"/>
            <x v="1"/>
            <x v="2"/>
          </reference>
        </references>
      </pivotArea>
    </format>
    <format dxfId="697">
      <pivotArea dataOnly="0" labelOnly="1" outline="0" fieldPosition="0">
        <references count="2">
          <reference field="4" count="1" selected="0">
            <x v="1"/>
          </reference>
          <reference field="13" count="3" defaultSubtotal="1">
            <x v="0"/>
            <x v="1"/>
            <x v="2"/>
          </reference>
        </references>
      </pivotArea>
    </format>
    <format dxfId="698">
      <pivotArea dataOnly="0" labelOnly="1" outline="0" fieldPosition="0">
        <references count="2">
          <reference field="4" count="1" selected="0">
            <x v="2"/>
          </reference>
          <reference field="13" count="2">
            <x v="0"/>
            <x v="1"/>
          </reference>
        </references>
      </pivotArea>
    </format>
    <format dxfId="699">
      <pivotArea dataOnly="0" labelOnly="1" outline="0" fieldPosition="0">
        <references count="2">
          <reference field="4" count="1" selected="0">
            <x v="2"/>
          </reference>
          <reference field="13" count="2" defaultSubtotal="1">
            <x v="0"/>
            <x v="1"/>
          </reference>
        </references>
      </pivotArea>
    </format>
    <format dxfId="700">
      <pivotArea dataOnly="0" labelOnly="1" outline="0" fieldPosition="0">
        <references count="2">
          <reference field="4" count="1" selected="0">
            <x v="3"/>
          </reference>
          <reference field="13" count="1">
            <x v="3"/>
          </reference>
        </references>
      </pivotArea>
    </format>
    <format dxfId="701">
      <pivotArea dataOnly="0" labelOnly="1" outline="0" fieldPosition="0">
        <references count="2">
          <reference field="4" count="1" selected="0">
            <x v="3"/>
          </reference>
          <reference field="13" count="1" defaultSubtotal="1">
            <x v="3"/>
          </reference>
        </references>
      </pivotArea>
    </format>
    <format dxfId="702">
      <pivotArea dataOnly="0" labelOnly="1" outline="0" fieldPosition="0">
        <references count="3">
          <reference field="4" count="1" selected="0">
            <x v="0"/>
          </reference>
          <reference field="13" count="1" selected="0">
            <x v="0"/>
          </reference>
          <reference field="14" count="1">
            <x v="1"/>
          </reference>
        </references>
      </pivotArea>
    </format>
    <format dxfId="703">
      <pivotArea dataOnly="0" labelOnly="1" outline="0" fieldPosition="0">
        <references count="3">
          <reference field="4" count="1" selected="0">
            <x v="0"/>
          </reference>
          <reference field="13" count="1" selected="0">
            <x v="0"/>
          </reference>
          <reference field="14" count="1" defaultSubtotal="1">
            <x v="1"/>
          </reference>
        </references>
      </pivotArea>
    </format>
    <format dxfId="704">
      <pivotArea dataOnly="0" labelOnly="1" outline="0" fieldPosition="0">
        <references count="3">
          <reference field="4" count="1" selected="0">
            <x v="0"/>
          </reference>
          <reference field="13" count="1" selected="0">
            <x v="1"/>
          </reference>
          <reference field="14" count="1">
            <x v="2"/>
          </reference>
        </references>
      </pivotArea>
    </format>
    <format dxfId="705">
      <pivotArea dataOnly="0" labelOnly="1" outline="0" fieldPosition="0">
        <references count="3">
          <reference field="4" count="1" selected="0">
            <x v="0"/>
          </reference>
          <reference field="13" count="1" selected="0">
            <x v="1"/>
          </reference>
          <reference field="14" count="1" defaultSubtotal="1">
            <x v="2"/>
          </reference>
        </references>
      </pivotArea>
    </format>
    <format dxfId="706">
      <pivotArea dataOnly="0" labelOnly="1" outline="0" fieldPosition="0">
        <references count="3">
          <reference field="4" count="1" selected="0">
            <x v="1"/>
          </reference>
          <reference field="13" count="1" selected="0">
            <x v="0"/>
          </reference>
          <reference field="14" count="1">
            <x v="1"/>
          </reference>
        </references>
      </pivotArea>
    </format>
    <format dxfId="707">
      <pivotArea dataOnly="0" labelOnly="1" outline="0" fieldPosition="0">
        <references count="3">
          <reference field="4" count="1" selected="0">
            <x v="1"/>
          </reference>
          <reference field="13" count="1" selected="0">
            <x v="0"/>
          </reference>
          <reference field="14" count="1" defaultSubtotal="1">
            <x v="1"/>
          </reference>
        </references>
      </pivotArea>
    </format>
    <format dxfId="708">
      <pivotArea dataOnly="0" labelOnly="1" outline="0" fieldPosition="0">
        <references count="3">
          <reference field="4" count="1" selected="0">
            <x v="1"/>
          </reference>
          <reference field="13" count="1" selected="0">
            <x v="1"/>
          </reference>
          <reference field="14" count="1">
            <x v="2"/>
          </reference>
        </references>
      </pivotArea>
    </format>
    <format dxfId="709">
      <pivotArea dataOnly="0" labelOnly="1" outline="0" fieldPosition="0">
        <references count="3">
          <reference field="4" count="1" selected="0">
            <x v="1"/>
          </reference>
          <reference field="13" count="1" selected="0">
            <x v="1"/>
          </reference>
          <reference field="14" count="1" defaultSubtotal="1">
            <x v="2"/>
          </reference>
        </references>
      </pivotArea>
    </format>
    <format dxfId="710">
      <pivotArea dataOnly="0" labelOnly="1" outline="0" fieldPosition="0">
        <references count="3">
          <reference field="4" count="1" selected="0">
            <x v="1"/>
          </reference>
          <reference field="13" count="1" selected="0">
            <x v="2"/>
          </reference>
          <reference field="14" count="2">
            <x v="0"/>
            <x v="1"/>
          </reference>
        </references>
      </pivotArea>
    </format>
    <format dxfId="711">
      <pivotArea dataOnly="0" labelOnly="1" outline="0" fieldPosition="0">
        <references count="3">
          <reference field="4" count="1" selected="0">
            <x v="1"/>
          </reference>
          <reference field="13" count="1" selected="0">
            <x v="2"/>
          </reference>
          <reference field="14" count="2" defaultSubtotal="1">
            <x v="0"/>
            <x v="1"/>
          </reference>
        </references>
      </pivotArea>
    </format>
    <format dxfId="712">
      <pivotArea dataOnly="0" labelOnly="1" outline="0" fieldPosition="0">
        <references count="3">
          <reference field="4" count="1" selected="0">
            <x v="2"/>
          </reference>
          <reference field="13" count="1" selected="0">
            <x v="0"/>
          </reference>
          <reference field="14" count="1">
            <x v="1"/>
          </reference>
        </references>
      </pivotArea>
    </format>
    <format dxfId="713">
      <pivotArea dataOnly="0" labelOnly="1" outline="0" fieldPosition="0">
        <references count="3">
          <reference field="4" count="1" selected="0">
            <x v="2"/>
          </reference>
          <reference field="13" count="1" selected="0">
            <x v="0"/>
          </reference>
          <reference field="14" count="1" defaultSubtotal="1">
            <x v="1"/>
          </reference>
        </references>
      </pivotArea>
    </format>
    <format dxfId="714">
      <pivotArea dataOnly="0" labelOnly="1" outline="0" fieldPosition="0">
        <references count="3">
          <reference field="4" count="1" selected="0">
            <x v="2"/>
          </reference>
          <reference field="13" count="1" selected="0">
            <x v="1"/>
          </reference>
          <reference field="14" count="1">
            <x v="2"/>
          </reference>
        </references>
      </pivotArea>
    </format>
    <format dxfId="715">
      <pivotArea dataOnly="0" labelOnly="1" outline="0" fieldPosition="0">
        <references count="3">
          <reference field="4" count="1" selected="0">
            <x v="2"/>
          </reference>
          <reference field="13" count="1" selected="0">
            <x v="1"/>
          </reference>
          <reference field="14" count="1" defaultSubtotal="1">
            <x v="2"/>
          </reference>
        </references>
      </pivotArea>
    </format>
    <format dxfId="716">
      <pivotArea dataOnly="0" labelOnly="1" outline="0" fieldPosition="0">
        <references count="3">
          <reference field="4" count="1" selected="0">
            <x v="3"/>
          </reference>
          <reference field="13" count="1" selected="0">
            <x v="3"/>
          </reference>
          <reference field="14" count="1">
            <x v="3"/>
          </reference>
        </references>
      </pivotArea>
    </format>
    <format dxfId="717">
      <pivotArea dataOnly="0" labelOnly="1" outline="0" fieldPosition="0">
        <references count="3">
          <reference field="4" count="1" selected="0">
            <x v="3"/>
          </reference>
          <reference field="13" count="1" selected="0">
            <x v="3"/>
          </reference>
          <reference field="14" count="1" defaultSubtotal="1">
            <x v="3"/>
          </reference>
        </references>
      </pivotArea>
    </format>
    <format dxfId="718">
      <pivotArea dataOnly="0" labelOnly="1" outline="0" fieldPosition="0">
        <references count="4">
          <reference field="4" count="1" selected="0">
            <x v="0"/>
          </reference>
          <reference field="5" count="5">
            <x v="3"/>
            <x v="14"/>
            <x v="34"/>
            <x v="71"/>
            <x v="75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719">
      <pivotArea dataOnly="0" labelOnly="1" outline="0" fieldPosition="0">
        <references count="4">
          <reference field="4" count="1" selected="0">
            <x v="0"/>
          </reference>
          <reference field="5" count="1">
            <x v="51"/>
          </reference>
          <reference field="13" count="1" selected="0">
            <x v="1"/>
          </reference>
          <reference field="14" count="1" selected="0">
            <x v="2"/>
          </reference>
        </references>
      </pivotArea>
    </format>
    <format dxfId="720">
      <pivotArea dataOnly="0" labelOnly="1" outline="0" fieldPosition="0">
        <references count="4">
          <reference field="4" count="1" selected="0">
            <x v="1"/>
          </reference>
          <reference field="5" count="10">
            <x v="1"/>
            <x v="2"/>
            <x v="20"/>
            <x v="21"/>
            <x v="56"/>
            <x v="57"/>
            <x v="72"/>
            <x v="73"/>
            <x v="74"/>
            <x v="76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721">
      <pivotArea dataOnly="0" labelOnly="1" outline="0" fieldPosition="0">
        <references count="4">
          <reference field="4" count="1" selected="0">
            <x v="1"/>
          </reference>
          <reference field="5" count="1">
            <x v="51"/>
          </reference>
          <reference field="13" count="1" selected="0">
            <x v="1"/>
          </reference>
          <reference field="14" count="1" selected="0">
            <x v="2"/>
          </reference>
        </references>
      </pivotArea>
    </format>
    <format dxfId="722">
      <pivotArea dataOnly="0" labelOnly="1" outline="0" fieldPosition="0">
        <references count="4">
          <reference field="4" count="1" selected="0">
            <x v="1"/>
          </reference>
          <reference field="5" count="2">
            <x v="64"/>
            <x v="65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723">
      <pivotArea dataOnly="0" labelOnly="1" outline="0" fieldPosition="0">
        <references count="4">
          <reference field="4" count="1" selected="0">
            <x v="1"/>
          </reference>
          <reference field="5" count="2">
            <x v="0"/>
            <x v="70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724">
      <pivotArea dataOnly="0" labelOnly="1" outline="0" fieldPosition="0">
        <references count="4">
          <reference field="4" count="1" selected="0">
            <x v="2"/>
          </reference>
          <reference field="5" count="8">
            <x v="5"/>
            <x v="7"/>
            <x v="17"/>
            <x v="18"/>
            <x v="35"/>
            <x v="37"/>
            <x v="38"/>
            <x v="49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725">
      <pivotArea dataOnly="0" labelOnly="1" outline="0" fieldPosition="0">
        <references count="4">
          <reference field="4" count="1" selected="0">
            <x v="2"/>
          </reference>
          <reference field="5" count="1">
            <x v="51"/>
          </reference>
          <reference field="13" count="1" selected="0">
            <x v="1"/>
          </reference>
          <reference field="14" count="1" selected="0">
            <x v="2"/>
          </reference>
        </references>
      </pivotArea>
    </format>
    <format dxfId="726">
      <pivotArea dataOnly="0" labelOnly="1" outline="0" fieldPosition="0">
        <references count="4">
          <reference field="4" count="1" selected="0">
            <x v="3"/>
          </reference>
          <reference field="5" count="1">
            <x v="77"/>
          </reference>
          <reference field="13" count="1" selected="0">
            <x v="3"/>
          </reference>
          <reference field="14" count="1" selected="0">
            <x v="3"/>
          </reference>
        </references>
      </pivotArea>
    </format>
    <format dxfId="727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3"/>
          </reference>
          <reference field="6" count="1">
            <x v="35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728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14"/>
          </reference>
          <reference field="6" count="1">
            <x v="2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729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34"/>
          </reference>
          <reference field="6" count="1">
            <x v="20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730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71"/>
          </reference>
          <reference field="6" count="1">
            <x v="34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731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75"/>
          </reference>
          <reference field="6" count="1">
            <x v="30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732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51"/>
          </reference>
          <reference field="6" count="1">
            <x v="27"/>
          </reference>
          <reference field="13" count="1" selected="0">
            <x v="1"/>
          </reference>
          <reference field="14" count="1" selected="0">
            <x v="2"/>
          </reference>
        </references>
      </pivotArea>
    </format>
    <format dxfId="733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1"/>
          </reference>
          <reference field="6" count="1">
            <x v="12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734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2"/>
          </reference>
          <reference field="6" count="1">
            <x v="1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735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20"/>
          </reference>
          <reference field="6" count="1">
            <x v="16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736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21"/>
          </reference>
          <reference field="6" count="1">
            <x v="17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737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56"/>
          </reference>
          <reference field="6" count="1">
            <x v="32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738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57"/>
          </reference>
          <reference field="6" count="1">
            <x v="13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739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72"/>
          </reference>
          <reference field="6" count="1">
            <x v="14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740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73"/>
          </reference>
          <reference field="6" count="1">
            <x v="37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741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74"/>
          </reference>
          <reference field="6" count="1">
            <x v="29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742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76"/>
          </reference>
          <reference field="6" count="1">
            <x v="36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743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51"/>
          </reference>
          <reference field="6" count="1">
            <x v="39"/>
          </reference>
          <reference field="13" count="1" selected="0">
            <x v="1"/>
          </reference>
          <reference field="14" count="1" selected="0">
            <x v="2"/>
          </reference>
        </references>
      </pivotArea>
    </format>
    <format dxfId="744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64"/>
          </reference>
          <reference field="6" count="1">
            <x v="38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745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65"/>
          </reference>
          <reference field="6" count="1">
            <x v="0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746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0"/>
          </reference>
          <reference field="6" count="1">
            <x v="1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747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70"/>
          </reference>
          <reference field="6" count="1">
            <x v="0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748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5"/>
          </reference>
          <reference field="6" count="1">
            <x v="18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749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7"/>
          </reference>
          <reference field="6" count="1">
            <x v="9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750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17"/>
          </reference>
          <reference field="6" count="1">
            <x v="15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751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18"/>
          </reference>
          <reference field="6" count="1">
            <x v="10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752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35"/>
          </reference>
          <reference field="6" count="1">
            <x v="23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753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37"/>
          </reference>
          <reference field="6" count="1">
            <x v="26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754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38"/>
          </reference>
          <reference field="6" count="1">
            <x v="28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755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49"/>
          </reference>
          <reference field="6" count="1">
            <x v="31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756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51"/>
          </reference>
          <reference field="6" count="1">
            <x v="7"/>
          </reference>
          <reference field="13" count="1" selected="0">
            <x v="1"/>
          </reference>
          <reference field="14" count="1" selected="0">
            <x v="2"/>
          </reference>
        </references>
      </pivotArea>
    </format>
    <format dxfId="757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77"/>
          </reference>
          <reference field="6" count="1">
            <x v="40"/>
          </reference>
          <reference field="13" count="1" selected="0">
            <x v="3"/>
          </reference>
          <reference field="14" count="1" selected="0">
            <x v="3"/>
          </reference>
        </references>
      </pivotArea>
    </format>
    <format dxfId="758">
      <pivotArea dataOnly="0" labelOnly="1" outline="0" fieldPosition="0">
        <references count="1">
          <reference field="4294967294" count="4">
            <x v="0"/>
            <x v="4"/>
            <x v="5"/>
            <x v="6"/>
          </reference>
        </references>
      </pivotArea>
    </format>
    <format dxfId="759">
      <pivotArea dataOnly="0" labelOnly="1" outline="0" fieldPosition="0">
        <references count="1">
          <reference field="4294967294" count="4">
            <x v="0"/>
            <x v="4"/>
            <x v="5"/>
            <x v="6"/>
          </reference>
        </references>
      </pivotArea>
    </format>
    <format dxfId="760">
      <pivotArea type="all" dataOnly="0" outline="0" fieldPosition="0"/>
    </format>
    <format dxfId="761">
      <pivotArea outline="0" fieldPosition="0"/>
    </format>
    <format dxfId="762">
      <pivotArea dataOnly="0" labelOnly="1" outline="0" fieldPosition="0">
        <references count="1">
          <reference field="4" count="0"/>
        </references>
      </pivotArea>
    </format>
    <format dxfId="763">
      <pivotArea dataOnly="0" labelOnly="1" grandRow="1" outline="0" fieldPosition="0"/>
    </format>
    <format dxfId="764">
      <pivotArea dataOnly="0" labelOnly="1" outline="0" fieldPosition="0">
        <references count="2">
          <reference field="4" count="1" selected="0">
            <x v="0"/>
          </reference>
          <reference field="13" count="3">
            <x v="0"/>
            <x v="1"/>
            <x v="2"/>
          </reference>
        </references>
      </pivotArea>
    </format>
    <format dxfId="765">
      <pivotArea dataOnly="0" labelOnly="1" outline="0" fieldPosition="0">
        <references count="2">
          <reference field="4" count="1" selected="0">
            <x v="0"/>
          </reference>
          <reference field="13" count="3" defaultSubtotal="1">
            <x v="0"/>
            <x v="1"/>
            <x v="2"/>
          </reference>
        </references>
      </pivotArea>
    </format>
    <format dxfId="766">
      <pivotArea dataOnly="0" labelOnly="1" outline="0" fieldPosition="0">
        <references count="2">
          <reference field="4" count="1" selected="0">
            <x v="1"/>
          </reference>
          <reference field="13" count="3">
            <x v="0"/>
            <x v="1"/>
            <x v="2"/>
          </reference>
        </references>
      </pivotArea>
    </format>
    <format dxfId="767">
      <pivotArea dataOnly="0" labelOnly="1" outline="0" fieldPosition="0">
        <references count="2">
          <reference field="4" count="1" selected="0">
            <x v="1"/>
          </reference>
          <reference field="13" count="3" defaultSubtotal="1">
            <x v="0"/>
            <x v="1"/>
            <x v="2"/>
          </reference>
        </references>
      </pivotArea>
    </format>
    <format dxfId="768">
      <pivotArea dataOnly="0" labelOnly="1" outline="0" fieldPosition="0">
        <references count="2">
          <reference field="4" count="1" selected="0">
            <x v="2"/>
          </reference>
          <reference field="13" count="3">
            <x v="0"/>
            <x v="1"/>
            <x v="2"/>
          </reference>
        </references>
      </pivotArea>
    </format>
    <format dxfId="769">
      <pivotArea dataOnly="0" labelOnly="1" outline="0" fieldPosition="0">
        <references count="2">
          <reference field="4" count="1" selected="0">
            <x v="2"/>
          </reference>
          <reference field="13" count="3" defaultSubtotal="1">
            <x v="0"/>
            <x v="1"/>
            <x v="2"/>
          </reference>
        </references>
      </pivotArea>
    </format>
    <format dxfId="770">
      <pivotArea dataOnly="0" labelOnly="1" outline="0" fieldPosition="0">
        <references count="2">
          <reference field="4" count="1" selected="0">
            <x v="3"/>
          </reference>
          <reference field="13" count="1">
            <x v="3"/>
          </reference>
        </references>
      </pivotArea>
    </format>
    <format dxfId="771">
      <pivotArea dataOnly="0" labelOnly="1" outline="0" fieldPosition="0">
        <references count="2">
          <reference field="4" count="1" selected="0">
            <x v="3"/>
          </reference>
          <reference field="13" count="1" defaultSubtotal="1">
            <x v="3"/>
          </reference>
        </references>
      </pivotArea>
    </format>
    <format dxfId="772">
      <pivotArea dataOnly="0" labelOnly="1" outline="0" fieldPosition="0">
        <references count="3">
          <reference field="4" count="1" selected="0">
            <x v="0"/>
          </reference>
          <reference field="13" count="1" selected="0">
            <x v="0"/>
          </reference>
          <reference field="14" count="1">
            <x v="1"/>
          </reference>
        </references>
      </pivotArea>
    </format>
    <format dxfId="773">
      <pivotArea dataOnly="0" labelOnly="1" outline="0" fieldPosition="0">
        <references count="3">
          <reference field="4" count="1" selected="0">
            <x v="0"/>
          </reference>
          <reference field="13" count="1" selected="0">
            <x v="0"/>
          </reference>
          <reference field="14" count="1" defaultSubtotal="1">
            <x v="1"/>
          </reference>
        </references>
      </pivotArea>
    </format>
    <format dxfId="774">
      <pivotArea dataOnly="0" labelOnly="1" outline="0" fieldPosition="0">
        <references count="3">
          <reference field="4" count="1" selected="0">
            <x v="0"/>
          </reference>
          <reference field="13" count="1" selected="0">
            <x v="1"/>
          </reference>
          <reference field="14" count="1">
            <x v="2"/>
          </reference>
        </references>
      </pivotArea>
    </format>
    <format dxfId="775">
      <pivotArea dataOnly="0" labelOnly="1" outline="0" fieldPosition="0">
        <references count="3">
          <reference field="4" count="1" selected="0">
            <x v="0"/>
          </reference>
          <reference field="13" count="1" selected="0">
            <x v="1"/>
          </reference>
          <reference field="14" count="1" defaultSubtotal="1">
            <x v="2"/>
          </reference>
        </references>
      </pivotArea>
    </format>
    <format dxfId="776">
      <pivotArea dataOnly="0" labelOnly="1" outline="0" fieldPosition="0">
        <references count="3">
          <reference field="4" count="1" selected="0">
            <x v="0"/>
          </reference>
          <reference field="13" count="1" selected="0">
            <x v="2"/>
          </reference>
          <reference field="14" count="2">
            <x v="0"/>
            <x v="1"/>
          </reference>
        </references>
      </pivotArea>
    </format>
    <format dxfId="777">
      <pivotArea dataOnly="0" labelOnly="1" outline="0" fieldPosition="0">
        <references count="3">
          <reference field="4" count="1" selected="0">
            <x v="0"/>
          </reference>
          <reference field="13" count="1" selected="0">
            <x v="2"/>
          </reference>
          <reference field="14" count="2" defaultSubtotal="1">
            <x v="0"/>
            <x v="1"/>
          </reference>
        </references>
      </pivotArea>
    </format>
    <format dxfId="778">
      <pivotArea dataOnly="0" labelOnly="1" outline="0" fieldPosition="0">
        <references count="3">
          <reference field="4" count="1" selected="0">
            <x v="1"/>
          </reference>
          <reference field="13" count="1" selected="0">
            <x v="0"/>
          </reference>
          <reference field="14" count="1">
            <x v="1"/>
          </reference>
        </references>
      </pivotArea>
    </format>
    <format dxfId="779">
      <pivotArea dataOnly="0" labelOnly="1" outline="0" fieldPosition="0">
        <references count="3">
          <reference field="4" count="1" selected="0">
            <x v="1"/>
          </reference>
          <reference field="13" count="1" selected="0">
            <x v="0"/>
          </reference>
          <reference field="14" count="1" defaultSubtotal="1">
            <x v="1"/>
          </reference>
        </references>
      </pivotArea>
    </format>
    <format dxfId="780">
      <pivotArea dataOnly="0" labelOnly="1" outline="0" fieldPosition="0">
        <references count="3">
          <reference field="4" count="1" selected="0">
            <x v="1"/>
          </reference>
          <reference field="13" count="1" selected="0">
            <x v="1"/>
          </reference>
          <reference field="14" count="1">
            <x v="2"/>
          </reference>
        </references>
      </pivotArea>
    </format>
    <format dxfId="781">
      <pivotArea dataOnly="0" labelOnly="1" outline="0" fieldPosition="0">
        <references count="3">
          <reference field="4" count="1" selected="0">
            <x v="1"/>
          </reference>
          <reference field="13" count="1" selected="0">
            <x v="1"/>
          </reference>
          <reference field="14" count="1" defaultSubtotal="1">
            <x v="2"/>
          </reference>
        </references>
      </pivotArea>
    </format>
    <format dxfId="782">
      <pivotArea dataOnly="0" labelOnly="1" outline="0" fieldPosition="0">
        <references count="3">
          <reference field="4" count="1" selected="0">
            <x v="1"/>
          </reference>
          <reference field="13" count="1" selected="0">
            <x v="2"/>
          </reference>
          <reference field="14" count="2">
            <x v="0"/>
            <x v="1"/>
          </reference>
        </references>
      </pivotArea>
    </format>
    <format dxfId="783">
      <pivotArea dataOnly="0" labelOnly="1" outline="0" fieldPosition="0">
        <references count="3">
          <reference field="4" count="1" selected="0">
            <x v="1"/>
          </reference>
          <reference field="13" count="1" selected="0">
            <x v="2"/>
          </reference>
          <reference field="14" count="2" defaultSubtotal="1">
            <x v="0"/>
            <x v="1"/>
          </reference>
        </references>
      </pivotArea>
    </format>
    <format dxfId="784">
      <pivotArea dataOnly="0" labelOnly="1" outline="0" fieldPosition="0">
        <references count="3">
          <reference field="4" count="1" selected="0">
            <x v="2"/>
          </reference>
          <reference field="13" count="1" selected="0">
            <x v="0"/>
          </reference>
          <reference field="14" count="1">
            <x v="1"/>
          </reference>
        </references>
      </pivotArea>
    </format>
    <format dxfId="785">
      <pivotArea dataOnly="0" labelOnly="1" outline="0" fieldPosition="0">
        <references count="3">
          <reference field="4" count="1" selected="0">
            <x v="2"/>
          </reference>
          <reference field="13" count="1" selected="0">
            <x v="0"/>
          </reference>
          <reference field="14" count="1" defaultSubtotal="1">
            <x v="1"/>
          </reference>
        </references>
      </pivotArea>
    </format>
    <format dxfId="786">
      <pivotArea dataOnly="0" labelOnly="1" outline="0" fieldPosition="0">
        <references count="3">
          <reference field="4" count="1" selected="0">
            <x v="2"/>
          </reference>
          <reference field="13" count="1" selected="0">
            <x v="1"/>
          </reference>
          <reference field="14" count="1">
            <x v="2"/>
          </reference>
        </references>
      </pivotArea>
    </format>
    <format dxfId="787">
      <pivotArea dataOnly="0" labelOnly="1" outline="0" fieldPosition="0">
        <references count="3">
          <reference field="4" count="1" selected="0">
            <x v="2"/>
          </reference>
          <reference field="13" count="1" selected="0">
            <x v="1"/>
          </reference>
          <reference field="14" count="1" defaultSubtotal="1">
            <x v="2"/>
          </reference>
        </references>
      </pivotArea>
    </format>
    <format dxfId="788">
      <pivotArea dataOnly="0" labelOnly="1" outline="0" fieldPosition="0">
        <references count="3">
          <reference field="4" count="1" selected="0">
            <x v="2"/>
          </reference>
          <reference field="13" count="1" selected="0">
            <x v="2"/>
          </reference>
          <reference field="14" count="2">
            <x v="0"/>
            <x v="1"/>
          </reference>
        </references>
      </pivotArea>
    </format>
    <format dxfId="789">
      <pivotArea dataOnly="0" labelOnly="1" outline="0" fieldPosition="0">
        <references count="3">
          <reference field="4" count="1" selected="0">
            <x v="2"/>
          </reference>
          <reference field="13" count="1" selected="0">
            <x v="2"/>
          </reference>
          <reference field="14" count="2" defaultSubtotal="1">
            <x v="0"/>
            <x v="1"/>
          </reference>
        </references>
      </pivotArea>
    </format>
    <format dxfId="790">
      <pivotArea dataOnly="0" labelOnly="1" outline="0" fieldPosition="0">
        <references count="3">
          <reference field="4" count="1" selected="0">
            <x v="3"/>
          </reference>
          <reference field="13" count="1" selected="0">
            <x v="3"/>
          </reference>
          <reference field="14" count="1">
            <x v="3"/>
          </reference>
        </references>
      </pivotArea>
    </format>
    <format dxfId="791">
      <pivotArea dataOnly="0" labelOnly="1" outline="0" fieldPosition="0">
        <references count="3">
          <reference field="4" count="1" selected="0">
            <x v="3"/>
          </reference>
          <reference field="13" count="1" selected="0">
            <x v="3"/>
          </reference>
          <reference field="14" count="1" defaultSubtotal="1">
            <x v="3"/>
          </reference>
        </references>
      </pivotArea>
    </format>
    <format dxfId="792">
      <pivotArea dataOnly="0" labelOnly="1" outline="0" fieldPosition="0">
        <references count="4">
          <reference field="4" count="1" selected="0">
            <x v="0"/>
          </reference>
          <reference field="5" count="3">
            <x v="3"/>
            <x v="14"/>
            <x v="75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793">
      <pivotArea dataOnly="0" labelOnly="1" outline="0" fieldPosition="0">
        <references count="4">
          <reference field="4" count="1" selected="0">
            <x v="0"/>
          </reference>
          <reference field="5" count="1">
            <x v="51"/>
          </reference>
          <reference field="13" count="1" selected="0">
            <x v="1"/>
          </reference>
          <reference field="14" count="1" selected="0">
            <x v="2"/>
          </reference>
        </references>
      </pivotArea>
    </format>
    <format dxfId="794">
      <pivotArea dataOnly="0" labelOnly="1" outline="0" fieldPosition="0">
        <references count="4">
          <reference field="4" count="1" selected="0">
            <x v="0"/>
          </reference>
          <reference field="5" count="2">
            <x v="62"/>
            <x v="63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795">
      <pivotArea dataOnly="0" labelOnly="1" outline="0" fieldPosition="0">
        <references count="4">
          <reference field="4" count="1" selected="0">
            <x v="0"/>
          </reference>
          <reference field="5" count="2">
            <x v="34"/>
            <x v="71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796">
      <pivotArea dataOnly="0" labelOnly="1" outline="0" fieldPosition="0">
        <references count="4">
          <reference field="4" count="1" selected="0">
            <x v="1"/>
          </reference>
          <reference field="5" count="10">
            <x v="1"/>
            <x v="2"/>
            <x v="20"/>
            <x v="21"/>
            <x v="56"/>
            <x v="57"/>
            <x v="72"/>
            <x v="73"/>
            <x v="74"/>
            <x v="76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797">
      <pivotArea dataOnly="0" labelOnly="1" outline="0" fieldPosition="0">
        <references count="4">
          <reference field="4" count="1" selected="0">
            <x v="1"/>
          </reference>
          <reference field="5" count="1">
            <x v="51"/>
          </reference>
          <reference field="13" count="1" selected="0">
            <x v="1"/>
          </reference>
          <reference field="14" count="1" selected="0">
            <x v="2"/>
          </reference>
        </references>
      </pivotArea>
    </format>
    <format dxfId="798">
      <pivotArea dataOnly="0" labelOnly="1" outline="0" fieldPosition="0">
        <references count="4">
          <reference field="4" count="1" selected="0">
            <x v="1"/>
          </reference>
          <reference field="5" count="2">
            <x v="64"/>
            <x v="65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799">
      <pivotArea dataOnly="0" labelOnly="1" outline="0" fieldPosition="0">
        <references count="4">
          <reference field="4" count="1" selected="0">
            <x v="1"/>
          </reference>
          <reference field="5" count="2">
            <x v="0"/>
            <x v="70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800">
      <pivotArea dataOnly="0" labelOnly="1" outline="0" fieldPosition="0">
        <references count="4">
          <reference field="4" count="1" selected="0">
            <x v="2"/>
          </reference>
          <reference field="5" count="5">
            <x v="5"/>
            <x v="35"/>
            <x v="37"/>
            <x v="38"/>
            <x v="49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801">
      <pivotArea dataOnly="0" labelOnly="1" outline="0" fieldPosition="0">
        <references count="4">
          <reference field="4" count="1" selected="0">
            <x v="2"/>
          </reference>
          <reference field="5" count="1">
            <x v="51"/>
          </reference>
          <reference field="13" count="1" selected="0">
            <x v="1"/>
          </reference>
          <reference field="14" count="1" selected="0">
            <x v="2"/>
          </reference>
        </references>
      </pivotArea>
    </format>
    <format dxfId="802">
      <pivotArea dataOnly="0" labelOnly="1" outline="0" fieldPosition="0">
        <references count="4">
          <reference field="4" count="1" selected="0">
            <x v="2"/>
          </reference>
          <reference field="5" count="1">
            <x v="68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803">
      <pivotArea dataOnly="0" labelOnly="1" outline="0" fieldPosition="0">
        <references count="4">
          <reference field="4" count="1" selected="0">
            <x v="2"/>
          </reference>
          <reference field="5" count="3">
            <x v="7"/>
            <x v="17"/>
            <x v="18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804">
      <pivotArea dataOnly="0" labelOnly="1" outline="0" fieldPosition="0">
        <references count="4">
          <reference field="4" count="1" selected="0">
            <x v="3"/>
          </reference>
          <reference field="5" count="1">
            <x v="77"/>
          </reference>
          <reference field="13" count="1" selected="0">
            <x v="3"/>
          </reference>
          <reference field="14" count="1" selected="0">
            <x v="3"/>
          </reference>
        </references>
      </pivotArea>
    </format>
    <format dxfId="805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3"/>
          </reference>
          <reference field="6" count="1">
            <x v="35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806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14"/>
          </reference>
          <reference field="6" count="1">
            <x v="2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807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75"/>
          </reference>
          <reference field="6" count="1">
            <x v="30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808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51"/>
          </reference>
          <reference field="6" count="1">
            <x v="27"/>
          </reference>
          <reference field="13" count="1" selected="0">
            <x v="1"/>
          </reference>
          <reference field="14" count="1" selected="0">
            <x v="2"/>
          </reference>
        </references>
      </pivotArea>
    </format>
    <format dxfId="809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62"/>
          </reference>
          <reference field="6" count="1">
            <x v="33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810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63"/>
          </reference>
          <reference field="6" count="1">
            <x v="3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811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34"/>
          </reference>
          <reference field="6" count="1">
            <x v="20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812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71"/>
          </reference>
          <reference field="6" count="1">
            <x v="34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813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1"/>
          </reference>
          <reference field="6" count="1">
            <x v="12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814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2"/>
          </reference>
          <reference field="6" count="1">
            <x v="1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815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20"/>
          </reference>
          <reference field="6" count="1">
            <x v="16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816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21"/>
          </reference>
          <reference field="6" count="1">
            <x v="17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817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56"/>
          </reference>
          <reference field="6" count="1">
            <x v="32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818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57"/>
          </reference>
          <reference field="6" count="1">
            <x v="13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819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72"/>
          </reference>
          <reference field="6" count="1">
            <x v="14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820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73"/>
          </reference>
          <reference field="6" count="1">
            <x v="37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821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74"/>
          </reference>
          <reference field="6" count="1">
            <x v="29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822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76"/>
          </reference>
          <reference field="6" count="1">
            <x v="36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823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51"/>
          </reference>
          <reference field="6" count="1">
            <x v="39"/>
          </reference>
          <reference field="13" count="1" selected="0">
            <x v="1"/>
          </reference>
          <reference field="14" count="1" selected="0">
            <x v="2"/>
          </reference>
        </references>
      </pivotArea>
    </format>
    <format dxfId="824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64"/>
          </reference>
          <reference field="6" count="1">
            <x v="38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825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65"/>
          </reference>
          <reference field="6" count="1">
            <x v="0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826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0"/>
          </reference>
          <reference field="6" count="1">
            <x v="1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827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70"/>
          </reference>
          <reference field="6" count="1">
            <x v="0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828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5"/>
          </reference>
          <reference field="6" count="1">
            <x v="18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829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35"/>
          </reference>
          <reference field="6" count="1">
            <x v="23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830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37"/>
          </reference>
          <reference field="6" count="1">
            <x v="26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831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38"/>
          </reference>
          <reference field="6" count="1">
            <x v="28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832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49"/>
          </reference>
          <reference field="6" count="1">
            <x v="31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833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51"/>
          </reference>
          <reference field="6" count="1">
            <x v="7"/>
          </reference>
          <reference field="13" count="1" selected="0">
            <x v="1"/>
          </reference>
          <reference field="14" count="1" selected="0">
            <x v="2"/>
          </reference>
        </references>
      </pivotArea>
    </format>
    <format dxfId="834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68"/>
          </reference>
          <reference field="6" count="1">
            <x v="8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835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7"/>
          </reference>
          <reference field="6" count="1">
            <x v="9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836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17"/>
          </reference>
          <reference field="6" count="1">
            <x v="15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837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18"/>
          </reference>
          <reference field="6" count="1">
            <x v="10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838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77"/>
          </reference>
          <reference field="6" count="1">
            <x v="40"/>
          </reference>
          <reference field="13" count="1" selected="0">
            <x v="3"/>
          </reference>
          <reference field="14" count="1" selected="0">
            <x v="3"/>
          </reference>
        </references>
      </pivotArea>
    </format>
    <format dxfId="839">
      <pivotArea dataOnly="0" labelOnly="1" outline="0" fieldPosition="0">
        <references count="1">
          <reference field="4294967294" count="4">
            <x v="0"/>
            <x v="4"/>
            <x v="5"/>
            <x v="6"/>
          </reference>
        </references>
      </pivotArea>
    </format>
    <format dxfId="840">
      <pivotArea dataOnly="0" labelOnly="1" outline="0" fieldPosition="0">
        <references count="1">
          <reference field="4294967294" count="4">
            <x v="0"/>
            <x v="4"/>
            <x v="5"/>
            <x v="6"/>
          </reference>
        </references>
      </pivotArea>
    </format>
    <format dxfId="841">
      <pivotArea type="all" dataOnly="0" outline="0" fieldPosition="0"/>
    </format>
    <format dxfId="842">
      <pivotArea dataOnly="0" labelOnly="1" outline="0" fieldPosition="0">
        <references count="2">
          <reference field="4" count="1" selected="0">
            <x v="0"/>
          </reference>
          <reference field="13" count="3">
            <x v="0"/>
            <x v="1"/>
            <x v="2"/>
          </reference>
        </references>
      </pivotArea>
    </format>
    <format dxfId="843">
      <pivotArea dataOnly="0" labelOnly="1" outline="0" fieldPosition="0">
        <references count="2">
          <reference field="4" count="1" selected="0">
            <x v="0"/>
          </reference>
          <reference field="13" count="3" defaultSubtotal="1">
            <x v="0"/>
            <x v="1"/>
            <x v="2"/>
          </reference>
        </references>
      </pivotArea>
    </format>
    <format dxfId="844">
      <pivotArea dataOnly="0" labelOnly="1" outline="0" fieldPosition="0">
        <references count="2">
          <reference field="4" count="1" selected="0">
            <x v="1"/>
          </reference>
          <reference field="13" count="3">
            <x v="0"/>
            <x v="1"/>
            <x v="2"/>
          </reference>
        </references>
      </pivotArea>
    </format>
    <format dxfId="845">
      <pivotArea dataOnly="0" labelOnly="1" outline="0" fieldPosition="0">
        <references count="2">
          <reference field="4" count="1" selected="0">
            <x v="1"/>
          </reference>
          <reference field="13" count="3" defaultSubtotal="1">
            <x v="0"/>
            <x v="1"/>
            <x v="2"/>
          </reference>
        </references>
      </pivotArea>
    </format>
    <format dxfId="846">
      <pivotArea dataOnly="0" labelOnly="1" outline="0" fieldPosition="0">
        <references count="2">
          <reference field="4" count="1" selected="0">
            <x v="2"/>
          </reference>
          <reference field="13" count="3">
            <x v="0"/>
            <x v="1"/>
            <x v="2"/>
          </reference>
        </references>
      </pivotArea>
    </format>
    <format dxfId="847">
      <pivotArea dataOnly="0" labelOnly="1" outline="0" fieldPosition="0">
        <references count="2">
          <reference field="4" count="1" selected="0">
            <x v="2"/>
          </reference>
          <reference field="13" count="3" defaultSubtotal="1">
            <x v="0"/>
            <x v="1"/>
            <x v="2"/>
          </reference>
        </references>
      </pivotArea>
    </format>
    <format dxfId="848">
      <pivotArea dataOnly="0" labelOnly="1" outline="0" fieldPosition="0">
        <references count="1">
          <reference field="4294967294" count="4">
            <x v="0"/>
            <x v="4"/>
            <x v="5"/>
            <x v="6"/>
          </reference>
        </references>
      </pivotArea>
    </format>
    <format dxfId="849">
      <pivotArea field="26" type="button" dataOnly="0" labelOnly="1" outline="0" axis="axisRow" fieldPosition="5"/>
    </format>
    <format dxfId="85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51">
      <pivotArea type="all" dataOnly="0" outline="0" fieldPosition="0"/>
    </format>
    <format dxfId="852">
      <pivotArea outline="0" fieldPosition="0"/>
    </format>
    <format dxfId="853">
      <pivotArea dataOnly="0" labelOnly="1" outline="0" fieldPosition="0">
        <references count="1">
          <reference field="4" count="0"/>
        </references>
      </pivotArea>
    </format>
    <format dxfId="854">
      <pivotArea dataOnly="0" labelOnly="1" outline="0" fieldPosition="0">
        <references count="1">
          <reference field="4" count="0" defaultSubtotal="1"/>
        </references>
      </pivotArea>
    </format>
    <format dxfId="855">
      <pivotArea dataOnly="0" labelOnly="1" grandRow="1" outline="0" fieldPosition="0"/>
    </format>
    <format dxfId="856">
      <pivotArea dataOnly="0" labelOnly="1" outline="0" fieldPosition="0">
        <references count="2">
          <reference field="4" count="1" selected="0">
            <x v="0"/>
          </reference>
          <reference field="13" count="3">
            <x v="0"/>
            <x v="1"/>
            <x v="2"/>
          </reference>
        </references>
      </pivotArea>
    </format>
    <format dxfId="857">
      <pivotArea dataOnly="0" labelOnly="1" outline="0" fieldPosition="0">
        <references count="2">
          <reference field="4" count="1" selected="0">
            <x v="0"/>
          </reference>
          <reference field="13" count="3" defaultSubtotal="1">
            <x v="0"/>
            <x v="1"/>
            <x v="2"/>
          </reference>
        </references>
      </pivotArea>
    </format>
    <format dxfId="858">
      <pivotArea dataOnly="0" labelOnly="1" outline="0" fieldPosition="0">
        <references count="2">
          <reference field="4" count="1" selected="0">
            <x v="1"/>
          </reference>
          <reference field="13" count="3">
            <x v="0"/>
            <x v="1"/>
            <x v="2"/>
          </reference>
        </references>
      </pivotArea>
    </format>
    <format dxfId="859">
      <pivotArea dataOnly="0" labelOnly="1" outline="0" fieldPosition="0">
        <references count="2">
          <reference field="4" count="1" selected="0">
            <x v="1"/>
          </reference>
          <reference field="13" count="3" defaultSubtotal="1">
            <x v="0"/>
            <x v="1"/>
            <x v="2"/>
          </reference>
        </references>
      </pivotArea>
    </format>
    <format dxfId="860">
      <pivotArea dataOnly="0" labelOnly="1" outline="0" fieldPosition="0">
        <references count="2">
          <reference field="4" count="1" selected="0">
            <x v="2"/>
          </reference>
          <reference field="13" count="3">
            <x v="0"/>
            <x v="1"/>
            <x v="2"/>
          </reference>
        </references>
      </pivotArea>
    </format>
    <format dxfId="861">
      <pivotArea dataOnly="0" labelOnly="1" outline="0" fieldPosition="0">
        <references count="2">
          <reference field="4" count="1" selected="0">
            <x v="2"/>
          </reference>
          <reference field="13" count="3" defaultSubtotal="1">
            <x v="0"/>
            <x v="1"/>
            <x v="2"/>
          </reference>
        </references>
      </pivotArea>
    </format>
    <format dxfId="862">
      <pivotArea dataOnly="0" labelOnly="1" outline="0" fieldPosition="0">
        <references count="2">
          <reference field="4" count="1" selected="0">
            <x v="3"/>
          </reference>
          <reference field="13" count="1">
            <x v="3"/>
          </reference>
        </references>
      </pivotArea>
    </format>
    <format dxfId="863">
      <pivotArea dataOnly="0" labelOnly="1" outline="0" fieldPosition="0">
        <references count="2">
          <reference field="4" count="1" selected="0">
            <x v="3"/>
          </reference>
          <reference field="13" count="1" defaultSubtotal="1">
            <x v="3"/>
          </reference>
        </references>
      </pivotArea>
    </format>
    <format dxfId="864">
      <pivotArea dataOnly="0" labelOnly="1" outline="0" fieldPosition="0">
        <references count="3">
          <reference field="4" count="1" selected="0">
            <x v="0"/>
          </reference>
          <reference field="13" count="1" selected="0">
            <x v="0"/>
          </reference>
          <reference field="14" count="1">
            <x v="1"/>
          </reference>
        </references>
      </pivotArea>
    </format>
    <format dxfId="865">
      <pivotArea dataOnly="0" labelOnly="1" outline="0" fieldPosition="0">
        <references count="3">
          <reference field="4" count="1" selected="0">
            <x v="0"/>
          </reference>
          <reference field="13" count="1" selected="0">
            <x v="0"/>
          </reference>
          <reference field="14" count="1" defaultSubtotal="1">
            <x v="1"/>
          </reference>
        </references>
      </pivotArea>
    </format>
    <format dxfId="866">
      <pivotArea dataOnly="0" labelOnly="1" outline="0" fieldPosition="0">
        <references count="3">
          <reference field="4" count="1" selected="0">
            <x v="0"/>
          </reference>
          <reference field="13" count="1" selected="0">
            <x v="1"/>
          </reference>
          <reference field="14" count="1">
            <x v="2"/>
          </reference>
        </references>
      </pivotArea>
    </format>
    <format dxfId="867">
      <pivotArea dataOnly="0" labelOnly="1" outline="0" fieldPosition="0">
        <references count="3">
          <reference field="4" count="1" selected="0">
            <x v="0"/>
          </reference>
          <reference field="13" count="1" selected="0">
            <x v="1"/>
          </reference>
          <reference field="14" count="1" defaultSubtotal="1">
            <x v="2"/>
          </reference>
        </references>
      </pivotArea>
    </format>
    <format dxfId="868">
      <pivotArea dataOnly="0" labelOnly="1" outline="0" fieldPosition="0">
        <references count="3">
          <reference field="4" count="1" selected="0">
            <x v="0"/>
          </reference>
          <reference field="13" count="1" selected="0">
            <x v="2"/>
          </reference>
          <reference field="14" count="2">
            <x v="0"/>
            <x v="1"/>
          </reference>
        </references>
      </pivotArea>
    </format>
    <format dxfId="869">
      <pivotArea dataOnly="0" labelOnly="1" outline="0" fieldPosition="0">
        <references count="3">
          <reference field="4" count="1" selected="0">
            <x v="0"/>
          </reference>
          <reference field="13" count="1" selected="0">
            <x v="2"/>
          </reference>
          <reference field="14" count="2" defaultSubtotal="1">
            <x v="0"/>
            <x v="1"/>
          </reference>
        </references>
      </pivotArea>
    </format>
    <format dxfId="870">
      <pivotArea dataOnly="0" labelOnly="1" outline="0" fieldPosition="0">
        <references count="3">
          <reference field="4" count="1" selected="0">
            <x v="1"/>
          </reference>
          <reference field="13" count="1" selected="0">
            <x v="0"/>
          </reference>
          <reference field="14" count="1">
            <x v="1"/>
          </reference>
        </references>
      </pivotArea>
    </format>
    <format dxfId="871">
      <pivotArea dataOnly="0" labelOnly="1" outline="0" fieldPosition="0">
        <references count="3">
          <reference field="4" count="1" selected="0">
            <x v="1"/>
          </reference>
          <reference field="13" count="1" selected="0">
            <x v="0"/>
          </reference>
          <reference field="14" count="1" defaultSubtotal="1">
            <x v="1"/>
          </reference>
        </references>
      </pivotArea>
    </format>
    <format dxfId="872">
      <pivotArea dataOnly="0" labelOnly="1" outline="0" fieldPosition="0">
        <references count="3">
          <reference field="4" count="1" selected="0">
            <x v="1"/>
          </reference>
          <reference field="13" count="1" selected="0">
            <x v="1"/>
          </reference>
          <reference field="14" count="1">
            <x v="2"/>
          </reference>
        </references>
      </pivotArea>
    </format>
    <format dxfId="873">
      <pivotArea dataOnly="0" labelOnly="1" outline="0" fieldPosition="0">
        <references count="3">
          <reference field="4" count="1" selected="0">
            <x v="1"/>
          </reference>
          <reference field="13" count="1" selected="0">
            <x v="1"/>
          </reference>
          <reference field="14" count="1" defaultSubtotal="1">
            <x v="2"/>
          </reference>
        </references>
      </pivotArea>
    </format>
    <format dxfId="874">
      <pivotArea dataOnly="0" labelOnly="1" outline="0" fieldPosition="0">
        <references count="3">
          <reference field="4" count="1" selected="0">
            <x v="1"/>
          </reference>
          <reference field="13" count="1" selected="0">
            <x v="2"/>
          </reference>
          <reference field="14" count="2">
            <x v="0"/>
            <x v="1"/>
          </reference>
        </references>
      </pivotArea>
    </format>
    <format dxfId="875">
      <pivotArea dataOnly="0" labelOnly="1" outline="0" fieldPosition="0">
        <references count="3">
          <reference field="4" count="1" selected="0">
            <x v="1"/>
          </reference>
          <reference field="13" count="1" selected="0">
            <x v="2"/>
          </reference>
          <reference field="14" count="2" defaultSubtotal="1">
            <x v="0"/>
            <x v="1"/>
          </reference>
        </references>
      </pivotArea>
    </format>
    <format dxfId="876">
      <pivotArea dataOnly="0" labelOnly="1" outline="0" fieldPosition="0">
        <references count="3">
          <reference field="4" count="1" selected="0">
            <x v="2"/>
          </reference>
          <reference field="13" count="1" selected="0">
            <x v="0"/>
          </reference>
          <reference field="14" count="1">
            <x v="1"/>
          </reference>
        </references>
      </pivotArea>
    </format>
    <format dxfId="877">
      <pivotArea dataOnly="0" labelOnly="1" outline="0" fieldPosition="0">
        <references count="3">
          <reference field="4" count="1" selected="0">
            <x v="2"/>
          </reference>
          <reference field="13" count="1" selected="0">
            <x v="0"/>
          </reference>
          <reference field="14" count="1" defaultSubtotal="1">
            <x v="1"/>
          </reference>
        </references>
      </pivotArea>
    </format>
    <format dxfId="878">
      <pivotArea dataOnly="0" labelOnly="1" outline="0" fieldPosition="0">
        <references count="3">
          <reference field="4" count="1" selected="0">
            <x v="2"/>
          </reference>
          <reference field="13" count="1" selected="0">
            <x v="1"/>
          </reference>
          <reference field="14" count="1">
            <x v="2"/>
          </reference>
        </references>
      </pivotArea>
    </format>
    <format dxfId="879">
      <pivotArea dataOnly="0" labelOnly="1" outline="0" fieldPosition="0">
        <references count="3">
          <reference field="4" count="1" selected="0">
            <x v="2"/>
          </reference>
          <reference field="13" count="1" selected="0">
            <x v="1"/>
          </reference>
          <reference field="14" count="1" defaultSubtotal="1">
            <x v="2"/>
          </reference>
        </references>
      </pivotArea>
    </format>
    <format dxfId="880">
      <pivotArea dataOnly="0" labelOnly="1" outline="0" fieldPosition="0">
        <references count="3">
          <reference field="4" count="1" selected="0">
            <x v="2"/>
          </reference>
          <reference field="13" count="1" selected="0">
            <x v="2"/>
          </reference>
          <reference field="14" count="2">
            <x v="0"/>
            <x v="1"/>
          </reference>
        </references>
      </pivotArea>
    </format>
    <format dxfId="881">
      <pivotArea dataOnly="0" labelOnly="1" outline="0" fieldPosition="0">
        <references count="3">
          <reference field="4" count="1" selected="0">
            <x v="2"/>
          </reference>
          <reference field="13" count="1" selected="0">
            <x v="2"/>
          </reference>
          <reference field="14" count="2" defaultSubtotal="1">
            <x v="0"/>
            <x v="1"/>
          </reference>
        </references>
      </pivotArea>
    </format>
    <format dxfId="882">
      <pivotArea dataOnly="0" labelOnly="1" outline="0" fieldPosition="0">
        <references count="3">
          <reference field="4" count="1" selected="0">
            <x v="3"/>
          </reference>
          <reference field="13" count="1" selected="0">
            <x v="3"/>
          </reference>
          <reference field="14" count="1">
            <x v="3"/>
          </reference>
        </references>
      </pivotArea>
    </format>
    <format dxfId="883">
      <pivotArea dataOnly="0" labelOnly="1" outline="0" fieldPosition="0">
        <references count="3">
          <reference field="4" count="1" selected="0">
            <x v="3"/>
          </reference>
          <reference field="13" count="1" selected="0">
            <x v="3"/>
          </reference>
          <reference field="14" count="1" defaultSubtotal="1">
            <x v="3"/>
          </reference>
        </references>
      </pivotArea>
    </format>
    <format dxfId="884">
      <pivotArea dataOnly="0" labelOnly="1" outline="0" fieldPosition="0">
        <references count="4">
          <reference field="4" count="1" selected="0">
            <x v="0"/>
          </reference>
          <reference field="5" count="3">
            <x v="3"/>
            <x v="14"/>
            <x v="75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885">
      <pivotArea dataOnly="0" labelOnly="1" outline="0" fieldPosition="0">
        <references count="4">
          <reference field="4" count="1" selected="0">
            <x v="0"/>
          </reference>
          <reference field="5" count="3">
            <x v="51"/>
            <x v="53"/>
            <x v="54"/>
          </reference>
          <reference field="13" count="1" selected="0">
            <x v="1"/>
          </reference>
          <reference field="14" count="1" selected="0">
            <x v="2"/>
          </reference>
        </references>
      </pivotArea>
    </format>
    <format dxfId="886">
      <pivotArea dataOnly="0" labelOnly="1" outline="0" fieldPosition="0">
        <references count="4">
          <reference field="4" count="1" selected="0">
            <x v="0"/>
          </reference>
          <reference field="5" count="2">
            <x v="62"/>
            <x v="63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887">
      <pivotArea dataOnly="0" labelOnly="1" outline="0" fieldPosition="0">
        <references count="4">
          <reference field="4" count="1" selected="0">
            <x v="0"/>
          </reference>
          <reference field="5" count="2">
            <x v="34"/>
            <x v="71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888">
      <pivotArea dataOnly="0" labelOnly="1" outline="0" fieldPosition="0">
        <references count="4">
          <reference field="4" count="1" selected="0">
            <x v="1"/>
          </reference>
          <reference field="5" count="10">
            <x v="1"/>
            <x v="2"/>
            <x v="20"/>
            <x v="21"/>
            <x v="56"/>
            <x v="57"/>
            <x v="72"/>
            <x v="73"/>
            <x v="74"/>
            <x v="76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889">
      <pivotArea dataOnly="0" labelOnly="1" outline="0" fieldPosition="0">
        <references count="4">
          <reference field="4" count="1" selected="0">
            <x v="1"/>
          </reference>
          <reference field="5" count="3">
            <x v="51"/>
            <x v="53"/>
            <x v="54"/>
          </reference>
          <reference field="13" count="1" selected="0">
            <x v="1"/>
          </reference>
          <reference field="14" count="1" selected="0">
            <x v="2"/>
          </reference>
        </references>
      </pivotArea>
    </format>
    <format dxfId="890">
      <pivotArea dataOnly="0" labelOnly="1" outline="0" fieldPosition="0">
        <references count="4">
          <reference field="4" count="1" selected="0">
            <x v="1"/>
          </reference>
          <reference field="5" count="2">
            <x v="64"/>
            <x v="65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891">
      <pivotArea dataOnly="0" labelOnly="1" outline="0" fieldPosition="0">
        <references count="4">
          <reference field="4" count="1" selected="0">
            <x v="1"/>
          </reference>
          <reference field="5" count="2">
            <x v="0"/>
            <x v="70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892">
      <pivotArea dataOnly="0" labelOnly="1" outline="0" fieldPosition="0">
        <references count="4">
          <reference field="4" count="1" selected="0">
            <x v="2"/>
          </reference>
          <reference field="5" count="5">
            <x v="5"/>
            <x v="35"/>
            <x v="37"/>
            <x v="38"/>
            <x v="49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893">
      <pivotArea dataOnly="0" labelOnly="1" outline="0" fieldPosition="0">
        <references count="4">
          <reference field="4" count="1" selected="0">
            <x v="2"/>
          </reference>
          <reference field="5" count="3">
            <x v="51"/>
            <x v="53"/>
            <x v="54"/>
          </reference>
          <reference field="13" count="1" selected="0">
            <x v="1"/>
          </reference>
          <reference field="14" count="1" selected="0">
            <x v="2"/>
          </reference>
        </references>
      </pivotArea>
    </format>
    <format dxfId="894">
      <pivotArea dataOnly="0" labelOnly="1" outline="0" fieldPosition="0">
        <references count="4">
          <reference field="4" count="1" selected="0">
            <x v="2"/>
          </reference>
          <reference field="5" count="1">
            <x v="68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895">
      <pivotArea dataOnly="0" labelOnly="1" outline="0" fieldPosition="0">
        <references count="4">
          <reference field="4" count="1" selected="0">
            <x v="2"/>
          </reference>
          <reference field="5" count="3">
            <x v="7"/>
            <x v="17"/>
            <x v="18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896">
      <pivotArea dataOnly="0" labelOnly="1" outline="0" fieldPosition="0">
        <references count="4">
          <reference field="4" count="1" selected="0">
            <x v="3"/>
          </reference>
          <reference field="5" count="1">
            <x v="77"/>
          </reference>
          <reference field="13" count="1" selected="0">
            <x v="3"/>
          </reference>
          <reference field="14" count="1" selected="0">
            <x v="3"/>
          </reference>
        </references>
      </pivotArea>
    </format>
    <format dxfId="897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3"/>
          </reference>
          <reference field="6" count="1">
            <x v="35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898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14"/>
          </reference>
          <reference field="6" count="1">
            <x v="2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899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75"/>
          </reference>
          <reference field="6" count="1">
            <x v="30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900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62"/>
          </reference>
          <reference field="6" count="1">
            <x v="33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901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63"/>
          </reference>
          <reference field="6" count="1">
            <x v="3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902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34"/>
          </reference>
          <reference field="6" count="1">
            <x v="20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903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71"/>
          </reference>
          <reference field="6" count="1">
            <x v="34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904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1"/>
          </reference>
          <reference field="6" count="1">
            <x v="12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905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2"/>
          </reference>
          <reference field="6" count="1">
            <x v="1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906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20"/>
          </reference>
          <reference field="6" count="1">
            <x v="16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907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21"/>
          </reference>
          <reference field="6" count="1">
            <x v="17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908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56"/>
          </reference>
          <reference field="6" count="1">
            <x v="32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909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57"/>
          </reference>
          <reference field="6" count="1">
            <x v="13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910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72"/>
          </reference>
          <reference field="6" count="1">
            <x v="14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911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73"/>
          </reference>
          <reference field="6" count="1">
            <x v="37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912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74"/>
          </reference>
          <reference field="6" count="1">
            <x v="29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913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76"/>
          </reference>
          <reference field="6" count="1">
            <x v="36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914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51"/>
          </reference>
          <reference field="6" count="1">
            <x v="41"/>
          </reference>
          <reference field="13" count="1" selected="0">
            <x v="1"/>
          </reference>
          <reference field="14" count="1" selected="0">
            <x v="2"/>
          </reference>
        </references>
      </pivotArea>
    </format>
    <format dxfId="915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64"/>
          </reference>
          <reference field="6" count="1">
            <x v="38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916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65"/>
          </reference>
          <reference field="6" count="1">
            <x v="0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917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0"/>
          </reference>
          <reference field="6" count="1">
            <x v="1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918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70"/>
          </reference>
          <reference field="6" count="1">
            <x v="0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919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5"/>
          </reference>
          <reference field="6" count="1">
            <x v="18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920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35"/>
          </reference>
          <reference field="6" count="1">
            <x v="23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921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37"/>
          </reference>
          <reference field="6" count="1">
            <x v="26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922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38"/>
          </reference>
          <reference field="6" count="1">
            <x v="28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923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49"/>
          </reference>
          <reference field="6" count="1">
            <x v="31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924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68"/>
          </reference>
          <reference field="6" count="1">
            <x v="8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925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7"/>
          </reference>
          <reference field="6" count="1">
            <x v="9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926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17"/>
          </reference>
          <reference field="6" count="1">
            <x v="15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927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18"/>
          </reference>
          <reference field="6" count="1">
            <x v="10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928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77"/>
          </reference>
          <reference field="6" count="1">
            <x v="40"/>
          </reference>
          <reference field="13" count="1" selected="0">
            <x v="3"/>
          </reference>
          <reference field="14" count="1" selected="0">
            <x v="3"/>
          </reference>
        </references>
      </pivotArea>
    </format>
    <format dxfId="929">
      <pivotArea dataOnly="0" labelOnly="1" outline="0" fieldPosition="0">
        <references count="6">
          <reference field="4" count="1" selected="0">
            <x v="0"/>
          </reference>
          <reference field="5" count="1" selected="0">
            <x v="3"/>
          </reference>
          <reference field="6" count="1" selected="0">
            <x v="35"/>
          </reference>
          <reference field="13" count="1" selected="0">
            <x v="0"/>
          </reference>
          <reference field="14" count="1" selected="0">
            <x v="1"/>
          </reference>
          <reference field="26" count="1">
            <x v="32"/>
          </reference>
        </references>
      </pivotArea>
    </format>
    <format dxfId="930">
      <pivotArea dataOnly="0" labelOnly="1" outline="0" fieldPosition="0">
        <references count="6">
          <reference field="4" count="1" selected="0">
            <x v="0"/>
          </reference>
          <reference field="5" count="1" selected="0">
            <x v="14"/>
          </reference>
          <reference field="6" count="1" selected="0">
            <x v="2"/>
          </reference>
          <reference field="13" count="1" selected="0">
            <x v="0"/>
          </reference>
          <reference field="14" count="1" selected="0">
            <x v="1"/>
          </reference>
          <reference field="26" count="1">
            <x v="32"/>
          </reference>
        </references>
      </pivotArea>
    </format>
    <format dxfId="931">
      <pivotArea dataOnly="0" labelOnly="1" outline="0" fieldPosition="0">
        <references count="6">
          <reference field="4" count="1" selected="0">
            <x v="0"/>
          </reference>
          <reference field="5" count="1" selected="0">
            <x v="75"/>
          </reference>
          <reference field="6" count="1" selected="0">
            <x v="30"/>
          </reference>
          <reference field="13" count="1" selected="0">
            <x v="0"/>
          </reference>
          <reference field="14" count="1" selected="0">
            <x v="1"/>
          </reference>
          <reference field="26" count="1">
            <x v="26"/>
          </reference>
        </references>
      </pivotArea>
    </format>
    <format dxfId="932">
      <pivotArea dataOnly="0" labelOnly="1" outline="0" fieldPosition="0">
        <references count="6">
          <reference field="4" count="1" selected="0">
            <x v="0"/>
          </reference>
          <reference field="5" count="1" selected="0">
            <x v="51"/>
          </reference>
          <reference field="6" count="1" selected="0">
            <x v="27"/>
          </reference>
          <reference field="13" count="1" selected="0">
            <x v="1"/>
          </reference>
          <reference field="14" count="1" selected="0">
            <x v="2"/>
          </reference>
          <reference field="26" count="1">
            <x v="25"/>
          </reference>
        </references>
      </pivotArea>
    </format>
    <format dxfId="933">
      <pivotArea dataOnly="0" labelOnly="1" outline="0" fieldPosition="0">
        <references count="6">
          <reference field="4" count="1" selected="0">
            <x v="0"/>
          </reference>
          <reference field="5" count="1" selected="0">
            <x v="53"/>
          </reference>
          <reference field="6" count="1" selected="0">
            <x v="27"/>
          </reference>
          <reference field="13" count="1" selected="0">
            <x v="1"/>
          </reference>
          <reference field="14" count="1" selected="0">
            <x v="2"/>
          </reference>
          <reference field="26" count="1">
            <x v="12"/>
          </reference>
        </references>
      </pivotArea>
    </format>
    <format dxfId="934">
      <pivotArea dataOnly="0" labelOnly="1" outline="0" fieldPosition="0">
        <references count="6">
          <reference field="4" count="1" selected="0">
            <x v="0"/>
          </reference>
          <reference field="5" count="1" selected="0">
            <x v="54"/>
          </reference>
          <reference field="6" count="1" selected="0">
            <x v="27"/>
          </reference>
          <reference field="13" count="1" selected="0">
            <x v="1"/>
          </reference>
          <reference field="14" count="1" selected="0">
            <x v="2"/>
          </reference>
          <reference field="26" count="1">
            <x v="25"/>
          </reference>
        </references>
      </pivotArea>
    </format>
    <format dxfId="935">
      <pivotArea dataOnly="0" labelOnly="1" outline="0" fieldPosition="0">
        <references count="6">
          <reference field="4" count="1" selected="0">
            <x v="0"/>
          </reference>
          <reference field="5" count="1" selected="0">
            <x v="62"/>
          </reference>
          <reference field="6" count="1" selected="0">
            <x v="33"/>
          </reference>
          <reference field="13" count="1" selected="0">
            <x v="2"/>
          </reference>
          <reference field="14" count="1" selected="0">
            <x v="0"/>
          </reference>
          <reference field="26" count="1">
            <x v="25"/>
          </reference>
        </references>
      </pivotArea>
    </format>
    <format dxfId="936">
      <pivotArea dataOnly="0" labelOnly="1" outline="0" fieldPosition="0">
        <references count="6">
          <reference field="4" count="1" selected="0">
            <x v="0"/>
          </reference>
          <reference field="5" count="1" selected="0">
            <x v="63"/>
          </reference>
          <reference field="6" count="1" selected="0">
            <x v="3"/>
          </reference>
          <reference field="13" count="1" selected="0">
            <x v="2"/>
          </reference>
          <reference field="14" count="1" selected="0">
            <x v="0"/>
          </reference>
          <reference field="26" count="1">
            <x v="25"/>
          </reference>
        </references>
      </pivotArea>
    </format>
    <format dxfId="937">
      <pivotArea dataOnly="0" labelOnly="1" outline="0" fieldPosition="0">
        <references count="6">
          <reference field="4" count="1" selected="0">
            <x v="0"/>
          </reference>
          <reference field="5" count="1" selected="0">
            <x v="34"/>
          </reference>
          <reference field="6" count="1" selected="0">
            <x v="20"/>
          </reference>
          <reference field="13" count="1" selected="0">
            <x v="2"/>
          </reference>
          <reference field="14" count="1" selected="0">
            <x v="1"/>
          </reference>
          <reference field="26" count="1">
            <x v="25"/>
          </reference>
        </references>
      </pivotArea>
    </format>
    <format dxfId="938">
      <pivotArea dataOnly="0" labelOnly="1" outline="0" fieldPosition="0">
        <references count="6">
          <reference field="4" count="1" selected="0">
            <x v="0"/>
          </reference>
          <reference field="5" count="1" selected="0">
            <x v="71"/>
          </reference>
          <reference field="6" count="1" selected="0">
            <x v="34"/>
          </reference>
          <reference field="13" count="1" selected="0">
            <x v="2"/>
          </reference>
          <reference field="14" count="1" selected="0">
            <x v="1"/>
          </reference>
          <reference field="26" count="1">
            <x v="25"/>
          </reference>
        </references>
      </pivotArea>
    </format>
    <format dxfId="939">
      <pivotArea dataOnly="0" labelOnly="1" outline="0" fieldPosition="0">
        <references count="6">
          <reference field="4" count="1" selected="0">
            <x v="1"/>
          </reference>
          <reference field="5" count="1" selected="0">
            <x v="1"/>
          </reference>
          <reference field="6" count="1" selected="0">
            <x v="12"/>
          </reference>
          <reference field="13" count="1" selected="0">
            <x v="0"/>
          </reference>
          <reference field="14" count="1" selected="0">
            <x v="1"/>
          </reference>
          <reference field="26" count="1">
            <x v="36"/>
          </reference>
        </references>
      </pivotArea>
    </format>
    <format dxfId="940">
      <pivotArea dataOnly="0" labelOnly="1" outline="0" fieldPosition="0">
        <references count="6">
          <reference field="4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  <reference field="13" count="1" selected="0">
            <x v="0"/>
          </reference>
          <reference field="14" count="1" selected="0">
            <x v="1"/>
          </reference>
          <reference field="26" count="1">
            <x v="25"/>
          </reference>
        </references>
      </pivotArea>
    </format>
    <format dxfId="941">
      <pivotArea dataOnly="0" labelOnly="1" outline="0" fieldPosition="0">
        <references count="6">
          <reference field="4" count="1" selected="0">
            <x v="1"/>
          </reference>
          <reference field="5" count="1" selected="0">
            <x v="20"/>
          </reference>
          <reference field="6" count="1" selected="0">
            <x v="16"/>
          </reference>
          <reference field="13" count="1" selected="0">
            <x v="0"/>
          </reference>
          <reference field="14" count="1" selected="0">
            <x v="1"/>
          </reference>
          <reference field="26" count="1">
            <x v="25"/>
          </reference>
        </references>
      </pivotArea>
    </format>
    <format dxfId="942">
      <pivotArea dataOnly="0" labelOnly="1" outline="0" fieldPosition="0">
        <references count="6">
          <reference field="4" count="1" selected="0">
            <x v="1"/>
          </reference>
          <reference field="5" count="1" selected="0">
            <x v="21"/>
          </reference>
          <reference field="6" count="1" selected="0">
            <x v="17"/>
          </reference>
          <reference field="13" count="1" selected="0">
            <x v="0"/>
          </reference>
          <reference field="14" count="1" selected="0">
            <x v="1"/>
          </reference>
          <reference field="26" count="1">
            <x v="23"/>
          </reference>
        </references>
      </pivotArea>
    </format>
    <format dxfId="943">
      <pivotArea dataOnly="0" labelOnly="1" outline="0" fieldPosition="0">
        <references count="6">
          <reference field="4" count="1" selected="0">
            <x v="1"/>
          </reference>
          <reference field="5" count="1" selected="0">
            <x v="56"/>
          </reference>
          <reference field="6" count="1" selected="0">
            <x v="32"/>
          </reference>
          <reference field="13" count="1" selected="0">
            <x v="0"/>
          </reference>
          <reference field="14" count="1" selected="0">
            <x v="1"/>
          </reference>
          <reference field="26" count="1">
            <x v="25"/>
          </reference>
        </references>
      </pivotArea>
    </format>
    <format dxfId="944">
      <pivotArea dataOnly="0" labelOnly="1" outline="0" fieldPosition="0">
        <references count="6">
          <reference field="4" count="1" selected="0">
            <x v="1"/>
          </reference>
          <reference field="5" count="1" selected="0">
            <x v="72"/>
          </reference>
          <reference field="6" count="1" selected="0">
            <x v="14"/>
          </reference>
          <reference field="13" count="1" selected="0">
            <x v="0"/>
          </reference>
          <reference field="14" count="1" selected="0">
            <x v="1"/>
          </reference>
          <reference field="26" count="1">
            <x v="25"/>
          </reference>
        </references>
      </pivotArea>
    </format>
    <format dxfId="945">
      <pivotArea dataOnly="0" labelOnly="1" outline="0" fieldPosition="0">
        <references count="6">
          <reference field="4" count="1" selected="0">
            <x v="1"/>
          </reference>
          <reference field="5" count="1" selected="0">
            <x v="73"/>
          </reference>
          <reference field="6" count="1" selected="0">
            <x v="37"/>
          </reference>
          <reference field="13" count="1" selected="0">
            <x v="0"/>
          </reference>
          <reference field="14" count="1" selected="0">
            <x v="1"/>
          </reference>
          <reference field="26" count="1">
            <x v="14"/>
          </reference>
        </references>
      </pivotArea>
    </format>
    <format dxfId="946">
      <pivotArea dataOnly="0" labelOnly="1" outline="0" fieldPosition="0">
        <references count="6">
          <reference field="4" count="1" selected="0">
            <x v="1"/>
          </reference>
          <reference field="5" count="1" selected="0">
            <x v="74"/>
          </reference>
          <reference field="6" count="1" selected="0">
            <x v="29"/>
          </reference>
          <reference field="13" count="1" selected="0">
            <x v="0"/>
          </reference>
          <reference field="14" count="1" selected="0">
            <x v="1"/>
          </reference>
          <reference field="26" count="1">
            <x v="25"/>
          </reference>
        </references>
      </pivotArea>
    </format>
    <format dxfId="947">
      <pivotArea dataOnly="0" labelOnly="1" outline="0" fieldPosition="0">
        <references count="6">
          <reference field="4" count="1" selected="0">
            <x v="1"/>
          </reference>
          <reference field="5" count="1" selected="0">
            <x v="76"/>
          </reference>
          <reference field="6" count="1" selected="0">
            <x v="36"/>
          </reference>
          <reference field="13" count="1" selected="0">
            <x v="0"/>
          </reference>
          <reference field="14" count="1" selected="0">
            <x v="1"/>
          </reference>
          <reference field="26" count="1">
            <x v="23"/>
          </reference>
        </references>
      </pivotArea>
    </format>
    <format dxfId="948">
      <pivotArea dataOnly="0" labelOnly="1" outline="0" fieldPosition="0">
        <references count="6">
          <reference field="4" count="1" selected="0">
            <x v="1"/>
          </reference>
          <reference field="5" count="1" selected="0">
            <x v="53"/>
          </reference>
          <reference field="6" count="1" selected="0">
            <x v="41"/>
          </reference>
          <reference field="13" count="1" selected="0">
            <x v="1"/>
          </reference>
          <reference field="14" count="1" selected="0">
            <x v="2"/>
          </reference>
          <reference field="26" count="1">
            <x v="7"/>
          </reference>
        </references>
      </pivotArea>
    </format>
    <format dxfId="949">
      <pivotArea dataOnly="0" labelOnly="1" outline="0" fieldPosition="0">
        <references count="6">
          <reference field="4" count="1" selected="0">
            <x v="1"/>
          </reference>
          <reference field="5" count="1" selected="0">
            <x v="64"/>
          </reference>
          <reference field="6" count="1" selected="0">
            <x v="38"/>
          </reference>
          <reference field="13" count="1" selected="0">
            <x v="2"/>
          </reference>
          <reference field="14" count="1" selected="0">
            <x v="0"/>
          </reference>
          <reference field="26" count="1">
            <x v="23"/>
          </reference>
        </references>
      </pivotArea>
    </format>
    <format dxfId="950">
      <pivotArea dataOnly="0" labelOnly="1" outline="0" fieldPosition="0">
        <references count="6">
          <reference field="4" count="1" selected="0">
            <x v="1"/>
          </reference>
          <reference field="5" count="1" selected="0">
            <x v="65"/>
          </reference>
          <reference field="6" count="1" selected="0">
            <x v="0"/>
          </reference>
          <reference field="13" count="1" selected="0">
            <x v="2"/>
          </reference>
          <reference field="14" count="1" selected="0">
            <x v="0"/>
          </reference>
          <reference field="26" count="1">
            <x v="23"/>
          </reference>
        </references>
      </pivotArea>
    </format>
    <format dxfId="951">
      <pivotArea dataOnly="0" labelOnly="1" outline="0" fieldPosition="0">
        <references count="6">
          <reference field="4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13" count="1" selected="0">
            <x v="2"/>
          </reference>
          <reference field="14" count="1" selected="0">
            <x v="1"/>
          </reference>
          <reference field="26" count="1">
            <x v="23"/>
          </reference>
        </references>
      </pivotArea>
    </format>
    <format dxfId="952">
      <pivotArea dataOnly="0" labelOnly="1" outline="0" fieldPosition="0">
        <references count="6">
          <reference field="4" count="1" selected="0">
            <x v="1"/>
          </reference>
          <reference field="5" count="1" selected="0">
            <x v="70"/>
          </reference>
          <reference field="6" count="1" selected="0">
            <x v="0"/>
          </reference>
          <reference field="13" count="1" selected="0">
            <x v="2"/>
          </reference>
          <reference field="14" count="1" selected="0">
            <x v="1"/>
          </reference>
          <reference field="26" count="1">
            <x v="23"/>
          </reference>
        </references>
      </pivotArea>
    </format>
    <format dxfId="953">
      <pivotArea dataOnly="0" labelOnly="1" outline="0" fieldPosition="0">
        <references count="6">
          <reference field="4" count="1" selected="0">
            <x v="2"/>
          </reference>
          <reference field="5" count="1" selected="0">
            <x v="5"/>
          </reference>
          <reference field="6" count="1" selected="0">
            <x v="18"/>
          </reference>
          <reference field="13" count="1" selected="0">
            <x v="0"/>
          </reference>
          <reference field="14" count="1" selected="0">
            <x v="1"/>
          </reference>
          <reference field="26" count="1">
            <x v="25"/>
          </reference>
        </references>
      </pivotArea>
    </format>
    <format dxfId="954">
      <pivotArea dataOnly="0" labelOnly="1" outline="0" fieldPosition="0">
        <references count="6">
          <reference field="4" count="1" selected="0">
            <x v="2"/>
          </reference>
          <reference field="5" count="1" selected="0">
            <x v="35"/>
          </reference>
          <reference field="6" count="1" selected="0">
            <x v="23"/>
          </reference>
          <reference field="13" count="1" selected="0">
            <x v="0"/>
          </reference>
          <reference field="14" count="1" selected="0">
            <x v="1"/>
          </reference>
          <reference field="26" count="1">
            <x v="17"/>
          </reference>
        </references>
      </pivotArea>
    </format>
    <format dxfId="955">
      <pivotArea dataOnly="0" labelOnly="1" outline="0" fieldPosition="0">
        <references count="6">
          <reference field="4" count="1" selected="0">
            <x v="2"/>
          </reference>
          <reference field="5" count="1" selected="0">
            <x v="37"/>
          </reference>
          <reference field="6" count="1" selected="0">
            <x v="26"/>
          </reference>
          <reference field="13" count="1" selected="0">
            <x v="0"/>
          </reference>
          <reference field="14" count="1" selected="0">
            <x v="1"/>
          </reference>
          <reference field="26" count="1">
            <x v="32"/>
          </reference>
        </references>
      </pivotArea>
    </format>
    <format dxfId="956">
      <pivotArea dataOnly="0" labelOnly="1" outline="0" fieldPosition="0">
        <references count="6">
          <reference field="4" count="1" selected="0">
            <x v="2"/>
          </reference>
          <reference field="5" count="1" selected="0">
            <x v="38"/>
          </reference>
          <reference field="6" count="1" selected="0">
            <x v="28"/>
          </reference>
          <reference field="13" count="1" selected="0">
            <x v="0"/>
          </reference>
          <reference field="14" count="1" selected="0">
            <x v="1"/>
          </reference>
          <reference field="26" count="1">
            <x v="29"/>
          </reference>
        </references>
      </pivotArea>
    </format>
    <format dxfId="957">
      <pivotArea dataOnly="0" labelOnly="1" outline="0" fieldPosition="0">
        <references count="6">
          <reference field="4" count="1" selected="0">
            <x v="2"/>
          </reference>
          <reference field="5" count="1" selected="0">
            <x v="49"/>
          </reference>
          <reference field="6" count="1" selected="0">
            <x v="31"/>
          </reference>
          <reference field="13" count="1" selected="0">
            <x v="0"/>
          </reference>
          <reference field="14" count="1" selected="0">
            <x v="1"/>
          </reference>
          <reference field="26" count="1">
            <x v="29"/>
          </reference>
        </references>
      </pivotArea>
    </format>
    <format dxfId="958">
      <pivotArea dataOnly="0" labelOnly="1" outline="0" fieldPosition="0">
        <references count="6">
          <reference field="4" count="1" selected="0">
            <x v="2"/>
          </reference>
          <reference field="5" count="1" selected="0">
            <x v="68"/>
          </reference>
          <reference field="6" count="1" selected="0">
            <x v="8"/>
          </reference>
          <reference field="13" count="1" selected="0">
            <x v="2"/>
          </reference>
          <reference field="14" count="1" selected="0">
            <x v="0"/>
          </reference>
          <reference field="26" count="1">
            <x v="20"/>
          </reference>
        </references>
      </pivotArea>
    </format>
    <format dxfId="959">
      <pivotArea dataOnly="0" labelOnly="1" outline="0" fieldPosition="0">
        <references count="6">
          <reference field="4" count="1" selected="0">
            <x v="2"/>
          </reference>
          <reference field="5" count="1" selected="0">
            <x v="7"/>
          </reference>
          <reference field="6" count="1" selected="0">
            <x v="9"/>
          </reference>
          <reference field="13" count="1" selected="0">
            <x v="2"/>
          </reference>
          <reference field="14" count="1" selected="0">
            <x v="1"/>
          </reference>
          <reference field="26" count="1">
            <x v="20"/>
          </reference>
        </references>
      </pivotArea>
    </format>
    <format dxfId="960">
      <pivotArea dataOnly="0" labelOnly="1" outline="0" fieldPosition="0">
        <references count="6">
          <reference field="4" count="1" selected="0">
            <x v="2"/>
          </reference>
          <reference field="5" count="1" selected="0">
            <x v="17"/>
          </reference>
          <reference field="6" count="1" selected="0">
            <x v="15"/>
          </reference>
          <reference field="13" count="1" selected="0">
            <x v="2"/>
          </reference>
          <reference field="14" count="1" selected="0">
            <x v="1"/>
          </reference>
          <reference field="26" count="1">
            <x v="20"/>
          </reference>
        </references>
      </pivotArea>
    </format>
    <format dxfId="961">
      <pivotArea dataOnly="0" labelOnly="1" outline="0" fieldPosition="0">
        <references count="6">
          <reference field="4" count="1" selected="0">
            <x v="2"/>
          </reference>
          <reference field="5" count="1" selected="0">
            <x v="18"/>
          </reference>
          <reference field="6" count="1" selected="0">
            <x v="10"/>
          </reference>
          <reference field="13" count="1" selected="0">
            <x v="2"/>
          </reference>
          <reference field="14" count="1" selected="0">
            <x v="1"/>
          </reference>
          <reference field="26" count="1">
            <x v="20"/>
          </reference>
        </references>
      </pivotArea>
    </format>
    <format dxfId="962">
      <pivotArea dataOnly="0" labelOnly="1" outline="0" fieldPosition="0">
        <references count="6">
          <reference field="4" count="1" selected="0">
            <x v="3"/>
          </reference>
          <reference field="5" count="1" selected="0">
            <x v="77"/>
          </reference>
          <reference field="6" count="1" selected="0">
            <x v="40"/>
          </reference>
          <reference field="13" count="1" selected="0">
            <x v="3"/>
          </reference>
          <reference field="14" count="1" selected="0">
            <x v="3"/>
          </reference>
          <reference field="26" count="1">
            <x v="0"/>
          </reference>
        </references>
      </pivotArea>
    </format>
    <format dxfId="963">
      <pivotArea dataOnly="0" labelOnly="1" outline="0" fieldPosition="0">
        <references count="1">
          <reference field="4294967294" count="5">
            <x v="0"/>
            <x v="3"/>
            <x v="4"/>
            <x v="5"/>
            <x v="6"/>
          </reference>
        </references>
      </pivotArea>
    </format>
    <format dxfId="96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65">
      <pivotArea type="all" dataOnly="0" outline="0" fieldPosition="0"/>
    </format>
    <format dxfId="966">
      <pivotArea outline="0" fieldPosition="0"/>
    </format>
    <format dxfId="967">
      <pivotArea dataOnly="0" labelOnly="1" outline="0" fieldPosition="0">
        <references count="1">
          <reference field="4" count="9">
            <x v="0"/>
            <x v="1"/>
            <x v="2"/>
            <x v="4"/>
            <x v="5"/>
            <x v="6"/>
            <x v="7"/>
            <x v="11"/>
            <x v="12"/>
          </reference>
        </references>
      </pivotArea>
    </format>
    <format dxfId="968">
      <pivotArea dataOnly="0" labelOnly="1" outline="0" fieldPosition="0">
        <references count="1">
          <reference field="4" count="9" defaultSubtotal="1">
            <x v="0"/>
            <x v="1"/>
            <x v="2"/>
            <x v="4"/>
            <x v="5"/>
            <x v="6"/>
            <x v="7"/>
            <x v="11"/>
            <x v="12"/>
          </reference>
        </references>
      </pivotArea>
    </format>
    <format dxfId="969">
      <pivotArea dataOnly="0" labelOnly="1" grandRow="1" outline="0" fieldPosition="0"/>
    </format>
    <format dxfId="970">
      <pivotArea dataOnly="0" labelOnly="1" outline="0" fieldPosition="0">
        <references count="2">
          <reference field="4" count="1" selected="0">
            <x v="0"/>
          </reference>
          <reference field="13" count="2">
            <x v="1"/>
            <x v="2"/>
          </reference>
        </references>
      </pivotArea>
    </format>
    <format dxfId="971">
      <pivotArea dataOnly="0" labelOnly="1" outline="0" fieldPosition="0">
        <references count="2">
          <reference field="4" count="1" selected="0">
            <x v="0"/>
          </reference>
          <reference field="13" count="2" defaultSubtotal="1">
            <x v="1"/>
            <x v="2"/>
          </reference>
        </references>
      </pivotArea>
    </format>
    <format dxfId="972">
      <pivotArea dataOnly="0" labelOnly="1" outline="0" fieldPosition="0">
        <references count="2">
          <reference field="4" count="1" selected="0">
            <x v="1"/>
          </reference>
          <reference field="13" count="3">
            <x v="0"/>
            <x v="1"/>
            <x v="2"/>
          </reference>
        </references>
      </pivotArea>
    </format>
    <format dxfId="973">
      <pivotArea dataOnly="0" labelOnly="1" outline="0" fieldPosition="0">
        <references count="2">
          <reference field="4" count="1" selected="0">
            <x v="1"/>
          </reference>
          <reference field="13" count="3" defaultSubtotal="1">
            <x v="0"/>
            <x v="1"/>
            <x v="2"/>
          </reference>
        </references>
      </pivotArea>
    </format>
    <format dxfId="974">
      <pivotArea dataOnly="0" labelOnly="1" outline="0" fieldPosition="0">
        <references count="2">
          <reference field="4" count="1" selected="0">
            <x v="2"/>
          </reference>
          <reference field="13" count="3">
            <x v="0"/>
            <x v="1"/>
            <x v="2"/>
          </reference>
        </references>
      </pivotArea>
    </format>
    <format dxfId="975">
      <pivotArea dataOnly="0" labelOnly="1" outline="0" fieldPosition="0">
        <references count="2">
          <reference field="4" count="1" selected="0">
            <x v="2"/>
          </reference>
          <reference field="13" count="3" defaultSubtotal="1">
            <x v="0"/>
            <x v="1"/>
            <x v="2"/>
          </reference>
        </references>
      </pivotArea>
    </format>
    <format dxfId="976">
      <pivotArea dataOnly="0" labelOnly="1" outline="0" fieldPosition="0">
        <references count="2">
          <reference field="4" count="1" selected="0">
            <x v="4"/>
          </reference>
          <reference field="13" count="2">
            <x v="1"/>
            <x v="2"/>
          </reference>
        </references>
      </pivotArea>
    </format>
    <format dxfId="977">
      <pivotArea dataOnly="0" labelOnly="1" outline="0" fieldPosition="0">
        <references count="2">
          <reference field="4" count="1" selected="0">
            <x v="4"/>
          </reference>
          <reference field="13" count="2" defaultSubtotal="1">
            <x v="1"/>
            <x v="2"/>
          </reference>
        </references>
      </pivotArea>
    </format>
    <format dxfId="978">
      <pivotArea dataOnly="0" labelOnly="1" outline="0" fieldPosition="0">
        <references count="2">
          <reference field="4" count="1" selected="0">
            <x v="5"/>
          </reference>
          <reference field="13" count="3">
            <x v="0"/>
            <x v="1"/>
            <x v="2"/>
          </reference>
        </references>
      </pivotArea>
    </format>
    <format dxfId="979">
      <pivotArea dataOnly="0" labelOnly="1" outline="0" fieldPosition="0">
        <references count="2">
          <reference field="4" count="1" selected="0">
            <x v="5"/>
          </reference>
          <reference field="13" count="3" defaultSubtotal="1">
            <x v="0"/>
            <x v="1"/>
            <x v="2"/>
          </reference>
        </references>
      </pivotArea>
    </format>
    <format dxfId="980">
      <pivotArea dataOnly="0" labelOnly="1" outline="0" fieldPosition="0">
        <references count="2">
          <reference field="4" count="1" selected="0">
            <x v="6"/>
          </reference>
          <reference field="13" count="2">
            <x v="1"/>
            <x v="2"/>
          </reference>
        </references>
      </pivotArea>
    </format>
    <format dxfId="981">
      <pivotArea dataOnly="0" labelOnly="1" outline="0" fieldPosition="0">
        <references count="2">
          <reference field="4" count="1" selected="0">
            <x v="6"/>
          </reference>
          <reference field="13" count="2" defaultSubtotal="1">
            <x v="1"/>
            <x v="2"/>
          </reference>
        </references>
      </pivotArea>
    </format>
    <format dxfId="982">
      <pivotArea dataOnly="0" labelOnly="1" outline="0" fieldPosition="0">
        <references count="2">
          <reference field="4" count="1" selected="0">
            <x v="7"/>
          </reference>
          <reference field="13" count="2">
            <x v="1"/>
            <x v="2"/>
          </reference>
        </references>
      </pivotArea>
    </format>
    <format dxfId="983">
      <pivotArea dataOnly="0" labelOnly="1" outline="0" fieldPosition="0">
        <references count="2">
          <reference field="4" count="1" selected="0">
            <x v="7"/>
          </reference>
          <reference field="13" count="2" defaultSubtotal="1">
            <x v="1"/>
            <x v="2"/>
          </reference>
        </references>
      </pivotArea>
    </format>
    <format dxfId="984">
      <pivotArea dataOnly="0" labelOnly="1" outline="0" fieldPosition="0">
        <references count="2">
          <reference field="4" count="1" selected="0">
            <x v="11"/>
          </reference>
          <reference field="13" count="3">
            <x v="0"/>
            <x v="1"/>
            <x v="2"/>
          </reference>
        </references>
      </pivotArea>
    </format>
    <format dxfId="985">
      <pivotArea dataOnly="0" labelOnly="1" outline="0" fieldPosition="0">
        <references count="2">
          <reference field="4" count="1" selected="0">
            <x v="11"/>
          </reference>
          <reference field="13" count="3" defaultSubtotal="1">
            <x v="0"/>
            <x v="1"/>
            <x v="2"/>
          </reference>
        </references>
      </pivotArea>
    </format>
    <format dxfId="986">
      <pivotArea dataOnly="0" labelOnly="1" outline="0" fieldPosition="0">
        <references count="2">
          <reference field="4" count="1" selected="0">
            <x v="12"/>
          </reference>
          <reference field="13" count="3">
            <x v="0"/>
            <x v="1"/>
            <x v="2"/>
          </reference>
        </references>
      </pivotArea>
    </format>
    <format dxfId="987">
      <pivotArea dataOnly="0" labelOnly="1" outline="0" fieldPosition="0">
        <references count="2">
          <reference field="4" count="1" selected="0">
            <x v="12"/>
          </reference>
          <reference field="13" count="3" defaultSubtotal="1">
            <x v="0"/>
            <x v="1"/>
            <x v="2"/>
          </reference>
        </references>
      </pivotArea>
    </format>
    <format dxfId="988">
      <pivotArea dataOnly="0" labelOnly="1" outline="0" fieldPosition="0">
        <references count="3">
          <reference field="4" count="1" selected="0">
            <x v="0"/>
          </reference>
          <reference field="13" count="1" selected="0">
            <x v="1"/>
          </reference>
          <reference field="14" count="1">
            <x v="2"/>
          </reference>
        </references>
      </pivotArea>
    </format>
    <format dxfId="989">
      <pivotArea dataOnly="0" labelOnly="1" outline="0" fieldPosition="0">
        <references count="3">
          <reference field="4" count="1" selected="0">
            <x v="0"/>
          </reference>
          <reference field="13" count="1" selected="0">
            <x v="1"/>
          </reference>
          <reference field="14" count="1" defaultSubtotal="1">
            <x v="2"/>
          </reference>
        </references>
      </pivotArea>
    </format>
    <format dxfId="990">
      <pivotArea dataOnly="0" labelOnly="1" outline="0" fieldPosition="0">
        <references count="3">
          <reference field="4" count="1" selected="0">
            <x v="0"/>
          </reference>
          <reference field="13" count="1" selected="0">
            <x v="2"/>
          </reference>
          <reference field="14" count="2">
            <x v="0"/>
            <x v="1"/>
          </reference>
        </references>
      </pivotArea>
    </format>
    <format dxfId="991">
      <pivotArea dataOnly="0" labelOnly="1" outline="0" fieldPosition="0">
        <references count="3">
          <reference field="4" count="1" selected="0">
            <x v="0"/>
          </reference>
          <reference field="13" count="1" selected="0">
            <x v="2"/>
          </reference>
          <reference field="14" count="2" defaultSubtotal="1">
            <x v="0"/>
            <x v="1"/>
          </reference>
        </references>
      </pivotArea>
    </format>
    <format dxfId="992">
      <pivotArea dataOnly="0" labelOnly="1" outline="0" fieldPosition="0">
        <references count="3">
          <reference field="4" count="1" selected="0">
            <x v="1"/>
          </reference>
          <reference field="13" count="1" selected="0">
            <x v="1"/>
          </reference>
          <reference field="14" count="1">
            <x v="2"/>
          </reference>
        </references>
      </pivotArea>
    </format>
    <format dxfId="993">
      <pivotArea dataOnly="0" labelOnly="1" outline="0" fieldPosition="0">
        <references count="3">
          <reference field="4" count="1" selected="0">
            <x v="1"/>
          </reference>
          <reference field="13" count="1" selected="0">
            <x v="1"/>
          </reference>
          <reference field="14" count="1" defaultSubtotal="1">
            <x v="2"/>
          </reference>
        </references>
      </pivotArea>
    </format>
    <format dxfId="994">
      <pivotArea dataOnly="0" labelOnly="1" outline="0" fieldPosition="0">
        <references count="3">
          <reference field="4" count="1" selected="0">
            <x v="1"/>
          </reference>
          <reference field="13" count="1" selected="0">
            <x v="2"/>
          </reference>
          <reference field="14" count="2">
            <x v="0"/>
            <x v="1"/>
          </reference>
        </references>
      </pivotArea>
    </format>
    <format dxfId="995">
      <pivotArea dataOnly="0" labelOnly="1" outline="0" fieldPosition="0">
        <references count="3">
          <reference field="4" count="1" selected="0">
            <x v="1"/>
          </reference>
          <reference field="13" count="1" selected="0">
            <x v="2"/>
          </reference>
          <reference field="14" count="2" defaultSubtotal="1">
            <x v="0"/>
            <x v="1"/>
          </reference>
        </references>
      </pivotArea>
    </format>
    <format dxfId="996">
      <pivotArea dataOnly="0" labelOnly="1" outline="0" fieldPosition="0">
        <references count="3">
          <reference field="4" count="1" selected="0">
            <x v="1"/>
          </reference>
          <reference field="13" count="1" selected="0">
            <x v="0"/>
          </reference>
          <reference field="14" count="1">
            <x v="1"/>
          </reference>
        </references>
      </pivotArea>
    </format>
    <format dxfId="997">
      <pivotArea dataOnly="0" labelOnly="1" outline="0" fieldPosition="0">
        <references count="3">
          <reference field="4" count="1" selected="0">
            <x v="1"/>
          </reference>
          <reference field="13" count="1" selected="0">
            <x v="0"/>
          </reference>
          <reference field="14" count="1" defaultSubtotal="1">
            <x v="1"/>
          </reference>
        </references>
      </pivotArea>
    </format>
    <format dxfId="998">
      <pivotArea dataOnly="0" labelOnly="1" outline="0" fieldPosition="0">
        <references count="3">
          <reference field="4" count="1" selected="0">
            <x v="2"/>
          </reference>
          <reference field="13" count="1" selected="0">
            <x v="1"/>
          </reference>
          <reference field="14" count="1">
            <x v="2"/>
          </reference>
        </references>
      </pivotArea>
    </format>
    <format dxfId="999">
      <pivotArea dataOnly="0" labelOnly="1" outline="0" fieldPosition="0">
        <references count="3">
          <reference field="4" count="1" selected="0">
            <x v="2"/>
          </reference>
          <reference field="13" count="1" selected="0">
            <x v="1"/>
          </reference>
          <reference field="14" count="1" defaultSubtotal="1">
            <x v="2"/>
          </reference>
        </references>
      </pivotArea>
    </format>
    <format dxfId="1000">
      <pivotArea dataOnly="0" labelOnly="1" outline="0" fieldPosition="0">
        <references count="3">
          <reference field="4" count="1" selected="0">
            <x v="2"/>
          </reference>
          <reference field="13" count="1" selected="0">
            <x v="2"/>
          </reference>
          <reference field="14" count="2">
            <x v="0"/>
            <x v="1"/>
          </reference>
        </references>
      </pivotArea>
    </format>
    <format dxfId="1001">
      <pivotArea dataOnly="0" labelOnly="1" outline="0" fieldPosition="0">
        <references count="3">
          <reference field="4" count="1" selected="0">
            <x v="2"/>
          </reference>
          <reference field="13" count="1" selected="0">
            <x v="2"/>
          </reference>
          <reference field="14" count="2" defaultSubtotal="1">
            <x v="0"/>
            <x v="1"/>
          </reference>
        </references>
      </pivotArea>
    </format>
    <format dxfId="1002">
      <pivotArea dataOnly="0" labelOnly="1" outline="0" fieldPosition="0">
        <references count="3">
          <reference field="4" count="1" selected="0">
            <x v="2"/>
          </reference>
          <reference field="13" count="1" selected="0">
            <x v="0"/>
          </reference>
          <reference field="14" count="1">
            <x v="1"/>
          </reference>
        </references>
      </pivotArea>
    </format>
    <format dxfId="1003">
      <pivotArea dataOnly="0" labelOnly="1" outline="0" fieldPosition="0">
        <references count="3">
          <reference field="4" count="1" selected="0">
            <x v="2"/>
          </reference>
          <reference field="13" count="1" selected="0">
            <x v="0"/>
          </reference>
          <reference field="14" count="1" defaultSubtotal="1">
            <x v="1"/>
          </reference>
        </references>
      </pivotArea>
    </format>
    <format dxfId="1004">
      <pivotArea dataOnly="0" labelOnly="1" outline="0" fieldPosition="0">
        <references count="3">
          <reference field="4" count="1" selected="0">
            <x v="4"/>
          </reference>
          <reference field="13" count="1" selected="0">
            <x v="1"/>
          </reference>
          <reference field="14" count="1">
            <x v="2"/>
          </reference>
        </references>
      </pivotArea>
    </format>
    <format dxfId="1005">
      <pivotArea dataOnly="0" labelOnly="1" outline="0" fieldPosition="0">
        <references count="3">
          <reference field="4" count="1" selected="0">
            <x v="4"/>
          </reference>
          <reference field="13" count="1" selected="0">
            <x v="1"/>
          </reference>
          <reference field="14" count="1" defaultSubtotal="1">
            <x v="2"/>
          </reference>
        </references>
      </pivotArea>
    </format>
    <format dxfId="1006">
      <pivotArea dataOnly="0" labelOnly="1" outline="0" fieldPosition="0">
        <references count="3">
          <reference field="4" count="1" selected="0">
            <x v="4"/>
          </reference>
          <reference field="13" count="1" selected="0">
            <x v="2"/>
          </reference>
          <reference field="14" count="2">
            <x v="0"/>
            <x v="1"/>
          </reference>
        </references>
      </pivotArea>
    </format>
    <format dxfId="1007">
      <pivotArea dataOnly="0" labelOnly="1" outline="0" fieldPosition="0">
        <references count="3">
          <reference field="4" count="1" selected="0">
            <x v="4"/>
          </reference>
          <reference field="13" count="1" selected="0">
            <x v="2"/>
          </reference>
          <reference field="14" count="2" defaultSubtotal="1">
            <x v="0"/>
            <x v="1"/>
          </reference>
        </references>
      </pivotArea>
    </format>
    <format dxfId="1008">
      <pivotArea dataOnly="0" labelOnly="1" outline="0" fieldPosition="0">
        <references count="3">
          <reference field="4" count="1" selected="0">
            <x v="5"/>
          </reference>
          <reference field="13" count="1" selected="0">
            <x v="1"/>
          </reference>
          <reference field="14" count="1">
            <x v="2"/>
          </reference>
        </references>
      </pivotArea>
    </format>
    <format dxfId="1009">
      <pivotArea dataOnly="0" labelOnly="1" outline="0" fieldPosition="0">
        <references count="3">
          <reference field="4" count="1" selected="0">
            <x v="5"/>
          </reference>
          <reference field="13" count="1" selected="0">
            <x v="1"/>
          </reference>
          <reference field="14" count="1" defaultSubtotal="1">
            <x v="2"/>
          </reference>
        </references>
      </pivotArea>
    </format>
    <format dxfId="1010">
      <pivotArea dataOnly="0" labelOnly="1" outline="0" fieldPosition="0">
        <references count="3">
          <reference field="4" count="1" selected="0">
            <x v="5"/>
          </reference>
          <reference field="13" count="1" selected="0">
            <x v="2"/>
          </reference>
          <reference field="14" count="2">
            <x v="0"/>
            <x v="1"/>
          </reference>
        </references>
      </pivotArea>
    </format>
    <format dxfId="1011">
      <pivotArea dataOnly="0" labelOnly="1" outline="0" fieldPosition="0">
        <references count="3">
          <reference field="4" count="1" selected="0">
            <x v="5"/>
          </reference>
          <reference field="13" count="1" selected="0">
            <x v="2"/>
          </reference>
          <reference field="14" count="2" defaultSubtotal="1">
            <x v="0"/>
            <x v="1"/>
          </reference>
        </references>
      </pivotArea>
    </format>
    <format dxfId="1012">
      <pivotArea dataOnly="0" labelOnly="1" outline="0" fieldPosition="0">
        <references count="3">
          <reference field="4" count="1" selected="0">
            <x v="5"/>
          </reference>
          <reference field="13" count="1" selected="0">
            <x v="0"/>
          </reference>
          <reference field="14" count="1">
            <x v="1"/>
          </reference>
        </references>
      </pivotArea>
    </format>
    <format dxfId="1013">
      <pivotArea dataOnly="0" labelOnly="1" outline="0" fieldPosition="0">
        <references count="3">
          <reference field="4" count="1" selected="0">
            <x v="5"/>
          </reference>
          <reference field="13" count="1" selected="0">
            <x v="0"/>
          </reference>
          <reference field="14" count="1" defaultSubtotal="1">
            <x v="1"/>
          </reference>
        </references>
      </pivotArea>
    </format>
    <format dxfId="1014">
      <pivotArea dataOnly="0" labelOnly="1" outline="0" fieldPosition="0">
        <references count="3">
          <reference field="4" count="1" selected="0">
            <x v="6"/>
          </reference>
          <reference field="13" count="1" selected="0">
            <x v="1"/>
          </reference>
          <reference field="14" count="1">
            <x v="2"/>
          </reference>
        </references>
      </pivotArea>
    </format>
    <format dxfId="1015">
      <pivotArea dataOnly="0" labelOnly="1" outline="0" fieldPosition="0">
        <references count="3">
          <reference field="4" count="1" selected="0">
            <x v="6"/>
          </reference>
          <reference field="13" count="1" selected="0">
            <x v="1"/>
          </reference>
          <reference field="14" count="1" defaultSubtotal="1">
            <x v="2"/>
          </reference>
        </references>
      </pivotArea>
    </format>
    <format dxfId="1016">
      <pivotArea dataOnly="0" labelOnly="1" outline="0" fieldPosition="0">
        <references count="3">
          <reference field="4" count="1" selected="0">
            <x v="6"/>
          </reference>
          <reference field="13" count="1" selected="0">
            <x v="2"/>
          </reference>
          <reference field="14" count="2">
            <x v="0"/>
            <x v="1"/>
          </reference>
        </references>
      </pivotArea>
    </format>
    <format dxfId="1017">
      <pivotArea dataOnly="0" labelOnly="1" outline="0" fieldPosition="0">
        <references count="3">
          <reference field="4" count="1" selected="0">
            <x v="6"/>
          </reference>
          <reference field="13" count="1" selected="0">
            <x v="2"/>
          </reference>
          <reference field="14" count="2" defaultSubtotal="1">
            <x v="0"/>
            <x v="1"/>
          </reference>
        </references>
      </pivotArea>
    </format>
    <format dxfId="1018">
      <pivotArea dataOnly="0" labelOnly="1" outline="0" fieldPosition="0">
        <references count="3">
          <reference field="4" count="1" selected="0">
            <x v="7"/>
          </reference>
          <reference field="13" count="1" selected="0">
            <x v="1"/>
          </reference>
          <reference field="14" count="1">
            <x v="2"/>
          </reference>
        </references>
      </pivotArea>
    </format>
    <format dxfId="1019">
      <pivotArea dataOnly="0" labelOnly="1" outline="0" fieldPosition="0">
        <references count="3">
          <reference field="4" count="1" selected="0">
            <x v="7"/>
          </reference>
          <reference field="13" count="1" selected="0">
            <x v="1"/>
          </reference>
          <reference field="14" count="1" defaultSubtotal="1">
            <x v="2"/>
          </reference>
        </references>
      </pivotArea>
    </format>
    <format dxfId="1020">
      <pivotArea dataOnly="0" labelOnly="1" outline="0" fieldPosition="0">
        <references count="3">
          <reference field="4" count="1" selected="0">
            <x v="7"/>
          </reference>
          <reference field="13" count="1" selected="0">
            <x v="2"/>
          </reference>
          <reference field="14" count="2">
            <x v="0"/>
            <x v="1"/>
          </reference>
        </references>
      </pivotArea>
    </format>
    <format dxfId="1021">
      <pivotArea dataOnly="0" labelOnly="1" outline="0" fieldPosition="0">
        <references count="3">
          <reference field="4" count="1" selected="0">
            <x v="7"/>
          </reference>
          <reference field="13" count="1" selected="0">
            <x v="2"/>
          </reference>
          <reference field="14" count="2" defaultSubtotal="1">
            <x v="0"/>
            <x v="1"/>
          </reference>
        </references>
      </pivotArea>
    </format>
    <format dxfId="1022">
      <pivotArea dataOnly="0" labelOnly="1" outline="0" fieldPosition="0">
        <references count="3">
          <reference field="4" count="1" selected="0">
            <x v="11"/>
          </reference>
          <reference field="13" count="1" selected="0">
            <x v="1"/>
          </reference>
          <reference field="14" count="1">
            <x v="2"/>
          </reference>
        </references>
      </pivotArea>
    </format>
    <format dxfId="1023">
      <pivotArea dataOnly="0" labelOnly="1" outline="0" fieldPosition="0">
        <references count="3">
          <reference field="4" count="1" selected="0">
            <x v="11"/>
          </reference>
          <reference field="13" count="1" selected="0">
            <x v="1"/>
          </reference>
          <reference field="14" count="1" defaultSubtotal="1">
            <x v="2"/>
          </reference>
        </references>
      </pivotArea>
    </format>
    <format dxfId="1024">
      <pivotArea dataOnly="0" labelOnly="1" outline="0" fieldPosition="0">
        <references count="3">
          <reference field="4" count="1" selected="0">
            <x v="11"/>
          </reference>
          <reference field="13" count="1" selected="0">
            <x v="2"/>
          </reference>
          <reference field="14" count="1">
            <x v="1"/>
          </reference>
        </references>
      </pivotArea>
    </format>
    <format dxfId="1025">
      <pivotArea dataOnly="0" labelOnly="1" outline="0" fieldPosition="0">
        <references count="3">
          <reference field="4" count="1" selected="0">
            <x v="11"/>
          </reference>
          <reference field="13" count="1" selected="0">
            <x v="2"/>
          </reference>
          <reference field="14" count="1" defaultSubtotal="1">
            <x v="1"/>
          </reference>
        </references>
      </pivotArea>
    </format>
    <format dxfId="1026">
      <pivotArea dataOnly="0" labelOnly="1" outline="0" fieldPosition="0">
        <references count="3">
          <reference field="4" count="1" selected="0">
            <x v="11"/>
          </reference>
          <reference field="13" count="1" selected="0">
            <x v="0"/>
          </reference>
          <reference field="14" count="1">
            <x v="1"/>
          </reference>
        </references>
      </pivotArea>
    </format>
    <format dxfId="1027">
      <pivotArea dataOnly="0" labelOnly="1" outline="0" fieldPosition="0">
        <references count="3">
          <reference field="4" count="1" selected="0">
            <x v="11"/>
          </reference>
          <reference field="13" count="1" selected="0">
            <x v="0"/>
          </reference>
          <reference field="14" count="1" defaultSubtotal="1">
            <x v="1"/>
          </reference>
        </references>
      </pivotArea>
    </format>
    <format dxfId="1028">
      <pivotArea dataOnly="0" labelOnly="1" outline="0" fieldPosition="0">
        <references count="3">
          <reference field="4" count="1" selected="0">
            <x v="12"/>
          </reference>
          <reference field="13" count="1" selected="0">
            <x v="1"/>
          </reference>
          <reference field="14" count="1">
            <x v="2"/>
          </reference>
        </references>
      </pivotArea>
    </format>
    <format dxfId="1029">
      <pivotArea dataOnly="0" labelOnly="1" outline="0" fieldPosition="0">
        <references count="3">
          <reference field="4" count="1" selected="0">
            <x v="12"/>
          </reference>
          <reference field="13" count="1" selected="0">
            <x v="1"/>
          </reference>
          <reference field="14" count="1" defaultSubtotal="1">
            <x v="2"/>
          </reference>
        </references>
      </pivotArea>
    </format>
    <format dxfId="1030">
      <pivotArea dataOnly="0" labelOnly="1" outline="0" fieldPosition="0">
        <references count="3">
          <reference field="4" count="1" selected="0">
            <x v="12"/>
          </reference>
          <reference field="13" count="1" selected="0">
            <x v="2"/>
          </reference>
          <reference field="14" count="1">
            <x v="1"/>
          </reference>
        </references>
      </pivotArea>
    </format>
    <format dxfId="1031">
      <pivotArea dataOnly="0" labelOnly="1" outline="0" fieldPosition="0">
        <references count="3">
          <reference field="4" count="1" selected="0">
            <x v="12"/>
          </reference>
          <reference field="13" count="1" selected="0">
            <x v="2"/>
          </reference>
          <reference field="14" count="1" defaultSubtotal="1">
            <x v="1"/>
          </reference>
        </references>
      </pivotArea>
    </format>
    <format dxfId="1032">
      <pivotArea dataOnly="0" labelOnly="1" outline="0" fieldPosition="0">
        <references count="3">
          <reference field="4" count="1" selected="0">
            <x v="12"/>
          </reference>
          <reference field="13" count="1" selected="0">
            <x v="0"/>
          </reference>
          <reference field="14" count="1">
            <x v="1"/>
          </reference>
        </references>
      </pivotArea>
    </format>
    <format dxfId="1033">
      <pivotArea dataOnly="0" labelOnly="1" outline="0" fieldPosition="0">
        <references count="3">
          <reference field="4" count="1" selected="0">
            <x v="12"/>
          </reference>
          <reference field="13" count="1" selected="0">
            <x v="0"/>
          </reference>
          <reference field="14" count="1" defaultSubtotal="1">
            <x v="1"/>
          </reference>
        </references>
      </pivotArea>
    </format>
    <format dxfId="1034">
      <pivotArea dataOnly="0" labelOnly="1" outline="0" fieldPosition="0">
        <references count="4">
          <reference field="4" count="1" selected="0">
            <x v="0"/>
          </reference>
          <reference field="5" count="3">
            <x v="51"/>
            <x v="53"/>
            <x v="54"/>
          </reference>
          <reference field="13" count="1" selected="0">
            <x v="1"/>
          </reference>
          <reference field="14" count="1" selected="0">
            <x v="2"/>
          </reference>
        </references>
      </pivotArea>
    </format>
    <format dxfId="1035">
      <pivotArea dataOnly="0" labelOnly="1" outline="0" fieldPosition="0">
        <references count="4">
          <reference field="4" count="1" selected="0">
            <x v="0"/>
          </reference>
          <reference field="5" count="2">
            <x v="62"/>
            <x v="63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1036">
      <pivotArea dataOnly="0" labelOnly="1" outline="0" fieldPosition="0">
        <references count="4">
          <reference field="4" count="1" selected="0">
            <x v="0"/>
          </reference>
          <reference field="5" count="2">
            <x v="34"/>
            <x v="71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037">
      <pivotArea dataOnly="0" labelOnly="1" outline="0" fieldPosition="0">
        <references count="4">
          <reference field="4" count="1" selected="0">
            <x v="1"/>
          </reference>
          <reference field="5" count="3">
            <x v="51"/>
            <x v="53"/>
            <x v="54"/>
          </reference>
          <reference field="13" count="1" selected="0">
            <x v="1"/>
          </reference>
          <reference field="14" count="1" selected="0">
            <x v="2"/>
          </reference>
        </references>
      </pivotArea>
    </format>
    <format dxfId="1038">
      <pivotArea dataOnly="0" labelOnly="1" outline="0" fieldPosition="0">
        <references count="4">
          <reference field="4" count="1" selected="0">
            <x v="1"/>
          </reference>
          <reference field="5" count="2">
            <x v="64"/>
            <x v="65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1039">
      <pivotArea dataOnly="0" labelOnly="1" outline="0" fieldPosition="0">
        <references count="4">
          <reference field="4" count="1" selected="0">
            <x v="1"/>
          </reference>
          <reference field="5" count="3">
            <x v="0"/>
            <x v="2"/>
            <x v="70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040">
      <pivotArea dataOnly="0" labelOnly="1" outline="0" fieldPosition="0">
        <references count="4">
          <reference field="4" count="1" selected="0">
            <x v="1"/>
          </reference>
          <reference field="5" count="1">
            <x v="1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1041">
      <pivotArea dataOnly="0" labelOnly="1" outline="0" fieldPosition="0">
        <references count="4">
          <reference field="4" count="1" selected="0">
            <x v="2"/>
          </reference>
          <reference field="5" count="3">
            <x v="51"/>
            <x v="53"/>
            <x v="54"/>
          </reference>
          <reference field="13" count="1" selected="0">
            <x v="1"/>
          </reference>
          <reference field="14" count="1" selected="0">
            <x v="2"/>
          </reference>
        </references>
      </pivotArea>
    </format>
    <format dxfId="1042">
      <pivotArea dataOnly="0" labelOnly="1" outline="0" fieldPosition="0">
        <references count="4">
          <reference field="4" count="1" selected="0">
            <x v="2"/>
          </reference>
          <reference field="5" count="1">
            <x v="68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1043">
      <pivotArea dataOnly="0" labelOnly="1" outline="0" fieldPosition="0">
        <references count="4">
          <reference field="4" count="1" selected="0">
            <x v="2"/>
          </reference>
          <reference field="5" count="4">
            <x v="7"/>
            <x v="17"/>
            <x v="18"/>
            <x v="49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044">
      <pivotArea dataOnly="0" labelOnly="1" outline="0" fieldPosition="0">
        <references count="4">
          <reference field="4" count="1" selected="0">
            <x v="2"/>
          </reference>
          <reference field="5" count="2">
            <x v="37"/>
            <x v="38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1045">
      <pivotArea dataOnly="0" labelOnly="1" outline="0" fieldPosition="0">
        <references count="4">
          <reference field="4" count="1" selected="0">
            <x v="4"/>
          </reference>
          <reference field="5" count="3">
            <x v="51"/>
            <x v="53"/>
            <x v="54"/>
          </reference>
          <reference field="13" count="1" selected="0">
            <x v="1"/>
          </reference>
          <reference field="14" count="1" selected="0">
            <x v="2"/>
          </reference>
        </references>
      </pivotArea>
    </format>
    <format dxfId="1046">
      <pivotArea dataOnly="0" labelOnly="1" outline="0" fieldPosition="0">
        <references count="4">
          <reference field="4" count="1" selected="0">
            <x v="4"/>
          </reference>
          <reference field="5" count="2">
            <x v="66"/>
            <x v="67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1047">
      <pivotArea dataOnly="0" labelOnly="1" outline="0" fieldPosition="0">
        <references count="4">
          <reference field="4" count="1" selected="0">
            <x v="4"/>
          </reference>
          <reference field="5" count="2">
            <x v="5"/>
            <x v="35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048">
      <pivotArea dataOnly="0" labelOnly="1" outline="0" fieldPosition="0">
        <references count="4">
          <reference field="4" count="1" selected="0">
            <x v="5"/>
          </reference>
          <reference field="5" count="3">
            <x v="51"/>
            <x v="53"/>
            <x v="54"/>
          </reference>
          <reference field="13" count="1" selected="0">
            <x v="1"/>
          </reference>
          <reference field="14" count="1" selected="0">
            <x v="2"/>
          </reference>
        </references>
      </pivotArea>
    </format>
    <format dxfId="1049">
      <pivotArea dataOnly="0" labelOnly="1" outline="0" fieldPosition="0">
        <references count="4">
          <reference field="4" count="1" selected="0">
            <x v="5"/>
          </reference>
          <reference field="5" count="1">
            <x v="61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1050">
      <pivotArea dataOnly="0" labelOnly="1" outline="0" fieldPosition="0">
        <references count="4">
          <reference field="4" count="1" selected="0">
            <x v="5"/>
          </reference>
          <reference field="5" count="2">
            <x v="12"/>
            <x v="15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051">
      <pivotArea dataOnly="0" labelOnly="1" outline="0" fieldPosition="0">
        <references count="4">
          <reference field="4" count="1" selected="0">
            <x v="5"/>
          </reference>
          <reference field="5" count="1">
            <x v="16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1052">
      <pivotArea dataOnly="0" labelOnly="1" outline="0" fieldPosition="0">
        <references count="4">
          <reference field="4" count="1" selected="0">
            <x v="6"/>
          </reference>
          <reference field="5" count="3">
            <x v="51"/>
            <x v="53"/>
            <x v="54"/>
          </reference>
          <reference field="13" count="1" selected="0">
            <x v="1"/>
          </reference>
          <reference field="14" count="1" selected="0">
            <x v="2"/>
          </reference>
        </references>
      </pivotArea>
    </format>
    <format dxfId="1053">
      <pivotArea dataOnly="0" labelOnly="1" outline="0" fieldPosition="0">
        <references count="4">
          <reference field="4" count="1" selected="0">
            <x v="6"/>
          </reference>
          <reference field="5" count="1">
            <x v="60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1054">
      <pivotArea dataOnly="0" labelOnly="1" outline="0" fieldPosition="0">
        <references count="4">
          <reference field="4" count="1" selected="0">
            <x v="6"/>
          </reference>
          <reference field="5" count="4">
            <x v="3"/>
            <x v="11"/>
            <x v="13"/>
            <x v="14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055">
      <pivotArea dataOnly="0" labelOnly="1" outline="0" fieldPosition="0">
        <references count="4">
          <reference field="4" count="1" selected="0">
            <x v="7"/>
          </reference>
          <reference field="5" count="3">
            <x v="51"/>
            <x v="53"/>
            <x v="54"/>
          </reference>
          <reference field="13" count="1" selected="0">
            <x v="1"/>
          </reference>
          <reference field="14" count="1" selected="0">
            <x v="2"/>
          </reference>
        </references>
      </pivotArea>
    </format>
    <format dxfId="1056">
      <pivotArea dataOnly="0" labelOnly="1" outline="0" fieldPosition="0">
        <references count="4">
          <reference field="4" count="1" selected="0">
            <x v="7"/>
          </reference>
          <reference field="5" count="2">
            <x v="58"/>
            <x v="59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1057">
      <pivotArea dataOnly="0" labelOnly="1" outline="0" fieldPosition="0">
        <references count="4">
          <reference field="4" count="1" selected="0">
            <x v="7"/>
          </reference>
          <reference field="5" count="3">
            <x v="8"/>
            <x v="9"/>
            <x v="10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058">
      <pivotArea dataOnly="0" labelOnly="1" outline="0" fieldPosition="0">
        <references count="4">
          <reference field="4" count="1" selected="0">
            <x v="11"/>
          </reference>
          <reference field="5" count="3">
            <x v="51"/>
            <x v="53"/>
            <x v="54"/>
          </reference>
          <reference field="13" count="1" selected="0">
            <x v="1"/>
          </reference>
          <reference field="14" count="1" selected="0">
            <x v="2"/>
          </reference>
        </references>
      </pivotArea>
    </format>
    <format dxfId="1059">
      <pivotArea dataOnly="0" labelOnly="1" outline="0" fieldPosition="0">
        <references count="4">
          <reference field="4" count="1" selected="0">
            <x v="11"/>
          </reference>
          <reference field="5" count="2">
            <x v="20"/>
            <x v="72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060">
      <pivotArea dataOnly="0" labelOnly="1" outline="0" fieldPosition="0">
        <references count="4">
          <reference field="4" count="1" selected="0">
            <x v="11"/>
          </reference>
          <reference field="5" count="4">
            <x v="73"/>
            <x v="74"/>
            <x v="75"/>
            <x v="76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1061">
      <pivotArea dataOnly="0" labelOnly="1" outline="0" fieldPosition="0">
        <references count="4">
          <reference field="4" count="1" selected="0">
            <x v="12"/>
          </reference>
          <reference field="5" count="3">
            <x v="51"/>
            <x v="53"/>
            <x v="54"/>
          </reference>
          <reference field="13" count="1" selected="0">
            <x v="1"/>
          </reference>
          <reference field="14" count="1" selected="0">
            <x v="2"/>
          </reference>
        </references>
      </pivotArea>
    </format>
    <format dxfId="1062">
      <pivotArea dataOnly="0" labelOnly="1" outline="0" fieldPosition="0">
        <references count="4">
          <reference field="4" count="1" selected="0">
            <x v="12"/>
          </reference>
          <reference field="5" count="3">
            <x v="21"/>
            <x v="56"/>
            <x v="57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063">
      <pivotArea dataOnly="0" labelOnly="1" outline="0" fieldPosition="0">
        <references count="4">
          <reference field="4" count="1" selected="0">
            <x v="12"/>
          </reference>
          <reference field="5" count="3">
            <x v="4"/>
            <x v="19"/>
            <x v="55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1064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62"/>
          </reference>
          <reference field="6" count="1">
            <x v="33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1065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63"/>
          </reference>
          <reference field="6" count="1">
            <x v="3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1066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34"/>
          </reference>
          <reference field="6" count="1">
            <x v="20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067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71"/>
          </reference>
          <reference field="6" count="1">
            <x v="34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068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64"/>
          </reference>
          <reference field="6" count="1">
            <x v="38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1069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65"/>
          </reference>
          <reference field="6" count="1">
            <x v="0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1070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0"/>
          </reference>
          <reference field="6" count="1">
            <x v="1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071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70"/>
          </reference>
          <reference field="6" count="1">
            <x v="0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072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1"/>
          </reference>
          <reference field="6" count="1">
            <x v="12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1073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68"/>
          </reference>
          <reference field="6" count="1">
            <x v="8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1074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7"/>
          </reference>
          <reference field="6" count="1">
            <x v="9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075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17"/>
          </reference>
          <reference field="6" count="1">
            <x v="15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076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18"/>
          </reference>
          <reference field="6" count="1">
            <x v="10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077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49"/>
          </reference>
          <reference field="6" count="1">
            <x v="31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078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37"/>
          </reference>
          <reference field="6" count="1">
            <x v="26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1079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38"/>
          </reference>
          <reference field="6" count="1">
            <x v="28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1080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66"/>
          </reference>
          <reference field="6" count="1">
            <x v="18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1081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5"/>
          </reference>
          <reference field="6" count="1">
            <x v="18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082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35"/>
          </reference>
          <reference field="6" count="1">
            <x v="23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083">
      <pivotArea dataOnly="0" labelOnly="1" outline="0" fieldPosition="0">
        <references count="5">
          <reference field="4" count="1" selected="0">
            <x v="5"/>
          </reference>
          <reference field="5" count="1" selected="0">
            <x v="61"/>
          </reference>
          <reference field="6" count="1">
            <x v="45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1084">
      <pivotArea dataOnly="0" labelOnly="1" outline="0" fieldPosition="0">
        <references count="5">
          <reference field="4" count="1" selected="0">
            <x v="5"/>
          </reference>
          <reference field="5" count="1" selected="0">
            <x v="12"/>
          </reference>
          <reference field="6" count="1">
            <x v="25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085">
      <pivotArea dataOnly="0" labelOnly="1" outline="0" fieldPosition="0">
        <references count="5">
          <reference field="4" count="1" selected="0">
            <x v="5"/>
          </reference>
          <reference field="5" count="1" selected="0">
            <x v="15"/>
          </reference>
          <reference field="6" count="1">
            <x v="24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086">
      <pivotArea dataOnly="0" labelOnly="1" outline="0" fieldPosition="0">
        <references count="5">
          <reference field="4" count="1" selected="0">
            <x v="5"/>
          </reference>
          <reference field="5" count="1" selected="0">
            <x v="16"/>
          </reference>
          <reference field="6" count="1">
            <x v="6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1087">
      <pivotArea dataOnly="0" labelOnly="1" outline="0" fieldPosition="0">
        <references count="5">
          <reference field="4" count="1" selected="0">
            <x v="6"/>
          </reference>
          <reference field="5" count="1" selected="0">
            <x v="60"/>
          </reference>
          <reference field="6" count="1">
            <x v="5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1088">
      <pivotArea dataOnly="0" labelOnly="1" outline="0" fieldPosition="0">
        <references count="5">
          <reference field="4" count="1" selected="0">
            <x v="6"/>
          </reference>
          <reference field="5" count="1" selected="0">
            <x v="3"/>
          </reference>
          <reference field="6" count="1">
            <x v="35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089">
      <pivotArea dataOnly="0" labelOnly="1" outline="0" fieldPosition="0">
        <references count="5">
          <reference field="4" count="1" selected="0">
            <x v="6"/>
          </reference>
          <reference field="5" count="1" selected="0">
            <x v="11"/>
          </reference>
          <reference field="6" count="1">
            <x v="4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090">
      <pivotArea dataOnly="0" labelOnly="1" outline="0" fieldPosition="0">
        <references count="5">
          <reference field="4" count="1" selected="0">
            <x v="6"/>
          </reference>
          <reference field="5" count="1" selected="0">
            <x v="13"/>
          </reference>
          <reference field="6" count="1">
            <x v="21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091">
      <pivotArea dataOnly="0" labelOnly="1" outline="0" fieldPosition="0">
        <references count="5">
          <reference field="4" count="1" selected="0">
            <x v="6"/>
          </reference>
          <reference field="5" count="1" selected="0">
            <x v="14"/>
          </reference>
          <reference field="6" count="1">
            <x v="2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092">
      <pivotArea dataOnly="0" labelOnly="1" outline="0" fieldPosition="0">
        <references count="5">
          <reference field="4" count="1" selected="0">
            <x v="7"/>
          </reference>
          <reference field="5" count="1" selected="0">
            <x v="58"/>
          </reference>
          <reference field="6" count="1">
            <x v="54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1093">
      <pivotArea dataOnly="0" labelOnly="1" outline="0" fieldPosition="0">
        <references count="5">
          <reference field="4" count="1" selected="0">
            <x v="7"/>
          </reference>
          <reference field="5" count="1" selected="0">
            <x v="59"/>
          </reference>
          <reference field="6" count="1">
            <x v="46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1094">
      <pivotArea dataOnly="0" labelOnly="1" outline="0" fieldPosition="0">
        <references count="5">
          <reference field="4" count="1" selected="0">
            <x v="7"/>
          </reference>
          <reference field="5" count="1" selected="0">
            <x v="8"/>
          </reference>
          <reference field="6" count="1">
            <x v="22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095">
      <pivotArea dataOnly="0" labelOnly="1" outline="0" fieldPosition="0">
        <references count="5">
          <reference field="4" count="1" selected="0">
            <x v="7"/>
          </reference>
          <reference field="5" count="1" selected="0">
            <x v="9"/>
          </reference>
          <reference field="6" count="1">
            <x v="11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096">
      <pivotArea dataOnly="0" labelOnly="1" outline="0" fieldPosition="0">
        <references count="5">
          <reference field="4" count="1" selected="0">
            <x v="7"/>
          </reference>
          <reference field="5" count="1" selected="0">
            <x v="10"/>
          </reference>
          <reference field="6" count="1">
            <x v="19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097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20"/>
          </reference>
          <reference field="6" count="1">
            <x v="16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098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72"/>
          </reference>
          <reference field="6" count="1">
            <x v="14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099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73"/>
          </reference>
          <reference field="6" count="1">
            <x v="37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1100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74"/>
          </reference>
          <reference field="6" count="1">
            <x v="29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1101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75"/>
          </reference>
          <reference field="6" count="1">
            <x v="30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1102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76"/>
          </reference>
          <reference field="6" count="1">
            <x v="36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1103">
      <pivotArea dataOnly="0" labelOnly="1" outline="0" fieldPosition="0">
        <references count="5">
          <reference field="4" count="1" selected="0">
            <x v="12"/>
          </reference>
          <reference field="5" count="1" selected="0">
            <x v="21"/>
          </reference>
          <reference field="6" count="1">
            <x v="17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104">
      <pivotArea dataOnly="0" labelOnly="1" outline="0" fieldPosition="0">
        <references count="5">
          <reference field="4" count="1" selected="0">
            <x v="12"/>
          </reference>
          <reference field="5" count="1" selected="0">
            <x v="56"/>
          </reference>
          <reference field="6" count="1">
            <x v="32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105">
      <pivotArea dataOnly="0" labelOnly="1" outline="0" fieldPosition="0">
        <references count="5">
          <reference field="4" count="1" selected="0">
            <x v="12"/>
          </reference>
          <reference field="5" count="1" selected="0">
            <x v="57"/>
          </reference>
          <reference field="6" count="1">
            <x v="13"/>
          </reference>
          <reference field="13" count="1" selected="0">
            <x v="2"/>
          </reference>
          <reference field="14" count="1" selected="0">
            <x v="1"/>
          </reference>
        </references>
      </pivotArea>
    </format>
    <format dxfId="1106">
      <pivotArea dataOnly="0" labelOnly="1" outline="0" fieldPosition="0">
        <references count="5">
          <reference field="4" count="1" selected="0">
            <x v="12"/>
          </reference>
          <reference field="5" count="1" selected="0">
            <x v="55"/>
          </reference>
          <reference field="6" count="1">
            <x v="39"/>
          </reference>
          <reference field="13" count="1" selected="0">
            <x v="0"/>
          </reference>
          <reference field="14" count="1" selected="0">
            <x v="1"/>
          </reference>
        </references>
      </pivotArea>
    </format>
    <format dxfId="1107">
      <pivotArea dataOnly="0" labelOnly="1" outline="0" fieldPosition="0">
        <references count="6">
          <reference field="4" count="1" selected="0">
            <x v="0"/>
          </reference>
          <reference field="5" count="1" selected="0">
            <x v="51"/>
          </reference>
          <reference field="6" count="1" selected="0">
            <x v="27"/>
          </reference>
          <reference field="13" count="1" selected="0">
            <x v="1"/>
          </reference>
          <reference field="14" count="1" selected="0">
            <x v="2"/>
          </reference>
          <reference field="26" count="1">
            <x v="36"/>
          </reference>
        </references>
      </pivotArea>
    </format>
    <format dxfId="1108">
      <pivotArea dataOnly="0" labelOnly="1" outline="0" fieldPosition="0">
        <references count="6">
          <reference field="4" count="1" selected="0">
            <x v="0"/>
          </reference>
          <reference field="5" count="1" selected="0">
            <x v="53"/>
          </reference>
          <reference field="6" count="1" selected="0">
            <x v="27"/>
          </reference>
          <reference field="13" count="1" selected="0">
            <x v="1"/>
          </reference>
          <reference field="14" count="1" selected="0">
            <x v="2"/>
          </reference>
          <reference field="26" count="1">
            <x v="11"/>
          </reference>
        </references>
      </pivotArea>
    </format>
    <format dxfId="1109">
      <pivotArea dataOnly="0" labelOnly="1" outline="0" fieldPosition="0">
        <references count="6">
          <reference field="4" count="1" selected="0">
            <x v="0"/>
          </reference>
          <reference field="5" count="1" selected="0">
            <x v="54"/>
          </reference>
          <reference field="6" count="1" selected="0">
            <x v="27"/>
          </reference>
          <reference field="13" count="1" selected="0">
            <x v="1"/>
          </reference>
          <reference field="14" count="1" selected="0">
            <x v="2"/>
          </reference>
          <reference field="26" count="1">
            <x v="23"/>
          </reference>
        </references>
      </pivotArea>
    </format>
    <format dxfId="1110">
      <pivotArea dataOnly="0" labelOnly="1" outline="0" fieldPosition="0">
        <references count="6">
          <reference field="4" count="1" selected="0">
            <x v="0"/>
          </reference>
          <reference field="5" count="1" selected="0">
            <x v="62"/>
          </reference>
          <reference field="6" count="1" selected="0">
            <x v="33"/>
          </reference>
          <reference field="13" count="1" selected="0">
            <x v="2"/>
          </reference>
          <reference field="14" count="1" selected="0">
            <x v="0"/>
          </reference>
          <reference field="26" count="1">
            <x v="25"/>
          </reference>
        </references>
      </pivotArea>
    </format>
    <format dxfId="1111">
      <pivotArea dataOnly="0" labelOnly="1" outline="0" fieldPosition="0">
        <references count="6">
          <reference field="4" count="1" selected="0">
            <x v="0"/>
          </reference>
          <reference field="5" count="1" selected="0">
            <x v="34"/>
          </reference>
          <reference field="6" count="1" selected="0">
            <x v="20"/>
          </reference>
          <reference field="13" count="1" selected="0">
            <x v="2"/>
          </reference>
          <reference field="14" count="1" selected="0">
            <x v="1"/>
          </reference>
          <reference field="26" count="1">
            <x v="25"/>
          </reference>
        </references>
      </pivotArea>
    </format>
    <format dxfId="1112">
      <pivotArea dataOnly="0" labelOnly="1" outline="0" fieldPosition="0">
        <references count="6">
          <reference field="4" count="1" selected="0">
            <x v="1"/>
          </reference>
          <reference field="5" count="1" selected="0">
            <x v="51"/>
          </reference>
          <reference field="6" count="1" selected="0">
            <x v="41"/>
          </reference>
          <reference field="13" count="1" selected="0">
            <x v="1"/>
          </reference>
          <reference field="14" count="1" selected="0">
            <x v="2"/>
          </reference>
          <reference field="26" count="1">
            <x v="36"/>
          </reference>
        </references>
      </pivotArea>
    </format>
    <format dxfId="1113">
      <pivotArea dataOnly="0" labelOnly="1" outline="0" fieldPosition="0">
        <references count="6">
          <reference field="4" count="1" selected="0">
            <x v="1"/>
          </reference>
          <reference field="5" count="1" selected="0">
            <x v="53"/>
          </reference>
          <reference field="6" count="1" selected="0">
            <x v="41"/>
          </reference>
          <reference field="13" count="1" selected="0">
            <x v="1"/>
          </reference>
          <reference field="14" count="1" selected="0">
            <x v="2"/>
          </reference>
          <reference field="26" count="1">
            <x v="7"/>
          </reference>
        </references>
      </pivotArea>
    </format>
    <format dxfId="1114">
      <pivotArea dataOnly="0" labelOnly="1" outline="0" fieldPosition="0">
        <references count="6">
          <reference field="4" count="1" selected="0">
            <x v="1"/>
          </reference>
          <reference field="5" count="1" selected="0">
            <x v="54"/>
          </reference>
          <reference field="6" count="1" selected="0">
            <x v="41"/>
          </reference>
          <reference field="13" count="1" selected="0">
            <x v="1"/>
          </reference>
          <reference field="14" count="1" selected="0">
            <x v="2"/>
          </reference>
          <reference field="26" count="1">
            <x v="17"/>
          </reference>
        </references>
      </pivotArea>
    </format>
    <format dxfId="1115">
      <pivotArea dataOnly="0" labelOnly="1" outline="0" fieldPosition="0">
        <references count="6">
          <reference field="4" count="1" selected="0">
            <x v="1"/>
          </reference>
          <reference field="5" count="1" selected="0">
            <x v="64"/>
          </reference>
          <reference field="6" count="1" selected="0">
            <x v="38"/>
          </reference>
          <reference field="13" count="1" selected="0">
            <x v="2"/>
          </reference>
          <reference field="14" count="1" selected="0">
            <x v="0"/>
          </reference>
          <reference field="26" count="1">
            <x v="23"/>
          </reference>
        </references>
      </pivotArea>
    </format>
    <format dxfId="1116">
      <pivotArea dataOnly="0" labelOnly="1" outline="0" fieldPosition="0">
        <references count="6">
          <reference field="4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13" count="1" selected="0">
            <x v="2"/>
          </reference>
          <reference field="14" count="1" selected="0">
            <x v="1"/>
          </reference>
          <reference field="26" count="1">
            <x v="23"/>
          </reference>
        </references>
      </pivotArea>
    </format>
    <format dxfId="1117">
      <pivotArea dataOnly="0" labelOnly="1" outline="0" fieldPosition="0">
        <references count="6">
          <reference field="4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  <reference field="13" count="1" selected="0">
            <x v="2"/>
          </reference>
          <reference field="14" count="1" selected="0">
            <x v="1"/>
          </reference>
          <reference field="26" count="1">
            <x v="25"/>
          </reference>
        </references>
      </pivotArea>
    </format>
    <format dxfId="1118">
      <pivotArea dataOnly="0" labelOnly="1" outline="0" fieldPosition="0">
        <references count="6">
          <reference field="4" count="1" selected="0">
            <x v="1"/>
          </reference>
          <reference field="5" count="1" selected="0">
            <x v="70"/>
          </reference>
          <reference field="6" count="1" selected="0">
            <x v="0"/>
          </reference>
          <reference field="13" count="1" selected="0">
            <x v="2"/>
          </reference>
          <reference field="14" count="1" selected="0">
            <x v="1"/>
          </reference>
          <reference field="26" count="1">
            <x v="23"/>
          </reference>
        </references>
      </pivotArea>
    </format>
    <format dxfId="1119">
      <pivotArea dataOnly="0" labelOnly="1" outline="0" fieldPosition="0">
        <references count="6">
          <reference field="4" count="1" selected="0">
            <x v="1"/>
          </reference>
          <reference field="5" count="1" selected="0">
            <x v="1"/>
          </reference>
          <reference field="6" count="1" selected="0">
            <x v="12"/>
          </reference>
          <reference field="13" count="1" selected="0">
            <x v="0"/>
          </reference>
          <reference field="14" count="1" selected="0">
            <x v="1"/>
          </reference>
          <reference field="26" count="1">
            <x v="36"/>
          </reference>
        </references>
      </pivotArea>
    </format>
    <format dxfId="1120">
      <pivotArea dataOnly="0" labelOnly="1" outline="0" fieldPosition="0">
        <references count="6">
          <reference field="4" count="1" selected="0">
            <x v="2"/>
          </reference>
          <reference field="5" count="1" selected="0">
            <x v="51"/>
          </reference>
          <reference field="6" count="1" selected="0">
            <x v="7"/>
          </reference>
          <reference field="13" count="1" selected="0">
            <x v="1"/>
          </reference>
          <reference field="14" count="1" selected="0">
            <x v="2"/>
          </reference>
          <reference field="26" count="1">
            <x v="25"/>
          </reference>
        </references>
      </pivotArea>
    </format>
    <format dxfId="1121">
      <pivotArea dataOnly="0" labelOnly="1" outline="0" fieldPosition="0">
        <references count="6">
          <reference field="4" count="1" selected="0">
            <x v="2"/>
          </reference>
          <reference field="5" count="1" selected="0">
            <x v="53"/>
          </reference>
          <reference field="6" count="1" selected="0">
            <x v="7"/>
          </reference>
          <reference field="13" count="1" selected="0">
            <x v="1"/>
          </reference>
          <reference field="14" count="1" selected="0">
            <x v="2"/>
          </reference>
          <reference field="26" count="1">
            <x v="8"/>
          </reference>
        </references>
      </pivotArea>
    </format>
    <format dxfId="1122">
      <pivotArea dataOnly="0" labelOnly="1" outline="0" fieldPosition="0">
        <references count="6">
          <reference field="4" count="1" selected="0">
            <x v="2"/>
          </reference>
          <reference field="5" count="1" selected="0">
            <x v="68"/>
          </reference>
          <reference field="6" count="1" selected="0">
            <x v="8"/>
          </reference>
          <reference field="13" count="1" selected="0">
            <x v="2"/>
          </reference>
          <reference field="14" count="1" selected="0">
            <x v="0"/>
          </reference>
          <reference field="26" count="1">
            <x v="20"/>
          </reference>
        </references>
      </pivotArea>
    </format>
    <format dxfId="1123">
      <pivotArea dataOnly="0" labelOnly="1" outline="0" fieldPosition="0">
        <references count="6">
          <reference field="4" count="1" selected="0">
            <x v="2"/>
          </reference>
          <reference field="5" count="1" selected="0">
            <x v="7"/>
          </reference>
          <reference field="6" count="1" selected="0">
            <x v="9"/>
          </reference>
          <reference field="13" count="1" selected="0">
            <x v="2"/>
          </reference>
          <reference field="14" count="1" selected="0">
            <x v="1"/>
          </reference>
          <reference field="26" count="1">
            <x v="20"/>
          </reference>
        </references>
      </pivotArea>
    </format>
    <format dxfId="1124">
      <pivotArea dataOnly="0" labelOnly="1" outline="0" fieldPosition="0">
        <references count="6">
          <reference field="4" count="1" selected="0">
            <x v="2"/>
          </reference>
          <reference field="5" count="1" selected="0">
            <x v="37"/>
          </reference>
          <reference field="6" count="1" selected="0">
            <x v="26"/>
          </reference>
          <reference field="13" count="1" selected="0">
            <x v="0"/>
          </reference>
          <reference field="14" count="1" selected="0">
            <x v="1"/>
          </reference>
          <reference field="26" count="1">
            <x v="29"/>
          </reference>
        </references>
      </pivotArea>
    </format>
    <format dxfId="1125">
      <pivotArea dataOnly="0" labelOnly="1" outline="0" fieldPosition="0">
        <references count="6">
          <reference field="4" count="1" selected="0">
            <x v="2"/>
          </reference>
          <reference field="5" count="1" selected="0">
            <x v="38"/>
          </reference>
          <reference field="6" count="1" selected="0">
            <x v="28"/>
          </reference>
          <reference field="13" count="1" selected="0">
            <x v="0"/>
          </reference>
          <reference field="14" count="1" selected="0">
            <x v="1"/>
          </reference>
          <reference field="26" count="1">
            <x v="26"/>
          </reference>
        </references>
      </pivotArea>
    </format>
    <format dxfId="1126">
      <pivotArea dataOnly="0" labelOnly="1" outline="0" fieldPosition="0">
        <references count="6">
          <reference field="4" count="1" selected="0">
            <x v="4"/>
          </reference>
          <reference field="5" count="1" selected="0">
            <x v="51"/>
          </reference>
          <reference field="6" count="1" selected="0">
            <x v="7"/>
          </reference>
          <reference field="13" count="1" selected="0">
            <x v="1"/>
          </reference>
          <reference field="14" count="1" selected="0">
            <x v="2"/>
          </reference>
          <reference field="26" count="1">
            <x v="36"/>
          </reference>
        </references>
      </pivotArea>
    </format>
    <format dxfId="1127">
      <pivotArea dataOnly="0" labelOnly="1" outline="0" fieldPosition="0">
        <references count="6">
          <reference field="4" count="1" selected="0">
            <x v="4"/>
          </reference>
          <reference field="5" count="1" selected="0">
            <x v="53"/>
          </reference>
          <reference field="6" count="1" selected="0">
            <x v="7"/>
          </reference>
          <reference field="13" count="1" selected="0">
            <x v="1"/>
          </reference>
          <reference field="14" count="1" selected="0">
            <x v="2"/>
          </reference>
          <reference field="26" count="1">
            <x v="25"/>
          </reference>
        </references>
      </pivotArea>
    </format>
    <format dxfId="1128">
      <pivotArea dataOnly="0" labelOnly="1" outline="0" fieldPosition="0">
        <references count="6">
          <reference field="4" count="1" selected="0">
            <x v="4"/>
          </reference>
          <reference field="5" count="1" selected="0">
            <x v="66"/>
          </reference>
          <reference field="6" count="1" selected="0">
            <x v="18"/>
          </reference>
          <reference field="13" count="1" selected="0">
            <x v="2"/>
          </reference>
          <reference field="14" count="1" selected="0">
            <x v="0"/>
          </reference>
          <reference field="26" count="1">
            <x v="30"/>
          </reference>
        </references>
      </pivotArea>
    </format>
    <format dxfId="1129">
      <pivotArea dataOnly="0" labelOnly="1" outline="0" fieldPosition="0">
        <references count="6">
          <reference field="4" count="1" selected="0">
            <x v="4"/>
          </reference>
          <reference field="5" count="1" selected="0">
            <x v="5"/>
          </reference>
          <reference field="6" count="1" selected="0">
            <x v="18"/>
          </reference>
          <reference field="13" count="1" selected="0">
            <x v="2"/>
          </reference>
          <reference field="14" count="1" selected="0">
            <x v="1"/>
          </reference>
          <reference field="26" count="1">
            <x v="30"/>
          </reference>
        </references>
      </pivotArea>
    </format>
    <format dxfId="1130">
      <pivotArea dataOnly="0" labelOnly="1" outline="0" fieldPosition="0">
        <references count="6">
          <reference field="4" count="1" selected="0">
            <x v="5"/>
          </reference>
          <reference field="5" count="1" selected="0">
            <x v="51"/>
          </reference>
          <reference field="6" count="1" selected="0">
            <x v="42"/>
          </reference>
          <reference field="13" count="1" selected="0">
            <x v="1"/>
          </reference>
          <reference field="14" count="1" selected="0">
            <x v="2"/>
          </reference>
          <reference field="26" count="1">
            <x v="19"/>
          </reference>
        </references>
      </pivotArea>
    </format>
    <format dxfId="1131">
      <pivotArea dataOnly="0" labelOnly="1" outline="0" fieldPosition="0">
        <references count="6">
          <reference field="4" count="1" selected="0">
            <x v="5"/>
          </reference>
          <reference field="5" count="1" selected="0">
            <x v="53"/>
          </reference>
          <reference field="6" count="1" selected="0">
            <x v="42"/>
          </reference>
          <reference field="13" count="1" selected="0">
            <x v="1"/>
          </reference>
          <reference field="14" count="1" selected="0">
            <x v="2"/>
          </reference>
          <reference field="26" count="1">
            <x v="18"/>
          </reference>
        </references>
      </pivotArea>
    </format>
    <format dxfId="1132">
      <pivotArea dataOnly="0" labelOnly="1" outline="0" fieldPosition="0">
        <references count="6">
          <reference field="4" count="1" selected="0">
            <x v="5"/>
          </reference>
          <reference field="5" count="1" selected="0">
            <x v="61"/>
          </reference>
          <reference field="6" count="1" selected="0">
            <x v="45"/>
          </reference>
          <reference field="13" count="1" selected="0">
            <x v="2"/>
          </reference>
          <reference field="14" count="1" selected="0">
            <x v="0"/>
          </reference>
          <reference field="26" count="1">
            <x v="22"/>
          </reference>
        </references>
      </pivotArea>
    </format>
    <format dxfId="1133">
      <pivotArea dataOnly="0" labelOnly="1" outline="0" fieldPosition="0">
        <references count="6">
          <reference field="4" count="1" selected="0">
            <x v="5"/>
          </reference>
          <reference field="5" count="1" selected="0">
            <x v="12"/>
          </reference>
          <reference field="6" count="1" selected="0">
            <x v="25"/>
          </reference>
          <reference field="13" count="1" selected="0">
            <x v="2"/>
          </reference>
          <reference field="14" count="1" selected="0">
            <x v="1"/>
          </reference>
          <reference field="26" count="1">
            <x v="22"/>
          </reference>
        </references>
      </pivotArea>
    </format>
    <format dxfId="1134">
      <pivotArea dataOnly="0" labelOnly="1" outline="0" fieldPosition="0">
        <references count="6">
          <reference field="4" count="1" selected="0">
            <x v="5"/>
          </reference>
          <reference field="5" count="1" selected="0">
            <x v="16"/>
          </reference>
          <reference field="6" count="1" selected="0">
            <x v="6"/>
          </reference>
          <reference field="13" count="1" selected="0">
            <x v="0"/>
          </reference>
          <reference field="14" count="1" selected="0">
            <x v="1"/>
          </reference>
          <reference field="26" count="1">
            <x v="19"/>
          </reference>
        </references>
      </pivotArea>
    </format>
    <format dxfId="1135">
      <pivotArea dataOnly="0" labelOnly="1" outline="0" fieldPosition="0">
        <references count="6">
          <reference field="4" count="1" selected="0">
            <x v="6"/>
          </reference>
          <reference field="5" count="1" selected="0">
            <x v="51"/>
          </reference>
          <reference field="6" count="1" selected="0">
            <x v="43"/>
          </reference>
          <reference field="13" count="1" selected="0">
            <x v="1"/>
          </reference>
          <reference field="14" count="1" selected="0">
            <x v="2"/>
          </reference>
          <reference field="26" count="1">
            <x v="36"/>
          </reference>
        </references>
      </pivotArea>
    </format>
    <format dxfId="1136">
      <pivotArea dataOnly="0" labelOnly="1" outline="0" fieldPosition="0">
        <references count="6">
          <reference field="4" count="1" selected="0">
            <x v="6"/>
          </reference>
          <reference field="5" count="1" selected="0">
            <x v="53"/>
          </reference>
          <reference field="6" count="1" selected="0">
            <x v="43"/>
          </reference>
          <reference field="13" count="1" selected="0">
            <x v="1"/>
          </reference>
          <reference field="14" count="1" selected="0">
            <x v="2"/>
          </reference>
          <reference field="26" count="1">
            <x v="18"/>
          </reference>
        </references>
      </pivotArea>
    </format>
    <format dxfId="1137">
      <pivotArea dataOnly="0" labelOnly="1" outline="0" fieldPosition="0">
        <references count="6">
          <reference field="4" count="1" selected="0">
            <x v="6"/>
          </reference>
          <reference field="5" count="1" selected="0">
            <x v="54"/>
          </reference>
          <reference field="6" count="1" selected="0">
            <x v="43"/>
          </reference>
          <reference field="13" count="1" selected="0">
            <x v="1"/>
          </reference>
          <reference field="14" count="1" selected="0">
            <x v="2"/>
          </reference>
          <reference field="26" count="1">
            <x v="16"/>
          </reference>
        </references>
      </pivotArea>
    </format>
    <format dxfId="1138">
      <pivotArea dataOnly="0" labelOnly="1" outline="0" fieldPosition="0">
        <references count="6">
          <reference field="4" count="1" selected="0">
            <x v="6"/>
          </reference>
          <reference field="5" count="1" selected="0">
            <x v="60"/>
          </reference>
          <reference field="6" count="1" selected="0">
            <x v="5"/>
          </reference>
          <reference field="13" count="1" selected="0">
            <x v="2"/>
          </reference>
          <reference field="14" count="1" selected="0">
            <x v="0"/>
          </reference>
          <reference field="26" count="1">
            <x v="22"/>
          </reference>
        </references>
      </pivotArea>
    </format>
    <format dxfId="1139">
      <pivotArea dataOnly="0" labelOnly="1" outline="0" fieldPosition="0">
        <references count="6">
          <reference field="4" count="1" selected="0">
            <x v="6"/>
          </reference>
          <reference field="5" count="1" selected="0">
            <x v="3"/>
          </reference>
          <reference field="6" count="1" selected="0">
            <x v="35"/>
          </reference>
          <reference field="13" count="1" selected="0">
            <x v="2"/>
          </reference>
          <reference field="14" count="1" selected="0">
            <x v="1"/>
          </reference>
          <reference field="26" count="1">
            <x v="32"/>
          </reference>
        </references>
      </pivotArea>
    </format>
    <format dxfId="1140">
      <pivotArea dataOnly="0" labelOnly="1" outline="0" fieldPosition="0">
        <references count="6">
          <reference field="4" count="1" selected="0">
            <x v="6"/>
          </reference>
          <reference field="5" count="1" selected="0">
            <x v="11"/>
          </reference>
          <reference field="6" count="1" selected="0">
            <x v="4"/>
          </reference>
          <reference field="13" count="1" selected="0">
            <x v="2"/>
          </reference>
          <reference field="14" count="1" selected="0">
            <x v="1"/>
          </reference>
          <reference field="26" count="1">
            <x v="22"/>
          </reference>
        </references>
      </pivotArea>
    </format>
    <format dxfId="1141">
      <pivotArea dataOnly="0" labelOnly="1" outline="0" fieldPosition="0">
        <references count="6">
          <reference field="4" count="1" selected="0">
            <x v="6"/>
          </reference>
          <reference field="5" count="1" selected="0">
            <x v="14"/>
          </reference>
          <reference field="6" count="1" selected="0">
            <x v="2"/>
          </reference>
          <reference field="13" count="1" selected="0">
            <x v="2"/>
          </reference>
          <reference field="14" count="1" selected="0">
            <x v="1"/>
          </reference>
          <reference field="26" count="1">
            <x v="32"/>
          </reference>
        </references>
      </pivotArea>
    </format>
    <format dxfId="1142">
      <pivotArea dataOnly="0" labelOnly="1" outline="0" fieldPosition="0">
        <references count="6">
          <reference field="4" count="1" selected="0">
            <x v="7"/>
          </reference>
          <reference field="5" count="1" selected="0">
            <x v="51"/>
          </reference>
          <reference field="6" count="1" selected="0">
            <x v="44"/>
          </reference>
          <reference field="13" count="1" selected="0">
            <x v="1"/>
          </reference>
          <reference field="14" count="1" selected="0">
            <x v="2"/>
          </reference>
          <reference field="26" count="1">
            <x v="36"/>
          </reference>
        </references>
      </pivotArea>
    </format>
    <format dxfId="1143">
      <pivotArea dataOnly="0" labelOnly="1" outline="0" fieldPosition="0">
        <references count="6">
          <reference field="4" count="1" selected="0">
            <x v="7"/>
          </reference>
          <reference field="5" count="1" selected="0">
            <x v="53"/>
          </reference>
          <reference field="6" count="1" selected="0">
            <x v="44"/>
          </reference>
          <reference field="13" count="1" selected="0">
            <x v="1"/>
          </reference>
          <reference field="14" count="1" selected="0">
            <x v="2"/>
          </reference>
          <reference field="26" count="1">
            <x v="18"/>
          </reference>
        </references>
      </pivotArea>
    </format>
    <format dxfId="1144">
      <pivotArea dataOnly="0" labelOnly="1" outline="0" fieldPosition="0">
        <references count="6">
          <reference field="4" count="1" selected="0">
            <x v="7"/>
          </reference>
          <reference field="5" count="1" selected="0">
            <x v="58"/>
          </reference>
          <reference field="6" count="1" selected="0">
            <x v="54"/>
          </reference>
          <reference field="13" count="1" selected="0">
            <x v="2"/>
          </reference>
          <reference field="14" count="1" selected="0">
            <x v="0"/>
          </reference>
          <reference field="26" count="1">
            <x v="24"/>
          </reference>
        </references>
      </pivotArea>
    </format>
    <format dxfId="1145">
      <pivotArea dataOnly="0" labelOnly="1" outline="0" fieldPosition="0">
        <references count="6">
          <reference field="4" count="1" selected="0">
            <x v="7"/>
          </reference>
          <reference field="5" count="1" selected="0">
            <x v="59"/>
          </reference>
          <reference field="6" count="1" selected="0">
            <x v="46"/>
          </reference>
          <reference field="13" count="1" selected="0">
            <x v="2"/>
          </reference>
          <reference field="14" count="1" selected="0">
            <x v="0"/>
          </reference>
          <reference field="26" count="1">
            <x v="22"/>
          </reference>
        </references>
      </pivotArea>
    </format>
    <format dxfId="1146">
      <pivotArea dataOnly="0" labelOnly="1" outline="0" fieldPosition="0">
        <references count="6">
          <reference field="4" count="1" selected="0">
            <x v="7"/>
          </reference>
          <reference field="5" count="1" selected="0">
            <x v="8"/>
          </reference>
          <reference field="6" count="1" selected="0">
            <x v="22"/>
          </reference>
          <reference field="13" count="1" selected="0">
            <x v="2"/>
          </reference>
          <reference field="14" count="1" selected="0">
            <x v="1"/>
          </reference>
          <reference field="26" count="1">
            <x v="22"/>
          </reference>
        </references>
      </pivotArea>
    </format>
    <format dxfId="1147">
      <pivotArea dataOnly="0" labelOnly="1" outline="0" fieldPosition="0">
        <references count="6">
          <reference field="4" count="1" selected="0">
            <x v="7"/>
          </reference>
          <reference field="5" count="1" selected="0">
            <x v="9"/>
          </reference>
          <reference field="6" count="1" selected="0">
            <x v="11"/>
          </reference>
          <reference field="13" count="1" selected="0">
            <x v="2"/>
          </reference>
          <reference field="14" count="1" selected="0">
            <x v="1"/>
          </reference>
          <reference field="26" count="1">
            <x v="24"/>
          </reference>
        </references>
      </pivotArea>
    </format>
    <format dxfId="1148">
      <pivotArea dataOnly="0" labelOnly="1" outline="0" fieldPosition="0">
        <references count="6">
          <reference field="4" count="1" selected="0">
            <x v="11"/>
          </reference>
          <reference field="5" count="1" selected="0">
            <x v="53"/>
          </reference>
          <reference field="6" count="1" selected="0">
            <x v="39"/>
          </reference>
          <reference field="13" count="1" selected="0">
            <x v="1"/>
          </reference>
          <reference field="14" count="1" selected="0">
            <x v="2"/>
          </reference>
          <reference field="26" count="1">
            <x v="36"/>
          </reference>
        </references>
      </pivotArea>
    </format>
    <format dxfId="1149">
      <pivotArea dataOnly="0" labelOnly="1" outline="0" fieldPosition="0">
        <references count="6">
          <reference field="4" count="1" selected="0">
            <x v="11"/>
          </reference>
          <reference field="5" count="1" selected="0">
            <x v="54"/>
          </reference>
          <reference field="6" count="1" selected="0">
            <x v="39"/>
          </reference>
          <reference field="13" count="1" selected="0">
            <x v="1"/>
          </reference>
          <reference field="14" count="1" selected="0">
            <x v="2"/>
          </reference>
          <reference field="26" count="1">
            <x v="9"/>
          </reference>
        </references>
      </pivotArea>
    </format>
    <format dxfId="1150">
      <pivotArea dataOnly="0" labelOnly="1" outline="0" fieldPosition="0">
        <references count="6">
          <reference field="4" count="1" selected="0">
            <x v="11"/>
          </reference>
          <reference field="5" count="1" selected="0">
            <x v="20"/>
          </reference>
          <reference field="6" count="1" selected="0">
            <x v="16"/>
          </reference>
          <reference field="13" count="1" selected="0">
            <x v="2"/>
          </reference>
          <reference field="14" count="1" selected="0">
            <x v="1"/>
          </reference>
          <reference field="26" count="1">
            <x v="25"/>
          </reference>
        </references>
      </pivotArea>
    </format>
    <format dxfId="1151">
      <pivotArea dataOnly="0" labelOnly="1" outline="0" fieldPosition="0">
        <references count="6">
          <reference field="4" count="1" selected="0">
            <x v="11"/>
          </reference>
          <reference field="5" count="1" selected="0">
            <x v="73"/>
          </reference>
          <reference field="6" count="1" selected="0">
            <x v="37"/>
          </reference>
          <reference field="13" count="1" selected="0">
            <x v="0"/>
          </reference>
          <reference field="14" count="1" selected="0">
            <x v="1"/>
          </reference>
          <reference field="26" count="1">
            <x v="14"/>
          </reference>
        </references>
      </pivotArea>
    </format>
    <format dxfId="1152">
      <pivotArea dataOnly="0" labelOnly="1" outline="0" fieldPosition="0">
        <references count="6">
          <reference field="4" count="1" selected="0">
            <x v="11"/>
          </reference>
          <reference field="5" count="1" selected="0">
            <x v="74"/>
          </reference>
          <reference field="6" count="1" selected="0">
            <x v="29"/>
          </reference>
          <reference field="13" count="1" selected="0">
            <x v="0"/>
          </reference>
          <reference field="14" count="1" selected="0">
            <x v="1"/>
          </reference>
          <reference field="26" count="1">
            <x v="25"/>
          </reference>
        </references>
      </pivotArea>
    </format>
    <format dxfId="1153">
      <pivotArea dataOnly="0" labelOnly="1" outline="0" fieldPosition="0">
        <references count="6">
          <reference field="4" count="1" selected="0">
            <x v="11"/>
          </reference>
          <reference field="5" count="1" selected="0">
            <x v="75"/>
          </reference>
          <reference field="6" count="1" selected="0">
            <x v="30"/>
          </reference>
          <reference field="13" count="1" selected="0">
            <x v="0"/>
          </reference>
          <reference field="14" count="1" selected="0">
            <x v="1"/>
          </reference>
          <reference field="26" count="1">
            <x v="23"/>
          </reference>
        </references>
      </pivotArea>
    </format>
    <format dxfId="1154">
      <pivotArea dataOnly="0" labelOnly="1" outline="0" fieldPosition="0">
        <references count="6">
          <reference field="4" count="1" selected="0">
            <x v="12"/>
          </reference>
          <reference field="5" count="1" selected="0">
            <x v="51"/>
          </reference>
          <reference field="6" count="1" selected="0">
            <x v="39"/>
          </reference>
          <reference field="13" count="1" selected="0">
            <x v="1"/>
          </reference>
          <reference field="14" count="1" selected="0">
            <x v="2"/>
          </reference>
          <reference field="26" count="1">
            <x v="25"/>
          </reference>
        </references>
      </pivotArea>
    </format>
    <format dxfId="1155">
      <pivotArea dataOnly="0" labelOnly="1" outline="0" fieldPosition="0">
        <references count="6">
          <reference field="4" count="1" selected="0">
            <x v="12"/>
          </reference>
          <reference field="5" count="1" selected="0">
            <x v="53"/>
          </reference>
          <reference field="6" count="1" selected="0">
            <x v="39"/>
          </reference>
          <reference field="13" count="1" selected="0">
            <x v="1"/>
          </reference>
          <reference field="14" count="1" selected="0">
            <x v="2"/>
          </reference>
          <reference field="26" count="1">
            <x v="36"/>
          </reference>
        </references>
      </pivotArea>
    </format>
    <format dxfId="1156">
      <pivotArea dataOnly="0" labelOnly="1" outline="0" fieldPosition="0">
        <references count="6">
          <reference field="4" count="1" selected="0">
            <x v="12"/>
          </reference>
          <reference field="5" count="1" selected="0">
            <x v="54"/>
          </reference>
          <reference field="6" count="1" selected="0">
            <x v="39"/>
          </reference>
          <reference field="13" count="1" selected="0">
            <x v="1"/>
          </reference>
          <reference field="14" count="1" selected="0">
            <x v="2"/>
          </reference>
          <reference field="26" count="1">
            <x v="4"/>
          </reference>
        </references>
      </pivotArea>
    </format>
    <format dxfId="1157">
      <pivotArea dataOnly="0" labelOnly="1" outline="0" fieldPosition="0">
        <references count="6">
          <reference field="4" count="1" selected="0">
            <x v="12"/>
          </reference>
          <reference field="5" count="1" selected="0">
            <x v="21"/>
          </reference>
          <reference field="6" count="1" selected="0">
            <x v="17"/>
          </reference>
          <reference field="13" count="1" selected="0">
            <x v="2"/>
          </reference>
          <reference field="14" count="1" selected="0">
            <x v="1"/>
          </reference>
          <reference field="26" count="1">
            <x v="23"/>
          </reference>
        </references>
      </pivotArea>
    </format>
    <format dxfId="1158">
      <pivotArea dataOnly="0" labelOnly="1" outline="0" fieldPosition="0">
        <references count="6">
          <reference field="4" count="1" selected="0">
            <x v="12"/>
          </reference>
          <reference field="5" count="1" selected="0">
            <x v="56"/>
          </reference>
          <reference field="6" count="1" selected="0">
            <x v="32"/>
          </reference>
          <reference field="13" count="1" selected="0">
            <x v="2"/>
          </reference>
          <reference field="14" count="1" selected="0">
            <x v="1"/>
          </reference>
          <reference field="26" count="1">
            <x v="25"/>
          </reference>
        </references>
      </pivotArea>
    </format>
    <format dxfId="1159">
      <pivotArea dataOnly="0" labelOnly="1" outline="0" fieldPosition="0">
        <references count="6">
          <reference field="4" count="1" selected="0">
            <x v="12"/>
          </reference>
          <reference field="5" count="1" selected="0">
            <x v="57"/>
          </reference>
          <reference field="6" count="1" selected="0">
            <x v="13"/>
          </reference>
          <reference field="13" count="1" selected="0">
            <x v="2"/>
          </reference>
          <reference field="14" count="1" selected="0">
            <x v="1"/>
          </reference>
          <reference field="26" count="1">
            <x v="6"/>
          </reference>
        </references>
      </pivotArea>
    </format>
    <format dxfId="1160">
      <pivotArea dataOnly="0" labelOnly="1" outline="0" fieldPosition="0">
        <references count="6">
          <reference field="4" count="1" selected="0">
            <x v="12"/>
          </reference>
          <reference field="5" count="1" selected="0">
            <x v="55"/>
          </reference>
          <reference field="6" count="1" selected="0">
            <x v="39"/>
          </reference>
          <reference field="13" count="1" selected="0">
            <x v="0"/>
          </reference>
          <reference field="14" count="1" selected="0">
            <x v="1"/>
          </reference>
          <reference field="26" count="1">
            <x v="32"/>
          </reference>
        </references>
      </pivotArea>
    </format>
    <format dxfId="1161">
      <pivotArea dataOnly="0" labelOnly="1" outline="0" fieldPosition="0">
        <references count="6">
          <reference field="4" count="1" selected="0">
            <x v="12"/>
          </reference>
          <reference field="5" count="1" selected="0">
            <x v="4"/>
          </reference>
          <reference field="6" count="1" selected="0">
            <x v="39"/>
          </reference>
          <reference field="13" count="1" selected="0">
            <x v="0"/>
          </reference>
          <reference field="14" count="1" selected="0">
            <x v="1"/>
          </reference>
          <reference field="26" count="1">
            <x v="29"/>
          </reference>
        </references>
      </pivotArea>
    </format>
    <format dxfId="1162">
      <pivotArea dataOnly="0" labelOnly="1" outline="0" fieldPosition="0">
        <references count="7">
          <reference field="4" count="1" selected="0">
            <x v="0"/>
          </reference>
          <reference field="5" count="1" selected="0">
            <x v="51"/>
          </reference>
          <reference field="6" count="1" selected="0">
            <x v="27"/>
          </reference>
          <reference field="13" count="1" selected="0">
            <x v="1"/>
          </reference>
          <reference field="14" count="1" selected="0">
            <x v="2"/>
          </reference>
          <reference field="17" count="1">
            <x v="0"/>
          </reference>
          <reference field="26" count="1" selected="0">
            <x v="36"/>
          </reference>
        </references>
      </pivotArea>
    </format>
    <format dxfId="1163">
      <pivotArea dataOnly="0" labelOnly="1" outline="0" fieldPosition="0">
        <references count="7">
          <reference field="4" count="1" selected="0">
            <x v="0"/>
          </reference>
          <reference field="5" count="1" selected="0">
            <x v="53"/>
          </reference>
          <reference field="6" count="1" selected="0">
            <x v="27"/>
          </reference>
          <reference field="13" count="1" selected="0">
            <x v="1"/>
          </reference>
          <reference field="14" count="1" selected="0">
            <x v="2"/>
          </reference>
          <reference field="17" count="1">
            <x v="0"/>
          </reference>
          <reference field="26" count="1" selected="0">
            <x v="11"/>
          </reference>
        </references>
      </pivotArea>
    </format>
    <format dxfId="1164">
      <pivotArea dataOnly="0" labelOnly="1" outline="0" fieldPosition="0">
        <references count="7">
          <reference field="4" count="1" selected="0">
            <x v="0"/>
          </reference>
          <reference field="5" count="1" selected="0">
            <x v="54"/>
          </reference>
          <reference field="6" count="1" selected="0">
            <x v="27"/>
          </reference>
          <reference field="13" count="1" selected="0">
            <x v="1"/>
          </reference>
          <reference field="14" count="1" selected="0">
            <x v="2"/>
          </reference>
          <reference field="17" count="1">
            <x v="0"/>
          </reference>
          <reference field="26" count="1" selected="0">
            <x v="23"/>
          </reference>
        </references>
      </pivotArea>
    </format>
    <format dxfId="1165">
      <pivotArea dataOnly="0" labelOnly="1" outline="0" fieldPosition="0">
        <references count="7">
          <reference field="4" count="1" selected="0">
            <x v="0"/>
          </reference>
          <reference field="5" count="1" selected="0">
            <x v="62"/>
          </reference>
          <reference field="6" count="1" selected="0">
            <x v="33"/>
          </reference>
          <reference field="13" count="1" selected="0">
            <x v="2"/>
          </reference>
          <reference field="14" count="1" selected="0">
            <x v="0"/>
          </reference>
          <reference field="17" count="1">
            <x v="0"/>
          </reference>
          <reference field="26" count="1" selected="0">
            <x v="25"/>
          </reference>
        </references>
      </pivotArea>
    </format>
    <format dxfId="1166">
      <pivotArea dataOnly="0" labelOnly="1" outline="0" fieldPosition="0">
        <references count="7">
          <reference field="4" count="1" selected="0">
            <x v="0"/>
          </reference>
          <reference field="5" count="1" selected="0">
            <x v="63"/>
          </reference>
          <reference field="6" count="1" selected="0">
            <x v="3"/>
          </reference>
          <reference field="13" count="1" selected="0">
            <x v="2"/>
          </reference>
          <reference field="14" count="1" selected="0">
            <x v="0"/>
          </reference>
          <reference field="17" count="1">
            <x v="0"/>
          </reference>
          <reference field="26" count="1" selected="0">
            <x v="25"/>
          </reference>
        </references>
      </pivotArea>
    </format>
    <format dxfId="1167">
      <pivotArea dataOnly="0" labelOnly="1" outline="0" fieldPosition="0">
        <references count="7">
          <reference field="4" count="1" selected="0">
            <x v="0"/>
          </reference>
          <reference field="5" count="1" selected="0">
            <x v="34"/>
          </reference>
          <reference field="6" count="1" selected="0">
            <x v="20"/>
          </reference>
          <reference field="13" count="1" selected="0">
            <x v="2"/>
          </reference>
          <reference field="14" count="1" selected="0">
            <x v="1"/>
          </reference>
          <reference field="17" count="1">
            <x v="0"/>
          </reference>
          <reference field="26" count="1" selected="0">
            <x v="25"/>
          </reference>
        </references>
      </pivotArea>
    </format>
    <format dxfId="1168">
      <pivotArea dataOnly="0" labelOnly="1" outline="0" fieldPosition="0">
        <references count="7">
          <reference field="4" count="1" selected="0">
            <x v="0"/>
          </reference>
          <reference field="5" count="1" selected="0">
            <x v="71"/>
          </reference>
          <reference field="6" count="1" selected="0">
            <x v="34"/>
          </reference>
          <reference field="13" count="1" selected="0">
            <x v="2"/>
          </reference>
          <reference field="14" count="1" selected="0">
            <x v="1"/>
          </reference>
          <reference field="17" count="1">
            <x v="0"/>
          </reference>
          <reference field="26" count="1" selected="0">
            <x v="25"/>
          </reference>
        </references>
      </pivotArea>
    </format>
    <format dxfId="1169">
      <pivotArea dataOnly="0" labelOnly="1" outline="0" fieldPosition="0">
        <references count="7">
          <reference field="4" count="1" selected="0">
            <x v="1"/>
          </reference>
          <reference field="5" count="1" selected="0">
            <x v="51"/>
          </reference>
          <reference field="6" count="1" selected="0">
            <x v="41"/>
          </reference>
          <reference field="13" count="1" selected="0">
            <x v="1"/>
          </reference>
          <reference field="14" count="1" selected="0">
            <x v="2"/>
          </reference>
          <reference field="17" count="1">
            <x v="0"/>
          </reference>
          <reference field="26" count="1" selected="0">
            <x v="36"/>
          </reference>
        </references>
      </pivotArea>
    </format>
    <format dxfId="1170">
      <pivotArea dataOnly="0" labelOnly="1" outline="0" fieldPosition="0">
        <references count="7">
          <reference field="4" count="1" selected="0">
            <x v="1"/>
          </reference>
          <reference field="5" count="1" selected="0">
            <x v="53"/>
          </reference>
          <reference field="6" count="1" selected="0">
            <x v="41"/>
          </reference>
          <reference field="13" count="1" selected="0">
            <x v="1"/>
          </reference>
          <reference field="14" count="1" selected="0">
            <x v="2"/>
          </reference>
          <reference field="17" count="1">
            <x v="0"/>
          </reference>
          <reference field="26" count="1" selected="0">
            <x v="7"/>
          </reference>
        </references>
      </pivotArea>
    </format>
    <format dxfId="1171">
      <pivotArea dataOnly="0" labelOnly="1" outline="0" fieldPosition="0">
        <references count="7">
          <reference field="4" count="1" selected="0">
            <x v="1"/>
          </reference>
          <reference field="5" count="1" selected="0">
            <x v="54"/>
          </reference>
          <reference field="6" count="1" selected="0">
            <x v="41"/>
          </reference>
          <reference field="13" count="1" selected="0">
            <x v="1"/>
          </reference>
          <reference field="14" count="1" selected="0">
            <x v="2"/>
          </reference>
          <reference field="17" count="1">
            <x v="0"/>
          </reference>
          <reference field="26" count="1" selected="0">
            <x v="17"/>
          </reference>
        </references>
      </pivotArea>
    </format>
    <format dxfId="1172">
      <pivotArea dataOnly="0" labelOnly="1" outline="0" fieldPosition="0">
        <references count="7">
          <reference field="4" count="1" selected="0">
            <x v="1"/>
          </reference>
          <reference field="5" count="1" selected="0">
            <x v="64"/>
          </reference>
          <reference field="6" count="1" selected="0">
            <x v="38"/>
          </reference>
          <reference field="13" count="1" selected="0">
            <x v="2"/>
          </reference>
          <reference field="14" count="1" selected="0">
            <x v="0"/>
          </reference>
          <reference field="17" count="1">
            <x v="0"/>
          </reference>
          <reference field="26" count="1" selected="0">
            <x v="23"/>
          </reference>
        </references>
      </pivotArea>
    </format>
    <format dxfId="1173">
      <pivotArea dataOnly="0" labelOnly="1" outline="0" fieldPosition="0">
        <references count="7">
          <reference field="4" count="1" selected="0">
            <x v="1"/>
          </reference>
          <reference field="5" count="1" selected="0">
            <x v="65"/>
          </reference>
          <reference field="6" count="1" selected="0">
            <x v="0"/>
          </reference>
          <reference field="13" count="1" selected="0">
            <x v="2"/>
          </reference>
          <reference field="14" count="1" selected="0">
            <x v="0"/>
          </reference>
          <reference field="17" count="1">
            <x v="0"/>
          </reference>
          <reference field="26" count="1" selected="0">
            <x v="23"/>
          </reference>
        </references>
      </pivotArea>
    </format>
    <format dxfId="1174">
      <pivotArea dataOnly="0" labelOnly="1" outline="0" fieldPosition="0">
        <references count="7">
          <reference field="4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13" count="1" selected="0">
            <x v="2"/>
          </reference>
          <reference field="14" count="1" selected="0">
            <x v="1"/>
          </reference>
          <reference field="17" count="1">
            <x v="0"/>
          </reference>
          <reference field="26" count="1" selected="0">
            <x v="23"/>
          </reference>
        </references>
      </pivotArea>
    </format>
    <format dxfId="1175">
      <pivotArea dataOnly="0" labelOnly="1" outline="0" fieldPosition="0">
        <references count="7">
          <reference field="4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  <reference field="13" count="1" selected="0">
            <x v="2"/>
          </reference>
          <reference field="14" count="1" selected="0">
            <x v="1"/>
          </reference>
          <reference field="17" count="1">
            <x v="1"/>
          </reference>
          <reference field="26" count="1" selected="0">
            <x v="25"/>
          </reference>
        </references>
      </pivotArea>
    </format>
    <format dxfId="1176">
      <pivotArea dataOnly="0" labelOnly="1" outline="0" fieldPosition="0">
        <references count="7">
          <reference field="4" count="1" selected="0">
            <x v="1"/>
          </reference>
          <reference field="5" count="1" selected="0">
            <x v="70"/>
          </reference>
          <reference field="6" count="1" selected="0">
            <x v="0"/>
          </reference>
          <reference field="13" count="1" selected="0">
            <x v="2"/>
          </reference>
          <reference field="14" count="1" selected="0">
            <x v="1"/>
          </reference>
          <reference field="17" count="1">
            <x v="0"/>
          </reference>
          <reference field="26" count="1" selected="0">
            <x v="23"/>
          </reference>
        </references>
      </pivotArea>
    </format>
    <format dxfId="1177">
      <pivotArea dataOnly="0" labelOnly="1" outline="0" fieldPosition="0">
        <references count="7">
          <reference field="4" count="1" selected="0">
            <x v="1"/>
          </reference>
          <reference field="5" count="1" selected="0">
            <x v="1"/>
          </reference>
          <reference field="6" count="1" selected="0">
            <x v="12"/>
          </reference>
          <reference field="13" count="1" selected="0">
            <x v="0"/>
          </reference>
          <reference field="14" count="1" selected="0">
            <x v="1"/>
          </reference>
          <reference field="17" count="1">
            <x v="0"/>
          </reference>
          <reference field="26" count="1" selected="0">
            <x v="36"/>
          </reference>
        </references>
      </pivotArea>
    </format>
    <format dxfId="1178">
      <pivotArea dataOnly="0" labelOnly="1" outline="0" fieldPosition="0">
        <references count="7">
          <reference field="4" count="1" selected="0">
            <x v="2"/>
          </reference>
          <reference field="5" count="1" selected="0">
            <x v="51"/>
          </reference>
          <reference field="6" count="1" selected="0">
            <x v="7"/>
          </reference>
          <reference field="13" count="1" selected="0">
            <x v="1"/>
          </reference>
          <reference field="14" count="1" selected="0">
            <x v="2"/>
          </reference>
          <reference field="17" count="1">
            <x v="0"/>
          </reference>
          <reference field="26" count="1" selected="0">
            <x v="25"/>
          </reference>
        </references>
      </pivotArea>
    </format>
    <format dxfId="1179">
      <pivotArea dataOnly="0" labelOnly="1" outline="0" fieldPosition="0">
        <references count="7">
          <reference field="4" count="1" selected="0">
            <x v="2"/>
          </reference>
          <reference field="5" count="1" selected="0">
            <x v="53"/>
          </reference>
          <reference field="6" count="1" selected="0">
            <x v="7"/>
          </reference>
          <reference field="13" count="1" selected="0">
            <x v="1"/>
          </reference>
          <reference field="14" count="1" selected="0">
            <x v="2"/>
          </reference>
          <reference field="17" count="1">
            <x v="0"/>
          </reference>
          <reference field="26" count="1" selected="0">
            <x v="8"/>
          </reference>
        </references>
      </pivotArea>
    </format>
    <format dxfId="1180">
      <pivotArea dataOnly="0" labelOnly="1" outline="0" fieldPosition="0">
        <references count="7">
          <reference field="4" count="1" selected="0">
            <x v="2"/>
          </reference>
          <reference field="5" count="1" selected="0">
            <x v="54"/>
          </reference>
          <reference field="6" count="1" selected="0">
            <x v="7"/>
          </reference>
          <reference field="13" count="1" selected="0">
            <x v="1"/>
          </reference>
          <reference field="14" count="1" selected="0">
            <x v="2"/>
          </reference>
          <reference field="17" count="1">
            <x v="0"/>
          </reference>
          <reference field="26" count="1" selected="0">
            <x v="8"/>
          </reference>
        </references>
      </pivotArea>
    </format>
    <format dxfId="1181">
      <pivotArea dataOnly="0" labelOnly="1" outline="0" fieldPosition="0">
        <references count="7">
          <reference field="4" count="1" selected="0">
            <x v="2"/>
          </reference>
          <reference field="5" count="1" selected="0">
            <x v="68"/>
          </reference>
          <reference field="6" count="1" selected="0">
            <x v="8"/>
          </reference>
          <reference field="13" count="1" selected="0">
            <x v="2"/>
          </reference>
          <reference field="14" count="1" selected="0">
            <x v="0"/>
          </reference>
          <reference field="17" count="1">
            <x v="0"/>
          </reference>
          <reference field="26" count="1" selected="0">
            <x v="20"/>
          </reference>
        </references>
      </pivotArea>
    </format>
    <format dxfId="1182">
      <pivotArea dataOnly="0" labelOnly="1" outline="0" fieldPosition="0">
        <references count="7">
          <reference field="4" count="1" selected="0">
            <x v="2"/>
          </reference>
          <reference field="5" count="1" selected="0">
            <x v="7"/>
          </reference>
          <reference field="6" count="1" selected="0">
            <x v="9"/>
          </reference>
          <reference field="13" count="1" selected="0">
            <x v="2"/>
          </reference>
          <reference field="14" count="1" selected="0">
            <x v="1"/>
          </reference>
          <reference field="17" count="1">
            <x v="0"/>
          </reference>
          <reference field="26" count="1" selected="0">
            <x v="20"/>
          </reference>
        </references>
      </pivotArea>
    </format>
    <format dxfId="1183">
      <pivotArea dataOnly="0" labelOnly="1" outline="0" fieldPosition="0">
        <references count="7">
          <reference field="4" count="1" selected="0">
            <x v="2"/>
          </reference>
          <reference field="5" count="1" selected="0">
            <x v="17"/>
          </reference>
          <reference field="6" count="1" selected="0">
            <x v="15"/>
          </reference>
          <reference field="13" count="1" selected="0">
            <x v="2"/>
          </reference>
          <reference field="14" count="1" selected="0">
            <x v="1"/>
          </reference>
          <reference field="17" count="1">
            <x v="0"/>
          </reference>
          <reference field="26" count="1" selected="0">
            <x v="20"/>
          </reference>
        </references>
      </pivotArea>
    </format>
    <format dxfId="1184">
      <pivotArea dataOnly="0" labelOnly="1" outline="0" fieldPosition="0">
        <references count="7">
          <reference field="4" count="1" selected="0">
            <x v="2"/>
          </reference>
          <reference field="5" count="1" selected="0">
            <x v="18"/>
          </reference>
          <reference field="6" count="1" selected="0">
            <x v="10"/>
          </reference>
          <reference field="13" count="1" selected="0">
            <x v="2"/>
          </reference>
          <reference field="14" count="1" selected="0">
            <x v="1"/>
          </reference>
          <reference field="17" count="1">
            <x v="0"/>
          </reference>
          <reference field="26" count="1" selected="0">
            <x v="20"/>
          </reference>
        </references>
      </pivotArea>
    </format>
    <format dxfId="1185">
      <pivotArea dataOnly="0" labelOnly="1" outline="0" fieldPosition="0">
        <references count="7">
          <reference field="4" count="1" selected="0">
            <x v="2"/>
          </reference>
          <reference field="5" count="1" selected="0">
            <x v="49"/>
          </reference>
          <reference field="6" count="1" selected="0">
            <x v="31"/>
          </reference>
          <reference field="13" count="1" selected="0">
            <x v="2"/>
          </reference>
          <reference field="14" count="1" selected="0">
            <x v="1"/>
          </reference>
          <reference field="17" count="1">
            <x v="0"/>
          </reference>
          <reference field="26" count="1" selected="0">
            <x v="20"/>
          </reference>
        </references>
      </pivotArea>
    </format>
    <format dxfId="1186">
      <pivotArea dataOnly="0" labelOnly="1" outline="0" fieldPosition="0">
        <references count="7">
          <reference field="4" count="1" selected="0">
            <x v="2"/>
          </reference>
          <reference field="5" count="1" selected="0">
            <x v="37"/>
          </reference>
          <reference field="6" count="1" selected="0">
            <x v="26"/>
          </reference>
          <reference field="13" count="1" selected="0">
            <x v="0"/>
          </reference>
          <reference field="14" count="1" selected="0">
            <x v="1"/>
          </reference>
          <reference field="17" count="1">
            <x v="1"/>
          </reference>
          <reference field="26" count="1" selected="0">
            <x v="29"/>
          </reference>
        </references>
      </pivotArea>
    </format>
    <format dxfId="1187">
      <pivotArea dataOnly="0" labelOnly="1" outline="0" fieldPosition="0">
        <references count="7">
          <reference field="4" count="1" selected="0">
            <x v="2"/>
          </reference>
          <reference field="5" count="1" selected="0">
            <x v="38"/>
          </reference>
          <reference field="6" count="1" selected="0">
            <x v="28"/>
          </reference>
          <reference field="13" count="1" selected="0">
            <x v="0"/>
          </reference>
          <reference field="14" count="1" selected="0">
            <x v="1"/>
          </reference>
          <reference field="17" count="1">
            <x v="1"/>
          </reference>
          <reference field="26" count="1" selected="0">
            <x v="26"/>
          </reference>
        </references>
      </pivotArea>
    </format>
    <format dxfId="1188">
      <pivotArea dataOnly="0" labelOnly="1" outline="0" fieldPosition="0">
        <references count="7">
          <reference field="4" count="1" selected="0">
            <x v="4"/>
          </reference>
          <reference field="5" count="1" selected="0">
            <x v="51"/>
          </reference>
          <reference field="6" count="1" selected="0">
            <x v="7"/>
          </reference>
          <reference field="13" count="1" selected="0">
            <x v="1"/>
          </reference>
          <reference field="14" count="1" selected="0">
            <x v="2"/>
          </reference>
          <reference field="17" count="1">
            <x v="0"/>
          </reference>
          <reference field="26" count="1" selected="0">
            <x v="36"/>
          </reference>
        </references>
      </pivotArea>
    </format>
    <format dxfId="1189">
      <pivotArea dataOnly="0" labelOnly="1" outline="0" fieldPosition="0">
        <references count="7">
          <reference field="4" count="1" selected="0">
            <x v="4"/>
          </reference>
          <reference field="5" count="1" selected="0">
            <x v="53"/>
          </reference>
          <reference field="6" count="1" selected="0">
            <x v="7"/>
          </reference>
          <reference field="13" count="1" selected="0">
            <x v="1"/>
          </reference>
          <reference field="14" count="1" selected="0">
            <x v="2"/>
          </reference>
          <reference field="17" count="1">
            <x v="0"/>
          </reference>
          <reference field="26" count="1" selected="0">
            <x v="25"/>
          </reference>
        </references>
      </pivotArea>
    </format>
    <format dxfId="1190">
      <pivotArea dataOnly="0" labelOnly="1" outline="0" fieldPosition="0">
        <references count="7">
          <reference field="4" count="1" selected="0">
            <x v="4"/>
          </reference>
          <reference field="5" count="1" selected="0">
            <x v="54"/>
          </reference>
          <reference field="6" count="1" selected="0">
            <x v="7"/>
          </reference>
          <reference field="13" count="1" selected="0">
            <x v="1"/>
          </reference>
          <reference field="14" count="1" selected="0">
            <x v="2"/>
          </reference>
          <reference field="17" count="1">
            <x v="0"/>
          </reference>
          <reference field="26" count="1" selected="0">
            <x v="25"/>
          </reference>
        </references>
      </pivotArea>
    </format>
    <format dxfId="1191">
      <pivotArea dataOnly="0" labelOnly="1" outline="0" fieldPosition="0">
        <references count="7">
          <reference field="4" count="1" selected="0">
            <x v="4"/>
          </reference>
          <reference field="5" count="1" selected="0">
            <x v="66"/>
          </reference>
          <reference field="6" count="1" selected="0">
            <x v="18"/>
          </reference>
          <reference field="13" count="1" selected="0">
            <x v="2"/>
          </reference>
          <reference field="14" count="1" selected="0">
            <x v="0"/>
          </reference>
          <reference field="17" count="1">
            <x v="2"/>
          </reference>
          <reference field="26" count="1" selected="0">
            <x v="30"/>
          </reference>
        </references>
      </pivotArea>
    </format>
    <format dxfId="1192">
      <pivotArea dataOnly="0" labelOnly="1" outline="0" fieldPosition="0">
        <references count="7">
          <reference field="4" count="1" selected="0">
            <x v="4"/>
          </reference>
          <reference field="5" count="1" selected="0">
            <x v="67"/>
          </reference>
          <reference field="6" count="1" selected="0">
            <x v="18"/>
          </reference>
          <reference field="13" count="1" selected="0">
            <x v="2"/>
          </reference>
          <reference field="14" count="1" selected="0">
            <x v="0"/>
          </reference>
          <reference field="17" count="1">
            <x v="1"/>
          </reference>
          <reference field="26" count="1" selected="0">
            <x v="30"/>
          </reference>
        </references>
      </pivotArea>
    </format>
    <format dxfId="1193">
      <pivotArea dataOnly="0" labelOnly="1" outline="0" fieldPosition="0">
        <references count="7">
          <reference field="4" count="1" selected="0">
            <x v="4"/>
          </reference>
          <reference field="5" count="1" selected="0">
            <x v="5"/>
          </reference>
          <reference field="6" count="1" selected="0">
            <x v="18"/>
          </reference>
          <reference field="13" count="1" selected="0">
            <x v="2"/>
          </reference>
          <reference field="14" count="1" selected="0">
            <x v="1"/>
          </reference>
          <reference field="17" count="1">
            <x v="1"/>
          </reference>
          <reference field="26" count="1" selected="0">
            <x v="30"/>
          </reference>
        </references>
      </pivotArea>
    </format>
    <format dxfId="1194">
      <pivotArea dataOnly="0" labelOnly="1" outline="0" fieldPosition="0">
        <references count="7">
          <reference field="4" count="1" selected="0">
            <x v="4"/>
          </reference>
          <reference field="5" count="1" selected="0">
            <x v="35"/>
          </reference>
          <reference field="6" count="1" selected="0">
            <x v="23"/>
          </reference>
          <reference field="13" count="1" selected="0">
            <x v="2"/>
          </reference>
          <reference field="14" count="1" selected="0">
            <x v="1"/>
          </reference>
          <reference field="17" count="1">
            <x v="2"/>
          </reference>
          <reference field="26" count="1" selected="0">
            <x v="30"/>
          </reference>
        </references>
      </pivotArea>
    </format>
    <format dxfId="1195">
      <pivotArea dataOnly="0" labelOnly="1" outline="0" fieldPosition="0">
        <references count="7">
          <reference field="4" count="1" selected="0">
            <x v="5"/>
          </reference>
          <reference field="5" count="1" selected="0">
            <x v="51"/>
          </reference>
          <reference field="6" count="1" selected="0">
            <x v="42"/>
          </reference>
          <reference field="13" count="1" selected="0">
            <x v="1"/>
          </reference>
          <reference field="14" count="1" selected="0">
            <x v="2"/>
          </reference>
          <reference field="17" count="1">
            <x v="0"/>
          </reference>
          <reference field="26" count="1" selected="0">
            <x v="19"/>
          </reference>
        </references>
      </pivotArea>
    </format>
    <format dxfId="1196">
      <pivotArea dataOnly="0" labelOnly="1" outline="0" fieldPosition="0">
        <references count="7">
          <reference field="4" count="1" selected="0">
            <x v="5"/>
          </reference>
          <reference field="5" count="1" selected="0">
            <x v="53"/>
          </reference>
          <reference field="6" count="1" selected="0">
            <x v="42"/>
          </reference>
          <reference field="13" count="1" selected="0">
            <x v="1"/>
          </reference>
          <reference field="14" count="1" selected="0">
            <x v="2"/>
          </reference>
          <reference field="17" count="1">
            <x v="0"/>
          </reference>
          <reference field="26" count="1" selected="0">
            <x v="18"/>
          </reference>
        </references>
      </pivotArea>
    </format>
    <format dxfId="1197">
      <pivotArea dataOnly="0" labelOnly="1" outline="0" fieldPosition="0">
        <references count="7">
          <reference field="4" count="1" selected="0">
            <x v="5"/>
          </reference>
          <reference field="5" count="1" selected="0">
            <x v="54"/>
          </reference>
          <reference field="6" count="1" selected="0">
            <x v="42"/>
          </reference>
          <reference field="13" count="1" selected="0">
            <x v="1"/>
          </reference>
          <reference field="14" count="1" selected="0">
            <x v="2"/>
          </reference>
          <reference field="17" count="1">
            <x v="0"/>
          </reference>
          <reference field="26" count="1" selected="0">
            <x v="18"/>
          </reference>
        </references>
      </pivotArea>
    </format>
    <format dxfId="1198">
      <pivotArea dataOnly="0" labelOnly="1" outline="0" fieldPosition="0">
        <references count="7">
          <reference field="4" count="1" selected="0">
            <x v="5"/>
          </reference>
          <reference field="5" count="1" selected="0">
            <x v="61"/>
          </reference>
          <reference field="6" count="1" selected="0">
            <x v="45"/>
          </reference>
          <reference field="13" count="1" selected="0">
            <x v="2"/>
          </reference>
          <reference field="14" count="1" selected="0">
            <x v="0"/>
          </reference>
          <reference field="17" count="1">
            <x v="0"/>
          </reference>
          <reference field="26" count="1" selected="0">
            <x v="22"/>
          </reference>
        </references>
      </pivotArea>
    </format>
    <format dxfId="1199">
      <pivotArea dataOnly="0" labelOnly="1" outline="0" fieldPosition="0">
        <references count="7">
          <reference field="4" count="1" selected="0">
            <x v="5"/>
          </reference>
          <reference field="5" count="1" selected="0">
            <x v="12"/>
          </reference>
          <reference field="6" count="1" selected="0">
            <x v="25"/>
          </reference>
          <reference field="13" count="1" selected="0">
            <x v="2"/>
          </reference>
          <reference field="14" count="1" selected="0">
            <x v="1"/>
          </reference>
          <reference field="17" count="1">
            <x v="0"/>
          </reference>
          <reference field="26" count="1" selected="0">
            <x v="22"/>
          </reference>
        </references>
      </pivotArea>
    </format>
    <format dxfId="1200">
      <pivotArea dataOnly="0" labelOnly="1" outline="0" fieldPosition="0">
        <references count="7">
          <reference field="4" count="1" selected="0">
            <x v="5"/>
          </reference>
          <reference field="5" count="1" selected="0">
            <x v="15"/>
          </reference>
          <reference field="6" count="1" selected="0">
            <x v="24"/>
          </reference>
          <reference field="13" count="1" selected="0">
            <x v="2"/>
          </reference>
          <reference field="14" count="1" selected="0">
            <x v="1"/>
          </reference>
          <reference field="17" count="1">
            <x v="0"/>
          </reference>
          <reference field="26" count="1" selected="0">
            <x v="22"/>
          </reference>
        </references>
      </pivotArea>
    </format>
    <format dxfId="1201">
      <pivotArea dataOnly="0" labelOnly="1" outline="0" fieldPosition="0">
        <references count="7">
          <reference field="4" count="1" selected="0">
            <x v="5"/>
          </reference>
          <reference field="5" count="1" selected="0">
            <x v="16"/>
          </reference>
          <reference field="6" count="1" selected="0">
            <x v="6"/>
          </reference>
          <reference field="13" count="1" selected="0">
            <x v="0"/>
          </reference>
          <reference field="14" count="1" selected="0">
            <x v="1"/>
          </reference>
          <reference field="17" count="1">
            <x v="0"/>
          </reference>
          <reference field="26" count="1" selected="0">
            <x v="19"/>
          </reference>
        </references>
      </pivotArea>
    </format>
    <format dxfId="1202">
      <pivotArea dataOnly="0" labelOnly="1" outline="0" fieldPosition="0">
        <references count="7">
          <reference field="4" count="1" selected="0">
            <x v="6"/>
          </reference>
          <reference field="5" count="1" selected="0">
            <x v="51"/>
          </reference>
          <reference field="6" count="1" selected="0">
            <x v="43"/>
          </reference>
          <reference field="13" count="1" selected="0">
            <x v="1"/>
          </reference>
          <reference field="14" count="1" selected="0">
            <x v="2"/>
          </reference>
          <reference field="17" count="1">
            <x v="0"/>
          </reference>
          <reference field="26" count="1" selected="0">
            <x v="36"/>
          </reference>
        </references>
      </pivotArea>
    </format>
    <format dxfId="1203">
      <pivotArea dataOnly="0" labelOnly="1" outline="0" fieldPosition="0">
        <references count="7">
          <reference field="4" count="1" selected="0">
            <x v="6"/>
          </reference>
          <reference field="5" count="1" selected="0">
            <x v="53"/>
          </reference>
          <reference field="6" count="1" selected="0">
            <x v="43"/>
          </reference>
          <reference field="13" count="1" selected="0">
            <x v="1"/>
          </reference>
          <reference field="14" count="1" selected="0">
            <x v="2"/>
          </reference>
          <reference field="17" count="1">
            <x v="0"/>
          </reference>
          <reference field="26" count="1" selected="0">
            <x v="18"/>
          </reference>
        </references>
      </pivotArea>
    </format>
    <format dxfId="1204">
      <pivotArea dataOnly="0" labelOnly="1" outline="0" fieldPosition="0">
        <references count="7">
          <reference field="4" count="1" selected="0">
            <x v="6"/>
          </reference>
          <reference field="5" count="1" selected="0">
            <x v="54"/>
          </reference>
          <reference field="6" count="1" selected="0">
            <x v="43"/>
          </reference>
          <reference field="13" count="1" selected="0">
            <x v="1"/>
          </reference>
          <reference field="14" count="1" selected="0">
            <x v="2"/>
          </reference>
          <reference field="17" count="1">
            <x v="0"/>
          </reference>
          <reference field="26" count="1" selected="0">
            <x v="16"/>
          </reference>
        </references>
      </pivotArea>
    </format>
    <format dxfId="1205">
      <pivotArea dataOnly="0" labelOnly="1" outline="0" fieldPosition="0">
        <references count="7">
          <reference field="4" count="1" selected="0">
            <x v="6"/>
          </reference>
          <reference field="5" count="1" selected="0">
            <x v="60"/>
          </reference>
          <reference field="6" count="1" selected="0">
            <x v="5"/>
          </reference>
          <reference field="13" count="1" selected="0">
            <x v="2"/>
          </reference>
          <reference field="14" count="1" selected="0">
            <x v="0"/>
          </reference>
          <reference field="17" count="1">
            <x v="0"/>
          </reference>
          <reference field="26" count="1" selected="0">
            <x v="22"/>
          </reference>
        </references>
      </pivotArea>
    </format>
    <format dxfId="1206">
      <pivotArea dataOnly="0" labelOnly="1" outline="0" fieldPosition="0">
        <references count="7">
          <reference field="4" count="1" selected="0">
            <x v="6"/>
          </reference>
          <reference field="5" count="1" selected="0">
            <x v="3"/>
          </reference>
          <reference field="6" count="1" selected="0">
            <x v="35"/>
          </reference>
          <reference field="13" count="1" selected="0">
            <x v="2"/>
          </reference>
          <reference field="14" count="1" selected="0">
            <x v="1"/>
          </reference>
          <reference field="17" count="1">
            <x v="1"/>
          </reference>
          <reference field="26" count="1" selected="0">
            <x v="32"/>
          </reference>
        </references>
      </pivotArea>
    </format>
    <format dxfId="1207">
      <pivotArea dataOnly="0" labelOnly="1" outline="0" fieldPosition="0">
        <references count="7">
          <reference field="4" count="1" selected="0">
            <x v="6"/>
          </reference>
          <reference field="5" count="1" selected="0">
            <x v="11"/>
          </reference>
          <reference field="6" count="1" selected="0">
            <x v="4"/>
          </reference>
          <reference field="13" count="1" selected="0">
            <x v="2"/>
          </reference>
          <reference field="14" count="1" selected="0">
            <x v="1"/>
          </reference>
          <reference field="17" count="1">
            <x v="0"/>
          </reference>
          <reference field="26" count="1" selected="0">
            <x v="22"/>
          </reference>
        </references>
      </pivotArea>
    </format>
    <format dxfId="1208">
      <pivotArea dataOnly="0" labelOnly="1" outline="0" fieldPosition="0">
        <references count="7">
          <reference field="4" count="1" selected="0">
            <x v="6"/>
          </reference>
          <reference field="5" count="1" selected="0">
            <x v="13"/>
          </reference>
          <reference field="6" count="1" selected="0">
            <x v="21"/>
          </reference>
          <reference field="13" count="1" selected="0">
            <x v="2"/>
          </reference>
          <reference field="14" count="1" selected="0">
            <x v="1"/>
          </reference>
          <reference field="17" count="1">
            <x v="0"/>
          </reference>
          <reference field="26" count="1" selected="0">
            <x v="22"/>
          </reference>
        </references>
      </pivotArea>
    </format>
    <format dxfId="1209">
      <pivotArea dataOnly="0" labelOnly="1" outline="0" fieldPosition="0">
        <references count="7">
          <reference field="4" count="1" selected="0">
            <x v="6"/>
          </reference>
          <reference field="5" count="1" selected="0">
            <x v="14"/>
          </reference>
          <reference field="6" count="1" selected="0">
            <x v="2"/>
          </reference>
          <reference field="13" count="1" selected="0">
            <x v="2"/>
          </reference>
          <reference field="14" count="1" selected="0">
            <x v="1"/>
          </reference>
          <reference field="17" count="1">
            <x v="1"/>
          </reference>
          <reference field="26" count="1" selected="0">
            <x v="32"/>
          </reference>
        </references>
      </pivotArea>
    </format>
    <format dxfId="1210">
      <pivotArea dataOnly="0" labelOnly="1" outline="0" fieldPosition="0">
        <references count="7">
          <reference field="4" count="1" selected="0">
            <x v="7"/>
          </reference>
          <reference field="5" count="1" selected="0">
            <x v="51"/>
          </reference>
          <reference field="6" count="1" selected="0">
            <x v="44"/>
          </reference>
          <reference field="13" count="1" selected="0">
            <x v="1"/>
          </reference>
          <reference field="14" count="1" selected="0">
            <x v="2"/>
          </reference>
          <reference field="17" count="1">
            <x v="0"/>
          </reference>
          <reference field="26" count="1" selected="0">
            <x v="36"/>
          </reference>
        </references>
      </pivotArea>
    </format>
    <format dxfId="1211">
      <pivotArea dataOnly="0" labelOnly="1" outline="0" fieldPosition="0">
        <references count="7">
          <reference field="4" count="1" selected="0">
            <x v="7"/>
          </reference>
          <reference field="5" count="1" selected="0">
            <x v="53"/>
          </reference>
          <reference field="6" count="1" selected="0">
            <x v="44"/>
          </reference>
          <reference field="13" count="1" selected="0">
            <x v="1"/>
          </reference>
          <reference field="14" count="1" selected="0">
            <x v="2"/>
          </reference>
          <reference field="17" count="1">
            <x v="0"/>
          </reference>
          <reference field="26" count="1" selected="0">
            <x v="18"/>
          </reference>
        </references>
      </pivotArea>
    </format>
    <format dxfId="1212">
      <pivotArea dataOnly="0" labelOnly="1" outline="0" fieldPosition="0">
        <references count="7">
          <reference field="4" count="1" selected="0">
            <x v="7"/>
          </reference>
          <reference field="5" count="1" selected="0">
            <x v="54"/>
          </reference>
          <reference field="6" count="1" selected="0">
            <x v="44"/>
          </reference>
          <reference field="13" count="1" selected="0">
            <x v="1"/>
          </reference>
          <reference field="14" count="1" selected="0">
            <x v="2"/>
          </reference>
          <reference field="17" count="1">
            <x v="0"/>
          </reference>
          <reference field="26" count="1" selected="0">
            <x v="18"/>
          </reference>
        </references>
      </pivotArea>
    </format>
    <format dxfId="1213">
      <pivotArea dataOnly="0" labelOnly="1" outline="0" fieldPosition="0">
        <references count="7">
          <reference field="4" count="1" selected="0">
            <x v="7"/>
          </reference>
          <reference field="5" count="1" selected="0">
            <x v="58"/>
          </reference>
          <reference field="6" count="1" selected="0">
            <x v="54"/>
          </reference>
          <reference field="13" count="1" selected="0">
            <x v="2"/>
          </reference>
          <reference field="14" count="1" selected="0">
            <x v="0"/>
          </reference>
          <reference field="17" count="1">
            <x v="0"/>
          </reference>
          <reference field="26" count="1" selected="0">
            <x v="24"/>
          </reference>
        </references>
      </pivotArea>
    </format>
    <format dxfId="1214">
      <pivotArea dataOnly="0" labelOnly="1" outline="0" fieldPosition="0">
        <references count="7">
          <reference field="4" count="1" selected="0">
            <x v="7"/>
          </reference>
          <reference field="5" count="1" selected="0">
            <x v="59"/>
          </reference>
          <reference field="6" count="1" selected="0">
            <x v="46"/>
          </reference>
          <reference field="13" count="1" selected="0">
            <x v="2"/>
          </reference>
          <reference field="14" count="1" selected="0">
            <x v="0"/>
          </reference>
          <reference field="17" count="1">
            <x v="0"/>
          </reference>
          <reference field="26" count="1" selected="0">
            <x v="22"/>
          </reference>
        </references>
      </pivotArea>
    </format>
    <format dxfId="1215">
      <pivotArea dataOnly="0" labelOnly="1" outline="0" fieldPosition="0">
        <references count="7">
          <reference field="4" count="1" selected="0">
            <x v="7"/>
          </reference>
          <reference field="5" count="1" selected="0">
            <x v="8"/>
          </reference>
          <reference field="6" count="1" selected="0">
            <x v="22"/>
          </reference>
          <reference field="13" count="1" selected="0">
            <x v="2"/>
          </reference>
          <reference field="14" count="1" selected="0">
            <x v="1"/>
          </reference>
          <reference field="17" count="1">
            <x v="0"/>
          </reference>
          <reference field="26" count="1" selected="0">
            <x v="22"/>
          </reference>
        </references>
      </pivotArea>
    </format>
    <format dxfId="1216">
      <pivotArea dataOnly="0" labelOnly="1" outline="0" fieldPosition="0">
        <references count="7">
          <reference field="4" count="1" selected="0">
            <x v="7"/>
          </reference>
          <reference field="5" count="1" selected="0">
            <x v="9"/>
          </reference>
          <reference field="6" count="1" selected="0">
            <x v="11"/>
          </reference>
          <reference field="13" count="1" selected="0">
            <x v="2"/>
          </reference>
          <reference field="14" count="1" selected="0">
            <x v="1"/>
          </reference>
          <reference field="17" count="1">
            <x v="0"/>
          </reference>
          <reference field="26" count="1" selected="0">
            <x v="24"/>
          </reference>
        </references>
      </pivotArea>
    </format>
    <format dxfId="1217">
      <pivotArea dataOnly="0" labelOnly="1" outline="0" fieldPosition="0">
        <references count="7">
          <reference field="4" count="1" selected="0">
            <x v="7"/>
          </reference>
          <reference field="5" count="1" selected="0">
            <x v="10"/>
          </reference>
          <reference field="6" count="1" selected="0">
            <x v="19"/>
          </reference>
          <reference field="13" count="1" selected="0">
            <x v="2"/>
          </reference>
          <reference field="14" count="1" selected="0">
            <x v="1"/>
          </reference>
          <reference field="17" count="1">
            <x v="1"/>
          </reference>
          <reference field="26" count="1" selected="0">
            <x v="24"/>
          </reference>
        </references>
      </pivotArea>
    </format>
    <format dxfId="1218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53"/>
          </reference>
          <reference field="6" count="1" selected="0">
            <x v="39"/>
          </reference>
          <reference field="13" count="1" selected="0">
            <x v="1"/>
          </reference>
          <reference field="14" count="1" selected="0">
            <x v="2"/>
          </reference>
          <reference field="17" count="1">
            <x v="0"/>
          </reference>
          <reference field="26" count="1" selected="0">
            <x v="36"/>
          </reference>
        </references>
      </pivotArea>
    </format>
    <format dxfId="1219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54"/>
          </reference>
          <reference field="6" count="1" selected="0">
            <x v="39"/>
          </reference>
          <reference field="13" count="1" selected="0">
            <x v="1"/>
          </reference>
          <reference field="14" count="1" selected="0">
            <x v="2"/>
          </reference>
          <reference field="17" count="1">
            <x v="0"/>
          </reference>
          <reference field="26" count="1" selected="0">
            <x v="9"/>
          </reference>
        </references>
      </pivotArea>
    </format>
    <format dxfId="1220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20"/>
          </reference>
          <reference field="6" count="1" selected="0">
            <x v="16"/>
          </reference>
          <reference field="13" count="1" selected="0">
            <x v="2"/>
          </reference>
          <reference field="14" count="1" selected="0">
            <x v="1"/>
          </reference>
          <reference field="17" count="1">
            <x v="0"/>
          </reference>
          <reference field="26" count="1" selected="0">
            <x v="25"/>
          </reference>
        </references>
      </pivotArea>
    </format>
    <format dxfId="1221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72"/>
          </reference>
          <reference field="6" count="1" selected="0">
            <x v="14"/>
          </reference>
          <reference field="13" count="1" selected="0">
            <x v="2"/>
          </reference>
          <reference field="14" count="1" selected="0">
            <x v="1"/>
          </reference>
          <reference field="17" count="1">
            <x v="4"/>
          </reference>
          <reference field="26" count="1" selected="0">
            <x v="25"/>
          </reference>
        </references>
      </pivotArea>
    </format>
    <format dxfId="1222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73"/>
          </reference>
          <reference field="6" count="1" selected="0">
            <x v="37"/>
          </reference>
          <reference field="13" count="1" selected="0">
            <x v="0"/>
          </reference>
          <reference field="14" count="1" selected="0">
            <x v="1"/>
          </reference>
          <reference field="17" count="1">
            <x v="0"/>
          </reference>
          <reference field="26" count="1" selected="0">
            <x v="14"/>
          </reference>
        </references>
      </pivotArea>
    </format>
    <format dxfId="1223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74"/>
          </reference>
          <reference field="6" count="1" selected="0">
            <x v="29"/>
          </reference>
          <reference field="13" count="1" selected="0">
            <x v="0"/>
          </reference>
          <reference field="14" count="1" selected="0">
            <x v="1"/>
          </reference>
          <reference field="17" count="1">
            <x v="0"/>
          </reference>
          <reference field="26" count="1" selected="0">
            <x v="25"/>
          </reference>
        </references>
      </pivotArea>
    </format>
    <format dxfId="1224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75"/>
          </reference>
          <reference field="6" count="1" selected="0">
            <x v="30"/>
          </reference>
          <reference field="13" count="1" selected="0">
            <x v="0"/>
          </reference>
          <reference field="14" count="1" selected="0">
            <x v="1"/>
          </reference>
          <reference field="17" count="1">
            <x v="0"/>
          </reference>
          <reference field="26" count="1" selected="0">
            <x v="23"/>
          </reference>
        </references>
      </pivotArea>
    </format>
    <format dxfId="1225">
      <pivotArea dataOnly="0" labelOnly="1" outline="0" fieldPosition="0">
        <references count="7">
          <reference field="4" count="1" selected="0">
            <x v="11"/>
          </reference>
          <reference field="5" count="1" selected="0">
            <x v="76"/>
          </reference>
          <reference field="6" count="1" selected="0">
            <x v="36"/>
          </reference>
          <reference field="13" count="1" selected="0">
            <x v="0"/>
          </reference>
          <reference field="14" count="1" selected="0">
            <x v="1"/>
          </reference>
          <reference field="17" count="1">
            <x v="0"/>
          </reference>
          <reference field="26" count="1" selected="0">
            <x v="23"/>
          </reference>
        </references>
      </pivotArea>
    </format>
    <format dxfId="1226">
      <pivotArea dataOnly="0" labelOnly="1" outline="0" fieldPosition="0">
        <references count="7">
          <reference field="4" count="1" selected="0">
            <x v="12"/>
          </reference>
          <reference field="5" count="1" selected="0">
            <x v="51"/>
          </reference>
          <reference field="6" count="1" selected="0">
            <x v="39"/>
          </reference>
          <reference field="13" count="1" selected="0">
            <x v="1"/>
          </reference>
          <reference field="14" count="1" selected="0">
            <x v="2"/>
          </reference>
          <reference field="17" count="1">
            <x v="0"/>
          </reference>
          <reference field="26" count="1" selected="0">
            <x v="25"/>
          </reference>
        </references>
      </pivotArea>
    </format>
    <format dxfId="1227">
      <pivotArea dataOnly="0" labelOnly="1" outline="0" fieldPosition="0">
        <references count="7">
          <reference field="4" count="1" selected="0">
            <x v="12"/>
          </reference>
          <reference field="5" count="1" selected="0">
            <x v="53"/>
          </reference>
          <reference field="6" count="1" selected="0">
            <x v="39"/>
          </reference>
          <reference field="13" count="1" selected="0">
            <x v="1"/>
          </reference>
          <reference field="14" count="1" selected="0">
            <x v="2"/>
          </reference>
          <reference field="17" count="1">
            <x v="0"/>
          </reference>
          <reference field="26" count="1" selected="0">
            <x v="36"/>
          </reference>
        </references>
      </pivotArea>
    </format>
    <format dxfId="1228">
      <pivotArea dataOnly="0" labelOnly="1" outline="0" fieldPosition="0">
        <references count="7">
          <reference field="4" count="1" selected="0">
            <x v="12"/>
          </reference>
          <reference field="5" count="1" selected="0">
            <x v="54"/>
          </reference>
          <reference field="6" count="1" selected="0">
            <x v="39"/>
          </reference>
          <reference field="13" count="1" selected="0">
            <x v="1"/>
          </reference>
          <reference field="14" count="1" selected="0">
            <x v="2"/>
          </reference>
          <reference field="17" count="1">
            <x v="0"/>
          </reference>
          <reference field="26" count="1" selected="0">
            <x v="4"/>
          </reference>
        </references>
      </pivotArea>
    </format>
    <format dxfId="1229">
      <pivotArea dataOnly="0" labelOnly="1" outline="0" fieldPosition="0">
        <references count="7">
          <reference field="4" count="1" selected="0">
            <x v="12"/>
          </reference>
          <reference field="5" count="1" selected="0">
            <x v="21"/>
          </reference>
          <reference field="6" count="1" selected="0">
            <x v="17"/>
          </reference>
          <reference field="13" count="1" selected="0">
            <x v="2"/>
          </reference>
          <reference field="14" count="1" selected="0">
            <x v="1"/>
          </reference>
          <reference field="17" count="1">
            <x v="0"/>
          </reference>
          <reference field="26" count="1" selected="0">
            <x v="23"/>
          </reference>
        </references>
      </pivotArea>
    </format>
    <format dxfId="1230">
      <pivotArea dataOnly="0" labelOnly="1" outline="0" fieldPosition="0">
        <references count="7">
          <reference field="4" count="1" selected="0">
            <x v="12"/>
          </reference>
          <reference field="5" count="1" selected="0">
            <x v="56"/>
          </reference>
          <reference field="6" count="1" selected="0">
            <x v="32"/>
          </reference>
          <reference field="13" count="1" selected="0">
            <x v="2"/>
          </reference>
          <reference field="14" count="1" selected="0">
            <x v="1"/>
          </reference>
          <reference field="17" count="1">
            <x v="0"/>
          </reference>
          <reference field="26" count="1" selected="0">
            <x v="25"/>
          </reference>
        </references>
      </pivotArea>
    </format>
    <format dxfId="1231">
      <pivotArea dataOnly="0" labelOnly="1" outline="0" fieldPosition="0">
        <references count="7">
          <reference field="4" count="1" selected="0">
            <x v="12"/>
          </reference>
          <reference field="5" count="1" selected="0">
            <x v="57"/>
          </reference>
          <reference field="6" count="1" selected="0">
            <x v="13"/>
          </reference>
          <reference field="13" count="1" selected="0">
            <x v="2"/>
          </reference>
          <reference field="14" count="1" selected="0">
            <x v="1"/>
          </reference>
          <reference field="17" count="1">
            <x v="0"/>
          </reference>
          <reference field="26" count="1" selected="0">
            <x v="6"/>
          </reference>
        </references>
      </pivotArea>
    </format>
    <format dxfId="1232">
      <pivotArea dataOnly="0" labelOnly="1" outline="0" fieldPosition="0">
        <references count="7">
          <reference field="4" count="1" selected="0">
            <x v="12"/>
          </reference>
          <reference field="5" count="1" selected="0">
            <x v="55"/>
          </reference>
          <reference field="6" count="1" selected="0">
            <x v="39"/>
          </reference>
          <reference field="13" count="1" selected="0">
            <x v="0"/>
          </reference>
          <reference field="14" count="1" selected="0">
            <x v="1"/>
          </reference>
          <reference field="17" count="1">
            <x v="6"/>
          </reference>
          <reference field="26" count="1" selected="0">
            <x v="32"/>
          </reference>
        </references>
      </pivotArea>
    </format>
    <format dxfId="1233">
      <pivotArea dataOnly="0" labelOnly="1" outline="0" fieldPosition="0">
        <references count="7">
          <reference field="4" count="1" selected="0">
            <x v="12"/>
          </reference>
          <reference field="5" count="1" selected="0">
            <x v="4"/>
          </reference>
          <reference field="6" count="1" selected="0">
            <x v="39"/>
          </reference>
          <reference field="13" count="1" selected="0">
            <x v="0"/>
          </reference>
          <reference field="14" count="1" selected="0">
            <x v="1"/>
          </reference>
          <reference field="17" count="1">
            <x v="6"/>
          </reference>
          <reference field="26" count="1" selected="0">
            <x v="29"/>
          </reference>
        </references>
      </pivotArea>
    </format>
    <format dxfId="1234">
      <pivotArea dataOnly="0" labelOnly="1" outline="0" fieldPosition="0">
        <references count="7">
          <reference field="4" count="1" selected="0">
            <x v="12"/>
          </reference>
          <reference field="5" count="1" selected="0">
            <x v="19"/>
          </reference>
          <reference field="6" count="1" selected="0">
            <x v="39"/>
          </reference>
          <reference field="13" count="1" selected="0">
            <x v="0"/>
          </reference>
          <reference field="14" count="1" selected="0">
            <x v="1"/>
          </reference>
          <reference field="17" count="1">
            <x v="6"/>
          </reference>
          <reference field="26" count="1" selected="0">
            <x v="29"/>
          </reference>
        </references>
      </pivotArea>
    </format>
    <format dxfId="1235">
      <pivotArea dataOnly="0" labelOnly="1" outline="0" fieldPosition="0">
        <references count="1">
          <reference field="4294967294" count="6">
            <x v="0"/>
            <x v="2"/>
            <x v="3"/>
            <x v="4"/>
            <x v="5"/>
            <x v="6"/>
          </reference>
        </references>
      </pivotArea>
    </format>
    <format dxfId="1236">
      <pivotArea field="17" type="button" dataOnly="0" labelOnly="1" outline="0" axis="axisRow" fieldPosition="6"/>
    </format>
    <format dxfId="1237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3"/>
  <sheetViews>
    <sheetView tabSelected="1" zoomScale="70" zoomScaleNormal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P24" sqref="P24"/>
    </sheetView>
  </sheetViews>
  <sheetFormatPr defaultRowHeight="14.5" x14ac:dyDescent="0.35"/>
  <cols>
    <col min="1" max="1" width="21" customWidth="1"/>
    <col min="2" max="2" width="17.7265625" customWidth="1"/>
    <col min="3" max="3" width="16.7265625" customWidth="1"/>
    <col min="4" max="4" width="23.26953125" customWidth="1"/>
    <col min="5" max="5" width="22" customWidth="1"/>
    <col min="6" max="6" width="15.54296875" bestFit="1" customWidth="1"/>
    <col min="7" max="7" width="12.54296875" bestFit="1" customWidth="1"/>
    <col min="8" max="8" width="11.08984375" bestFit="1" customWidth="1"/>
    <col min="9" max="10" width="16.08984375" bestFit="1" customWidth="1"/>
    <col min="11" max="11" width="12" bestFit="1" customWidth="1"/>
    <col min="12" max="12" width="8.81640625" bestFit="1" customWidth="1"/>
    <col min="13" max="13" width="10.36328125" bestFit="1" customWidth="1"/>
    <col min="14" max="14" width="10.7265625" bestFit="1" customWidth="1"/>
    <col min="257" max="257" width="21" customWidth="1"/>
    <col min="258" max="258" width="17.7265625" customWidth="1"/>
    <col min="259" max="259" width="16.7265625" customWidth="1"/>
    <col min="260" max="260" width="23.26953125" customWidth="1"/>
    <col min="261" max="261" width="22" customWidth="1"/>
    <col min="262" max="262" width="15.54296875" bestFit="1" customWidth="1"/>
    <col min="263" max="263" width="14.26953125" bestFit="1" customWidth="1"/>
    <col min="264" max="264" width="8.54296875" bestFit="1" customWidth="1"/>
    <col min="265" max="266" width="15" bestFit="1" customWidth="1"/>
    <col min="267" max="268" width="10.1796875" bestFit="1" customWidth="1"/>
    <col min="269" max="269" width="12.1796875" bestFit="1" customWidth="1"/>
    <col min="270" max="270" width="12.26953125" bestFit="1" customWidth="1"/>
    <col min="513" max="513" width="21" customWidth="1"/>
    <col min="514" max="514" width="17.7265625" customWidth="1"/>
    <col min="515" max="515" width="16.7265625" customWidth="1"/>
    <col min="516" max="516" width="23.26953125" customWidth="1"/>
    <col min="517" max="517" width="22" customWidth="1"/>
    <col min="518" max="518" width="15.54296875" bestFit="1" customWidth="1"/>
    <col min="519" max="519" width="14.26953125" bestFit="1" customWidth="1"/>
    <col min="520" max="520" width="8.54296875" bestFit="1" customWidth="1"/>
    <col min="521" max="522" width="15" bestFit="1" customWidth="1"/>
    <col min="523" max="524" width="10.1796875" bestFit="1" customWidth="1"/>
    <col min="525" max="525" width="12.1796875" bestFit="1" customWidth="1"/>
    <col min="526" max="526" width="12.26953125" bestFit="1" customWidth="1"/>
    <col min="769" max="769" width="21" customWidth="1"/>
    <col min="770" max="770" width="17.7265625" customWidth="1"/>
    <col min="771" max="771" width="16.7265625" customWidth="1"/>
    <col min="772" max="772" width="23.26953125" customWidth="1"/>
    <col min="773" max="773" width="22" customWidth="1"/>
    <col min="774" max="774" width="15.54296875" bestFit="1" customWidth="1"/>
    <col min="775" max="775" width="14.26953125" bestFit="1" customWidth="1"/>
    <col min="776" max="776" width="8.54296875" bestFit="1" customWidth="1"/>
    <col min="777" max="778" width="15" bestFit="1" customWidth="1"/>
    <col min="779" max="780" width="10.1796875" bestFit="1" customWidth="1"/>
    <col min="781" max="781" width="12.1796875" bestFit="1" customWidth="1"/>
    <col min="782" max="782" width="12.26953125" bestFit="1" customWidth="1"/>
    <col min="1025" max="1025" width="21" customWidth="1"/>
    <col min="1026" max="1026" width="17.7265625" customWidth="1"/>
    <col min="1027" max="1027" width="16.7265625" customWidth="1"/>
    <col min="1028" max="1028" width="23.26953125" customWidth="1"/>
    <col min="1029" max="1029" width="22" customWidth="1"/>
    <col min="1030" max="1030" width="15.54296875" bestFit="1" customWidth="1"/>
    <col min="1031" max="1031" width="14.26953125" bestFit="1" customWidth="1"/>
    <col min="1032" max="1032" width="8.54296875" bestFit="1" customWidth="1"/>
    <col min="1033" max="1034" width="15" bestFit="1" customWidth="1"/>
    <col min="1035" max="1036" width="10.1796875" bestFit="1" customWidth="1"/>
    <col min="1037" max="1037" width="12.1796875" bestFit="1" customWidth="1"/>
    <col min="1038" max="1038" width="12.26953125" bestFit="1" customWidth="1"/>
    <col min="1281" max="1281" width="21" customWidth="1"/>
    <col min="1282" max="1282" width="17.7265625" customWidth="1"/>
    <col min="1283" max="1283" width="16.7265625" customWidth="1"/>
    <col min="1284" max="1284" width="23.26953125" customWidth="1"/>
    <col min="1285" max="1285" width="22" customWidth="1"/>
    <col min="1286" max="1286" width="15.54296875" bestFit="1" customWidth="1"/>
    <col min="1287" max="1287" width="14.26953125" bestFit="1" customWidth="1"/>
    <col min="1288" max="1288" width="8.54296875" bestFit="1" customWidth="1"/>
    <col min="1289" max="1290" width="15" bestFit="1" customWidth="1"/>
    <col min="1291" max="1292" width="10.1796875" bestFit="1" customWidth="1"/>
    <col min="1293" max="1293" width="12.1796875" bestFit="1" customWidth="1"/>
    <col min="1294" max="1294" width="12.26953125" bestFit="1" customWidth="1"/>
    <col min="1537" max="1537" width="21" customWidth="1"/>
    <col min="1538" max="1538" width="17.7265625" customWidth="1"/>
    <col min="1539" max="1539" width="16.7265625" customWidth="1"/>
    <col min="1540" max="1540" width="23.26953125" customWidth="1"/>
    <col min="1541" max="1541" width="22" customWidth="1"/>
    <col min="1542" max="1542" width="15.54296875" bestFit="1" customWidth="1"/>
    <col min="1543" max="1543" width="14.26953125" bestFit="1" customWidth="1"/>
    <col min="1544" max="1544" width="8.54296875" bestFit="1" customWidth="1"/>
    <col min="1545" max="1546" width="15" bestFit="1" customWidth="1"/>
    <col min="1547" max="1548" width="10.1796875" bestFit="1" customWidth="1"/>
    <col min="1549" max="1549" width="12.1796875" bestFit="1" customWidth="1"/>
    <col min="1550" max="1550" width="12.26953125" bestFit="1" customWidth="1"/>
    <col min="1793" max="1793" width="21" customWidth="1"/>
    <col min="1794" max="1794" width="17.7265625" customWidth="1"/>
    <col min="1795" max="1795" width="16.7265625" customWidth="1"/>
    <col min="1796" max="1796" width="23.26953125" customWidth="1"/>
    <col min="1797" max="1797" width="22" customWidth="1"/>
    <col min="1798" max="1798" width="15.54296875" bestFit="1" customWidth="1"/>
    <col min="1799" max="1799" width="14.26953125" bestFit="1" customWidth="1"/>
    <col min="1800" max="1800" width="8.54296875" bestFit="1" customWidth="1"/>
    <col min="1801" max="1802" width="15" bestFit="1" customWidth="1"/>
    <col min="1803" max="1804" width="10.1796875" bestFit="1" customWidth="1"/>
    <col min="1805" max="1805" width="12.1796875" bestFit="1" customWidth="1"/>
    <col min="1806" max="1806" width="12.26953125" bestFit="1" customWidth="1"/>
    <col min="2049" max="2049" width="21" customWidth="1"/>
    <col min="2050" max="2050" width="17.7265625" customWidth="1"/>
    <col min="2051" max="2051" width="16.7265625" customWidth="1"/>
    <col min="2052" max="2052" width="23.26953125" customWidth="1"/>
    <col min="2053" max="2053" width="22" customWidth="1"/>
    <col min="2054" max="2054" width="15.54296875" bestFit="1" customWidth="1"/>
    <col min="2055" max="2055" width="14.26953125" bestFit="1" customWidth="1"/>
    <col min="2056" max="2056" width="8.54296875" bestFit="1" customWidth="1"/>
    <col min="2057" max="2058" width="15" bestFit="1" customWidth="1"/>
    <col min="2059" max="2060" width="10.1796875" bestFit="1" customWidth="1"/>
    <col min="2061" max="2061" width="12.1796875" bestFit="1" customWidth="1"/>
    <col min="2062" max="2062" width="12.26953125" bestFit="1" customWidth="1"/>
    <col min="2305" max="2305" width="21" customWidth="1"/>
    <col min="2306" max="2306" width="17.7265625" customWidth="1"/>
    <col min="2307" max="2307" width="16.7265625" customWidth="1"/>
    <col min="2308" max="2308" width="23.26953125" customWidth="1"/>
    <col min="2309" max="2309" width="22" customWidth="1"/>
    <col min="2310" max="2310" width="15.54296875" bestFit="1" customWidth="1"/>
    <col min="2311" max="2311" width="14.26953125" bestFit="1" customWidth="1"/>
    <col min="2312" max="2312" width="8.54296875" bestFit="1" customWidth="1"/>
    <col min="2313" max="2314" width="15" bestFit="1" customWidth="1"/>
    <col min="2315" max="2316" width="10.1796875" bestFit="1" customWidth="1"/>
    <col min="2317" max="2317" width="12.1796875" bestFit="1" customWidth="1"/>
    <col min="2318" max="2318" width="12.26953125" bestFit="1" customWidth="1"/>
    <col min="2561" max="2561" width="21" customWidth="1"/>
    <col min="2562" max="2562" width="17.7265625" customWidth="1"/>
    <col min="2563" max="2563" width="16.7265625" customWidth="1"/>
    <col min="2564" max="2564" width="23.26953125" customWidth="1"/>
    <col min="2565" max="2565" width="22" customWidth="1"/>
    <col min="2566" max="2566" width="15.54296875" bestFit="1" customWidth="1"/>
    <col min="2567" max="2567" width="14.26953125" bestFit="1" customWidth="1"/>
    <col min="2568" max="2568" width="8.54296875" bestFit="1" customWidth="1"/>
    <col min="2569" max="2570" width="15" bestFit="1" customWidth="1"/>
    <col min="2571" max="2572" width="10.1796875" bestFit="1" customWidth="1"/>
    <col min="2573" max="2573" width="12.1796875" bestFit="1" customWidth="1"/>
    <col min="2574" max="2574" width="12.26953125" bestFit="1" customWidth="1"/>
    <col min="2817" max="2817" width="21" customWidth="1"/>
    <col min="2818" max="2818" width="17.7265625" customWidth="1"/>
    <col min="2819" max="2819" width="16.7265625" customWidth="1"/>
    <col min="2820" max="2820" width="23.26953125" customWidth="1"/>
    <col min="2821" max="2821" width="22" customWidth="1"/>
    <col min="2822" max="2822" width="15.54296875" bestFit="1" customWidth="1"/>
    <col min="2823" max="2823" width="14.26953125" bestFit="1" customWidth="1"/>
    <col min="2824" max="2824" width="8.54296875" bestFit="1" customWidth="1"/>
    <col min="2825" max="2826" width="15" bestFit="1" customWidth="1"/>
    <col min="2827" max="2828" width="10.1796875" bestFit="1" customWidth="1"/>
    <col min="2829" max="2829" width="12.1796875" bestFit="1" customWidth="1"/>
    <col min="2830" max="2830" width="12.26953125" bestFit="1" customWidth="1"/>
    <col min="3073" max="3073" width="21" customWidth="1"/>
    <col min="3074" max="3074" width="17.7265625" customWidth="1"/>
    <col min="3075" max="3075" width="16.7265625" customWidth="1"/>
    <col min="3076" max="3076" width="23.26953125" customWidth="1"/>
    <col min="3077" max="3077" width="22" customWidth="1"/>
    <col min="3078" max="3078" width="15.54296875" bestFit="1" customWidth="1"/>
    <col min="3079" max="3079" width="14.26953125" bestFit="1" customWidth="1"/>
    <col min="3080" max="3080" width="8.54296875" bestFit="1" customWidth="1"/>
    <col min="3081" max="3082" width="15" bestFit="1" customWidth="1"/>
    <col min="3083" max="3084" width="10.1796875" bestFit="1" customWidth="1"/>
    <col min="3085" max="3085" width="12.1796875" bestFit="1" customWidth="1"/>
    <col min="3086" max="3086" width="12.26953125" bestFit="1" customWidth="1"/>
    <col min="3329" max="3329" width="21" customWidth="1"/>
    <col min="3330" max="3330" width="17.7265625" customWidth="1"/>
    <col min="3331" max="3331" width="16.7265625" customWidth="1"/>
    <col min="3332" max="3332" width="23.26953125" customWidth="1"/>
    <col min="3333" max="3333" width="22" customWidth="1"/>
    <col min="3334" max="3334" width="15.54296875" bestFit="1" customWidth="1"/>
    <col min="3335" max="3335" width="14.26953125" bestFit="1" customWidth="1"/>
    <col min="3336" max="3336" width="8.54296875" bestFit="1" customWidth="1"/>
    <col min="3337" max="3338" width="15" bestFit="1" customWidth="1"/>
    <col min="3339" max="3340" width="10.1796875" bestFit="1" customWidth="1"/>
    <col min="3341" max="3341" width="12.1796875" bestFit="1" customWidth="1"/>
    <col min="3342" max="3342" width="12.26953125" bestFit="1" customWidth="1"/>
    <col min="3585" max="3585" width="21" customWidth="1"/>
    <col min="3586" max="3586" width="17.7265625" customWidth="1"/>
    <col min="3587" max="3587" width="16.7265625" customWidth="1"/>
    <col min="3588" max="3588" width="23.26953125" customWidth="1"/>
    <col min="3589" max="3589" width="22" customWidth="1"/>
    <col min="3590" max="3590" width="15.54296875" bestFit="1" customWidth="1"/>
    <col min="3591" max="3591" width="14.26953125" bestFit="1" customWidth="1"/>
    <col min="3592" max="3592" width="8.54296875" bestFit="1" customWidth="1"/>
    <col min="3593" max="3594" width="15" bestFit="1" customWidth="1"/>
    <col min="3595" max="3596" width="10.1796875" bestFit="1" customWidth="1"/>
    <col min="3597" max="3597" width="12.1796875" bestFit="1" customWidth="1"/>
    <col min="3598" max="3598" width="12.26953125" bestFit="1" customWidth="1"/>
    <col min="3841" max="3841" width="21" customWidth="1"/>
    <col min="3842" max="3842" width="17.7265625" customWidth="1"/>
    <col min="3843" max="3843" width="16.7265625" customWidth="1"/>
    <col min="3844" max="3844" width="23.26953125" customWidth="1"/>
    <col min="3845" max="3845" width="22" customWidth="1"/>
    <col min="3846" max="3846" width="15.54296875" bestFit="1" customWidth="1"/>
    <col min="3847" max="3847" width="14.26953125" bestFit="1" customWidth="1"/>
    <col min="3848" max="3848" width="8.54296875" bestFit="1" customWidth="1"/>
    <col min="3849" max="3850" width="15" bestFit="1" customWidth="1"/>
    <col min="3851" max="3852" width="10.1796875" bestFit="1" customWidth="1"/>
    <col min="3853" max="3853" width="12.1796875" bestFit="1" customWidth="1"/>
    <col min="3854" max="3854" width="12.26953125" bestFit="1" customWidth="1"/>
    <col min="4097" max="4097" width="21" customWidth="1"/>
    <col min="4098" max="4098" width="17.7265625" customWidth="1"/>
    <col min="4099" max="4099" width="16.7265625" customWidth="1"/>
    <col min="4100" max="4100" width="23.26953125" customWidth="1"/>
    <col min="4101" max="4101" width="22" customWidth="1"/>
    <col min="4102" max="4102" width="15.54296875" bestFit="1" customWidth="1"/>
    <col min="4103" max="4103" width="14.26953125" bestFit="1" customWidth="1"/>
    <col min="4104" max="4104" width="8.54296875" bestFit="1" customWidth="1"/>
    <col min="4105" max="4106" width="15" bestFit="1" customWidth="1"/>
    <col min="4107" max="4108" width="10.1796875" bestFit="1" customWidth="1"/>
    <col min="4109" max="4109" width="12.1796875" bestFit="1" customWidth="1"/>
    <col min="4110" max="4110" width="12.26953125" bestFit="1" customWidth="1"/>
    <col min="4353" max="4353" width="21" customWidth="1"/>
    <col min="4354" max="4354" width="17.7265625" customWidth="1"/>
    <col min="4355" max="4355" width="16.7265625" customWidth="1"/>
    <col min="4356" max="4356" width="23.26953125" customWidth="1"/>
    <col min="4357" max="4357" width="22" customWidth="1"/>
    <col min="4358" max="4358" width="15.54296875" bestFit="1" customWidth="1"/>
    <col min="4359" max="4359" width="14.26953125" bestFit="1" customWidth="1"/>
    <col min="4360" max="4360" width="8.54296875" bestFit="1" customWidth="1"/>
    <col min="4361" max="4362" width="15" bestFit="1" customWidth="1"/>
    <col min="4363" max="4364" width="10.1796875" bestFit="1" customWidth="1"/>
    <col min="4365" max="4365" width="12.1796875" bestFit="1" customWidth="1"/>
    <col min="4366" max="4366" width="12.26953125" bestFit="1" customWidth="1"/>
    <col min="4609" max="4609" width="21" customWidth="1"/>
    <col min="4610" max="4610" width="17.7265625" customWidth="1"/>
    <col min="4611" max="4611" width="16.7265625" customWidth="1"/>
    <col min="4612" max="4612" width="23.26953125" customWidth="1"/>
    <col min="4613" max="4613" width="22" customWidth="1"/>
    <col min="4614" max="4614" width="15.54296875" bestFit="1" customWidth="1"/>
    <col min="4615" max="4615" width="14.26953125" bestFit="1" customWidth="1"/>
    <col min="4616" max="4616" width="8.54296875" bestFit="1" customWidth="1"/>
    <col min="4617" max="4618" width="15" bestFit="1" customWidth="1"/>
    <col min="4619" max="4620" width="10.1796875" bestFit="1" customWidth="1"/>
    <col min="4621" max="4621" width="12.1796875" bestFit="1" customWidth="1"/>
    <col min="4622" max="4622" width="12.26953125" bestFit="1" customWidth="1"/>
    <col min="4865" max="4865" width="21" customWidth="1"/>
    <col min="4866" max="4866" width="17.7265625" customWidth="1"/>
    <col min="4867" max="4867" width="16.7265625" customWidth="1"/>
    <col min="4868" max="4868" width="23.26953125" customWidth="1"/>
    <col min="4869" max="4869" width="22" customWidth="1"/>
    <col min="4870" max="4870" width="15.54296875" bestFit="1" customWidth="1"/>
    <col min="4871" max="4871" width="14.26953125" bestFit="1" customWidth="1"/>
    <col min="4872" max="4872" width="8.54296875" bestFit="1" customWidth="1"/>
    <col min="4873" max="4874" width="15" bestFit="1" customWidth="1"/>
    <col min="4875" max="4876" width="10.1796875" bestFit="1" customWidth="1"/>
    <col min="4877" max="4877" width="12.1796875" bestFit="1" customWidth="1"/>
    <col min="4878" max="4878" width="12.26953125" bestFit="1" customWidth="1"/>
    <col min="5121" max="5121" width="21" customWidth="1"/>
    <col min="5122" max="5122" width="17.7265625" customWidth="1"/>
    <col min="5123" max="5123" width="16.7265625" customWidth="1"/>
    <col min="5124" max="5124" width="23.26953125" customWidth="1"/>
    <col min="5125" max="5125" width="22" customWidth="1"/>
    <col min="5126" max="5126" width="15.54296875" bestFit="1" customWidth="1"/>
    <col min="5127" max="5127" width="14.26953125" bestFit="1" customWidth="1"/>
    <col min="5128" max="5128" width="8.54296875" bestFit="1" customWidth="1"/>
    <col min="5129" max="5130" width="15" bestFit="1" customWidth="1"/>
    <col min="5131" max="5132" width="10.1796875" bestFit="1" customWidth="1"/>
    <col min="5133" max="5133" width="12.1796875" bestFit="1" customWidth="1"/>
    <col min="5134" max="5134" width="12.26953125" bestFit="1" customWidth="1"/>
    <col min="5377" max="5377" width="21" customWidth="1"/>
    <col min="5378" max="5378" width="17.7265625" customWidth="1"/>
    <col min="5379" max="5379" width="16.7265625" customWidth="1"/>
    <col min="5380" max="5380" width="23.26953125" customWidth="1"/>
    <col min="5381" max="5381" width="22" customWidth="1"/>
    <col min="5382" max="5382" width="15.54296875" bestFit="1" customWidth="1"/>
    <col min="5383" max="5383" width="14.26953125" bestFit="1" customWidth="1"/>
    <col min="5384" max="5384" width="8.54296875" bestFit="1" customWidth="1"/>
    <col min="5385" max="5386" width="15" bestFit="1" customWidth="1"/>
    <col min="5387" max="5388" width="10.1796875" bestFit="1" customWidth="1"/>
    <col min="5389" max="5389" width="12.1796875" bestFit="1" customWidth="1"/>
    <col min="5390" max="5390" width="12.26953125" bestFit="1" customWidth="1"/>
    <col min="5633" max="5633" width="21" customWidth="1"/>
    <col min="5634" max="5634" width="17.7265625" customWidth="1"/>
    <col min="5635" max="5635" width="16.7265625" customWidth="1"/>
    <col min="5636" max="5636" width="23.26953125" customWidth="1"/>
    <col min="5637" max="5637" width="22" customWidth="1"/>
    <col min="5638" max="5638" width="15.54296875" bestFit="1" customWidth="1"/>
    <col min="5639" max="5639" width="14.26953125" bestFit="1" customWidth="1"/>
    <col min="5640" max="5640" width="8.54296875" bestFit="1" customWidth="1"/>
    <col min="5641" max="5642" width="15" bestFit="1" customWidth="1"/>
    <col min="5643" max="5644" width="10.1796875" bestFit="1" customWidth="1"/>
    <col min="5645" max="5645" width="12.1796875" bestFit="1" customWidth="1"/>
    <col min="5646" max="5646" width="12.26953125" bestFit="1" customWidth="1"/>
    <col min="5889" max="5889" width="21" customWidth="1"/>
    <col min="5890" max="5890" width="17.7265625" customWidth="1"/>
    <col min="5891" max="5891" width="16.7265625" customWidth="1"/>
    <col min="5892" max="5892" width="23.26953125" customWidth="1"/>
    <col min="5893" max="5893" width="22" customWidth="1"/>
    <col min="5894" max="5894" width="15.54296875" bestFit="1" customWidth="1"/>
    <col min="5895" max="5895" width="14.26953125" bestFit="1" customWidth="1"/>
    <col min="5896" max="5896" width="8.54296875" bestFit="1" customWidth="1"/>
    <col min="5897" max="5898" width="15" bestFit="1" customWidth="1"/>
    <col min="5899" max="5900" width="10.1796875" bestFit="1" customWidth="1"/>
    <col min="5901" max="5901" width="12.1796875" bestFit="1" customWidth="1"/>
    <col min="5902" max="5902" width="12.26953125" bestFit="1" customWidth="1"/>
    <col min="6145" max="6145" width="21" customWidth="1"/>
    <col min="6146" max="6146" width="17.7265625" customWidth="1"/>
    <col min="6147" max="6147" width="16.7265625" customWidth="1"/>
    <col min="6148" max="6148" width="23.26953125" customWidth="1"/>
    <col min="6149" max="6149" width="22" customWidth="1"/>
    <col min="6150" max="6150" width="15.54296875" bestFit="1" customWidth="1"/>
    <col min="6151" max="6151" width="14.26953125" bestFit="1" customWidth="1"/>
    <col min="6152" max="6152" width="8.54296875" bestFit="1" customWidth="1"/>
    <col min="6153" max="6154" width="15" bestFit="1" customWidth="1"/>
    <col min="6155" max="6156" width="10.1796875" bestFit="1" customWidth="1"/>
    <col min="6157" max="6157" width="12.1796875" bestFit="1" customWidth="1"/>
    <col min="6158" max="6158" width="12.26953125" bestFit="1" customWidth="1"/>
    <col min="6401" max="6401" width="21" customWidth="1"/>
    <col min="6402" max="6402" width="17.7265625" customWidth="1"/>
    <col min="6403" max="6403" width="16.7265625" customWidth="1"/>
    <col min="6404" max="6404" width="23.26953125" customWidth="1"/>
    <col min="6405" max="6405" width="22" customWidth="1"/>
    <col min="6406" max="6406" width="15.54296875" bestFit="1" customWidth="1"/>
    <col min="6407" max="6407" width="14.26953125" bestFit="1" customWidth="1"/>
    <col min="6408" max="6408" width="8.54296875" bestFit="1" customWidth="1"/>
    <col min="6409" max="6410" width="15" bestFit="1" customWidth="1"/>
    <col min="6411" max="6412" width="10.1796875" bestFit="1" customWidth="1"/>
    <col min="6413" max="6413" width="12.1796875" bestFit="1" customWidth="1"/>
    <col min="6414" max="6414" width="12.26953125" bestFit="1" customWidth="1"/>
    <col min="6657" max="6657" width="21" customWidth="1"/>
    <col min="6658" max="6658" width="17.7265625" customWidth="1"/>
    <col min="6659" max="6659" width="16.7265625" customWidth="1"/>
    <col min="6660" max="6660" width="23.26953125" customWidth="1"/>
    <col min="6661" max="6661" width="22" customWidth="1"/>
    <col min="6662" max="6662" width="15.54296875" bestFit="1" customWidth="1"/>
    <col min="6663" max="6663" width="14.26953125" bestFit="1" customWidth="1"/>
    <col min="6664" max="6664" width="8.54296875" bestFit="1" customWidth="1"/>
    <col min="6665" max="6666" width="15" bestFit="1" customWidth="1"/>
    <col min="6667" max="6668" width="10.1796875" bestFit="1" customWidth="1"/>
    <col min="6669" max="6669" width="12.1796875" bestFit="1" customWidth="1"/>
    <col min="6670" max="6670" width="12.26953125" bestFit="1" customWidth="1"/>
    <col min="6913" max="6913" width="21" customWidth="1"/>
    <col min="6914" max="6914" width="17.7265625" customWidth="1"/>
    <col min="6915" max="6915" width="16.7265625" customWidth="1"/>
    <col min="6916" max="6916" width="23.26953125" customWidth="1"/>
    <col min="6917" max="6917" width="22" customWidth="1"/>
    <col min="6918" max="6918" width="15.54296875" bestFit="1" customWidth="1"/>
    <col min="6919" max="6919" width="14.26953125" bestFit="1" customWidth="1"/>
    <col min="6920" max="6920" width="8.54296875" bestFit="1" customWidth="1"/>
    <col min="6921" max="6922" width="15" bestFit="1" customWidth="1"/>
    <col min="6923" max="6924" width="10.1796875" bestFit="1" customWidth="1"/>
    <col min="6925" max="6925" width="12.1796875" bestFit="1" customWidth="1"/>
    <col min="6926" max="6926" width="12.26953125" bestFit="1" customWidth="1"/>
    <col min="7169" max="7169" width="21" customWidth="1"/>
    <col min="7170" max="7170" width="17.7265625" customWidth="1"/>
    <col min="7171" max="7171" width="16.7265625" customWidth="1"/>
    <col min="7172" max="7172" width="23.26953125" customWidth="1"/>
    <col min="7173" max="7173" width="22" customWidth="1"/>
    <col min="7174" max="7174" width="15.54296875" bestFit="1" customWidth="1"/>
    <col min="7175" max="7175" width="14.26953125" bestFit="1" customWidth="1"/>
    <col min="7176" max="7176" width="8.54296875" bestFit="1" customWidth="1"/>
    <col min="7177" max="7178" width="15" bestFit="1" customWidth="1"/>
    <col min="7179" max="7180" width="10.1796875" bestFit="1" customWidth="1"/>
    <col min="7181" max="7181" width="12.1796875" bestFit="1" customWidth="1"/>
    <col min="7182" max="7182" width="12.26953125" bestFit="1" customWidth="1"/>
    <col min="7425" max="7425" width="21" customWidth="1"/>
    <col min="7426" max="7426" width="17.7265625" customWidth="1"/>
    <col min="7427" max="7427" width="16.7265625" customWidth="1"/>
    <col min="7428" max="7428" width="23.26953125" customWidth="1"/>
    <col min="7429" max="7429" width="22" customWidth="1"/>
    <col min="7430" max="7430" width="15.54296875" bestFit="1" customWidth="1"/>
    <col min="7431" max="7431" width="14.26953125" bestFit="1" customWidth="1"/>
    <col min="7432" max="7432" width="8.54296875" bestFit="1" customWidth="1"/>
    <col min="7433" max="7434" width="15" bestFit="1" customWidth="1"/>
    <col min="7435" max="7436" width="10.1796875" bestFit="1" customWidth="1"/>
    <col min="7437" max="7437" width="12.1796875" bestFit="1" customWidth="1"/>
    <col min="7438" max="7438" width="12.26953125" bestFit="1" customWidth="1"/>
    <col min="7681" max="7681" width="21" customWidth="1"/>
    <col min="7682" max="7682" width="17.7265625" customWidth="1"/>
    <col min="7683" max="7683" width="16.7265625" customWidth="1"/>
    <col min="7684" max="7684" width="23.26953125" customWidth="1"/>
    <col min="7685" max="7685" width="22" customWidth="1"/>
    <col min="7686" max="7686" width="15.54296875" bestFit="1" customWidth="1"/>
    <col min="7687" max="7687" width="14.26953125" bestFit="1" customWidth="1"/>
    <col min="7688" max="7688" width="8.54296875" bestFit="1" customWidth="1"/>
    <col min="7689" max="7690" width="15" bestFit="1" customWidth="1"/>
    <col min="7691" max="7692" width="10.1796875" bestFit="1" customWidth="1"/>
    <col min="7693" max="7693" width="12.1796875" bestFit="1" customWidth="1"/>
    <col min="7694" max="7694" width="12.26953125" bestFit="1" customWidth="1"/>
    <col min="7937" max="7937" width="21" customWidth="1"/>
    <col min="7938" max="7938" width="17.7265625" customWidth="1"/>
    <col min="7939" max="7939" width="16.7265625" customWidth="1"/>
    <col min="7940" max="7940" width="23.26953125" customWidth="1"/>
    <col min="7941" max="7941" width="22" customWidth="1"/>
    <col min="7942" max="7942" width="15.54296875" bestFit="1" customWidth="1"/>
    <col min="7943" max="7943" width="14.26953125" bestFit="1" customWidth="1"/>
    <col min="7944" max="7944" width="8.54296875" bestFit="1" customWidth="1"/>
    <col min="7945" max="7946" width="15" bestFit="1" customWidth="1"/>
    <col min="7947" max="7948" width="10.1796875" bestFit="1" customWidth="1"/>
    <col min="7949" max="7949" width="12.1796875" bestFit="1" customWidth="1"/>
    <col min="7950" max="7950" width="12.26953125" bestFit="1" customWidth="1"/>
    <col min="8193" max="8193" width="21" customWidth="1"/>
    <col min="8194" max="8194" width="17.7265625" customWidth="1"/>
    <col min="8195" max="8195" width="16.7265625" customWidth="1"/>
    <col min="8196" max="8196" width="23.26953125" customWidth="1"/>
    <col min="8197" max="8197" width="22" customWidth="1"/>
    <col min="8198" max="8198" width="15.54296875" bestFit="1" customWidth="1"/>
    <col min="8199" max="8199" width="14.26953125" bestFit="1" customWidth="1"/>
    <col min="8200" max="8200" width="8.54296875" bestFit="1" customWidth="1"/>
    <col min="8201" max="8202" width="15" bestFit="1" customWidth="1"/>
    <col min="8203" max="8204" width="10.1796875" bestFit="1" customWidth="1"/>
    <col min="8205" max="8205" width="12.1796875" bestFit="1" customWidth="1"/>
    <col min="8206" max="8206" width="12.26953125" bestFit="1" customWidth="1"/>
    <col min="8449" max="8449" width="21" customWidth="1"/>
    <col min="8450" max="8450" width="17.7265625" customWidth="1"/>
    <col min="8451" max="8451" width="16.7265625" customWidth="1"/>
    <col min="8452" max="8452" width="23.26953125" customWidth="1"/>
    <col min="8453" max="8453" width="22" customWidth="1"/>
    <col min="8454" max="8454" width="15.54296875" bestFit="1" customWidth="1"/>
    <col min="8455" max="8455" width="14.26953125" bestFit="1" customWidth="1"/>
    <col min="8456" max="8456" width="8.54296875" bestFit="1" customWidth="1"/>
    <col min="8457" max="8458" width="15" bestFit="1" customWidth="1"/>
    <col min="8459" max="8460" width="10.1796875" bestFit="1" customWidth="1"/>
    <col min="8461" max="8461" width="12.1796875" bestFit="1" customWidth="1"/>
    <col min="8462" max="8462" width="12.26953125" bestFit="1" customWidth="1"/>
    <col min="8705" max="8705" width="21" customWidth="1"/>
    <col min="8706" max="8706" width="17.7265625" customWidth="1"/>
    <col min="8707" max="8707" width="16.7265625" customWidth="1"/>
    <col min="8708" max="8708" width="23.26953125" customWidth="1"/>
    <col min="8709" max="8709" width="22" customWidth="1"/>
    <col min="8710" max="8710" width="15.54296875" bestFit="1" customWidth="1"/>
    <col min="8711" max="8711" width="14.26953125" bestFit="1" customWidth="1"/>
    <col min="8712" max="8712" width="8.54296875" bestFit="1" customWidth="1"/>
    <col min="8713" max="8714" width="15" bestFit="1" customWidth="1"/>
    <col min="8715" max="8716" width="10.1796875" bestFit="1" customWidth="1"/>
    <col min="8717" max="8717" width="12.1796875" bestFit="1" customWidth="1"/>
    <col min="8718" max="8718" width="12.26953125" bestFit="1" customWidth="1"/>
    <col min="8961" max="8961" width="21" customWidth="1"/>
    <col min="8962" max="8962" width="17.7265625" customWidth="1"/>
    <col min="8963" max="8963" width="16.7265625" customWidth="1"/>
    <col min="8964" max="8964" width="23.26953125" customWidth="1"/>
    <col min="8965" max="8965" width="22" customWidth="1"/>
    <col min="8966" max="8966" width="15.54296875" bestFit="1" customWidth="1"/>
    <col min="8967" max="8967" width="14.26953125" bestFit="1" customWidth="1"/>
    <col min="8968" max="8968" width="8.54296875" bestFit="1" customWidth="1"/>
    <col min="8969" max="8970" width="15" bestFit="1" customWidth="1"/>
    <col min="8971" max="8972" width="10.1796875" bestFit="1" customWidth="1"/>
    <col min="8973" max="8973" width="12.1796875" bestFit="1" customWidth="1"/>
    <col min="8974" max="8974" width="12.26953125" bestFit="1" customWidth="1"/>
    <col min="9217" max="9217" width="21" customWidth="1"/>
    <col min="9218" max="9218" width="17.7265625" customWidth="1"/>
    <col min="9219" max="9219" width="16.7265625" customWidth="1"/>
    <col min="9220" max="9220" width="23.26953125" customWidth="1"/>
    <col min="9221" max="9221" width="22" customWidth="1"/>
    <col min="9222" max="9222" width="15.54296875" bestFit="1" customWidth="1"/>
    <col min="9223" max="9223" width="14.26953125" bestFit="1" customWidth="1"/>
    <col min="9224" max="9224" width="8.54296875" bestFit="1" customWidth="1"/>
    <col min="9225" max="9226" width="15" bestFit="1" customWidth="1"/>
    <col min="9227" max="9228" width="10.1796875" bestFit="1" customWidth="1"/>
    <col min="9229" max="9229" width="12.1796875" bestFit="1" customWidth="1"/>
    <col min="9230" max="9230" width="12.26953125" bestFit="1" customWidth="1"/>
    <col min="9473" max="9473" width="21" customWidth="1"/>
    <col min="9474" max="9474" width="17.7265625" customWidth="1"/>
    <col min="9475" max="9475" width="16.7265625" customWidth="1"/>
    <col min="9476" max="9476" width="23.26953125" customWidth="1"/>
    <col min="9477" max="9477" width="22" customWidth="1"/>
    <col min="9478" max="9478" width="15.54296875" bestFit="1" customWidth="1"/>
    <col min="9479" max="9479" width="14.26953125" bestFit="1" customWidth="1"/>
    <col min="9480" max="9480" width="8.54296875" bestFit="1" customWidth="1"/>
    <col min="9481" max="9482" width="15" bestFit="1" customWidth="1"/>
    <col min="9483" max="9484" width="10.1796875" bestFit="1" customWidth="1"/>
    <col min="9485" max="9485" width="12.1796875" bestFit="1" customWidth="1"/>
    <col min="9486" max="9486" width="12.26953125" bestFit="1" customWidth="1"/>
    <col min="9729" max="9729" width="21" customWidth="1"/>
    <col min="9730" max="9730" width="17.7265625" customWidth="1"/>
    <col min="9731" max="9731" width="16.7265625" customWidth="1"/>
    <col min="9732" max="9732" width="23.26953125" customWidth="1"/>
    <col min="9733" max="9733" width="22" customWidth="1"/>
    <col min="9734" max="9734" width="15.54296875" bestFit="1" customWidth="1"/>
    <col min="9735" max="9735" width="14.26953125" bestFit="1" customWidth="1"/>
    <col min="9736" max="9736" width="8.54296875" bestFit="1" customWidth="1"/>
    <col min="9737" max="9738" width="15" bestFit="1" customWidth="1"/>
    <col min="9739" max="9740" width="10.1796875" bestFit="1" customWidth="1"/>
    <col min="9741" max="9741" width="12.1796875" bestFit="1" customWidth="1"/>
    <col min="9742" max="9742" width="12.26953125" bestFit="1" customWidth="1"/>
    <col min="9985" max="9985" width="21" customWidth="1"/>
    <col min="9986" max="9986" width="17.7265625" customWidth="1"/>
    <col min="9987" max="9987" width="16.7265625" customWidth="1"/>
    <col min="9988" max="9988" width="23.26953125" customWidth="1"/>
    <col min="9989" max="9989" width="22" customWidth="1"/>
    <col min="9990" max="9990" width="15.54296875" bestFit="1" customWidth="1"/>
    <col min="9991" max="9991" width="14.26953125" bestFit="1" customWidth="1"/>
    <col min="9992" max="9992" width="8.54296875" bestFit="1" customWidth="1"/>
    <col min="9993" max="9994" width="15" bestFit="1" customWidth="1"/>
    <col min="9995" max="9996" width="10.1796875" bestFit="1" customWidth="1"/>
    <col min="9997" max="9997" width="12.1796875" bestFit="1" customWidth="1"/>
    <col min="9998" max="9998" width="12.26953125" bestFit="1" customWidth="1"/>
    <col min="10241" max="10241" width="21" customWidth="1"/>
    <col min="10242" max="10242" width="17.7265625" customWidth="1"/>
    <col min="10243" max="10243" width="16.7265625" customWidth="1"/>
    <col min="10244" max="10244" width="23.26953125" customWidth="1"/>
    <col min="10245" max="10245" width="22" customWidth="1"/>
    <col min="10246" max="10246" width="15.54296875" bestFit="1" customWidth="1"/>
    <col min="10247" max="10247" width="14.26953125" bestFit="1" customWidth="1"/>
    <col min="10248" max="10248" width="8.54296875" bestFit="1" customWidth="1"/>
    <col min="10249" max="10250" width="15" bestFit="1" customWidth="1"/>
    <col min="10251" max="10252" width="10.1796875" bestFit="1" customWidth="1"/>
    <col min="10253" max="10253" width="12.1796875" bestFit="1" customWidth="1"/>
    <col min="10254" max="10254" width="12.26953125" bestFit="1" customWidth="1"/>
    <col min="10497" max="10497" width="21" customWidth="1"/>
    <col min="10498" max="10498" width="17.7265625" customWidth="1"/>
    <col min="10499" max="10499" width="16.7265625" customWidth="1"/>
    <col min="10500" max="10500" width="23.26953125" customWidth="1"/>
    <col min="10501" max="10501" width="22" customWidth="1"/>
    <col min="10502" max="10502" width="15.54296875" bestFit="1" customWidth="1"/>
    <col min="10503" max="10503" width="14.26953125" bestFit="1" customWidth="1"/>
    <col min="10504" max="10504" width="8.54296875" bestFit="1" customWidth="1"/>
    <col min="10505" max="10506" width="15" bestFit="1" customWidth="1"/>
    <col min="10507" max="10508" width="10.1796875" bestFit="1" customWidth="1"/>
    <col min="10509" max="10509" width="12.1796875" bestFit="1" customWidth="1"/>
    <col min="10510" max="10510" width="12.26953125" bestFit="1" customWidth="1"/>
    <col min="10753" max="10753" width="21" customWidth="1"/>
    <col min="10754" max="10754" width="17.7265625" customWidth="1"/>
    <col min="10755" max="10755" width="16.7265625" customWidth="1"/>
    <col min="10756" max="10756" width="23.26953125" customWidth="1"/>
    <col min="10757" max="10757" width="22" customWidth="1"/>
    <col min="10758" max="10758" width="15.54296875" bestFit="1" customWidth="1"/>
    <col min="10759" max="10759" width="14.26953125" bestFit="1" customWidth="1"/>
    <col min="10760" max="10760" width="8.54296875" bestFit="1" customWidth="1"/>
    <col min="10761" max="10762" width="15" bestFit="1" customWidth="1"/>
    <col min="10763" max="10764" width="10.1796875" bestFit="1" customWidth="1"/>
    <col min="10765" max="10765" width="12.1796875" bestFit="1" customWidth="1"/>
    <col min="10766" max="10766" width="12.26953125" bestFit="1" customWidth="1"/>
    <col min="11009" max="11009" width="21" customWidth="1"/>
    <col min="11010" max="11010" width="17.7265625" customWidth="1"/>
    <col min="11011" max="11011" width="16.7265625" customWidth="1"/>
    <col min="11012" max="11012" width="23.26953125" customWidth="1"/>
    <col min="11013" max="11013" width="22" customWidth="1"/>
    <col min="11014" max="11014" width="15.54296875" bestFit="1" customWidth="1"/>
    <col min="11015" max="11015" width="14.26953125" bestFit="1" customWidth="1"/>
    <col min="11016" max="11016" width="8.54296875" bestFit="1" customWidth="1"/>
    <col min="11017" max="11018" width="15" bestFit="1" customWidth="1"/>
    <col min="11019" max="11020" width="10.1796875" bestFit="1" customWidth="1"/>
    <col min="11021" max="11021" width="12.1796875" bestFit="1" customWidth="1"/>
    <col min="11022" max="11022" width="12.26953125" bestFit="1" customWidth="1"/>
    <col min="11265" max="11265" width="21" customWidth="1"/>
    <col min="11266" max="11266" width="17.7265625" customWidth="1"/>
    <col min="11267" max="11267" width="16.7265625" customWidth="1"/>
    <col min="11268" max="11268" width="23.26953125" customWidth="1"/>
    <col min="11269" max="11269" width="22" customWidth="1"/>
    <col min="11270" max="11270" width="15.54296875" bestFit="1" customWidth="1"/>
    <col min="11271" max="11271" width="14.26953125" bestFit="1" customWidth="1"/>
    <col min="11272" max="11272" width="8.54296875" bestFit="1" customWidth="1"/>
    <col min="11273" max="11274" width="15" bestFit="1" customWidth="1"/>
    <col min="11275" max="11276" width="10.1796875" bestFit="1" customWidth="1"/>
    <col min="11277" max="11277" width="12.1796875" bestFit="1" customWidth="1"/>
    <col min="11278" max="11278" width="12.26953125" bestFit="1" customWidth="1"/>
    <col min="11521" max="11521" width="21" customWidth="1"/>
    <col min="11522" max="11522" width="17.7265625" customWidth="1"/>
    <col min="11523" max="11523" width="16.7265625" customWidth="1"/>
    <col min="11524" max="11524" width="23.26953125" customWidth="1"/>
    <col min="11525" max="11525" width="22" customWidth="1"/>
    <col min="11526" max="11526" width="15.54296875" bestFit="1" customWidth="1"/>
    <col min="11527" max="11527" width="14.26953125" bestFit="1" customWidth="1"/>
    <col min="11528" max="11528" width="8.54296875" bestFit="1" customWidth="1"/>
    <col min="11529" max="11530" width="15" bestFit="1" customWidth="1"/>
    <col min="11531" max="11532" width="10.1796875" bestFit="1" customWidth="1"/>
    <col min="11533" max="11533" width="12.1796875" bestFit="1" customWidth="1"/>
    <col min="11534" max="11534" width="12.26953125" bestFit="1" customWidth="1"/>
    <col min="11777" max="11777" width="21" customWidth="1"/>
    <col min="11778" max="11778" width="17.7265625" customWidth="1"/>
    <col min="11779" max="11779" width="16.7265625" customWidth="1"/>
    <col min="11780" max="11780" width="23.26953125" customWidth="1"/>
    <col min="11781" max="11781" width="22" customWidth="1"/>
    <col min="11782" max="11782" width="15.54296875" bestFit="1" customWidth="1"/>
    <col min="11783" max="11783" width="14.26953125" bestFit="1" customWidth="1"/>
    <col min="11784" max="11784" width="8.54296875" bestFit="1" customWidth="1"/>
    <col min="11785" max="11786" width="15" bestFit="1" customWidth="1"/>
    <col min="11787" max="11788" width="10.1796875" bestFit="1" customWidth="1"/>
    <col min="11789" max="11789" width="12.1796875" bestFit="1" customWidth="1"/>
    <col min="11790" max="11790" width="12.26953125" bestFit="1" customWidth="1"/>
    <col min="12033" max="12033" width="21" customWidth="1"/>
    <col min="12034" max="12034" width="17.7265625" customWidth="1"/>
    <col min="12035" max="12035" width="16.7265625" customWidth="1"/>
    <col min="12036" max="12036" width="23.26953125" customWidth="1"/>
    <col min="12037" max="12037" width="22" customWidth="1"/>
    <col min="12038" max="12038" width="15.54296875" bestFit="1" customWidth="1"/>
    <col min="12039" max="12039" width="14.26953125" bestFit="1" customWidth="1"/>
    <col min="12040" max="12040" width="8.54296875" bestFit="1" customWidth="1"/>
    <col min="12041" max="12042" width="15" bestFit="1" customWidth="1"/>
    <col min="12043" max="12044" width="10.1796875" bestFit="1" customWidth="1"/>
    <col min="12045" max="12045" width="12.1796875" bestFit="1" customWidth="1"/>
    <col min="12046" max="12046" width="12.26953125" bestFit="1" customWidth="1"/>
    <col min="12289" max="12289" width="21" customWidth="1"/>
    <col min="12290" max="12290" width="17.7265625" customWidth="1"/>
    <col min="12291" max="12291" width="16.7265625" customWidth="1"/>
    <col min="12292" max="12292" width="23.26953125" customWidth="1"/>
    <col min="12293" max="12293" width="22" customWidth="1"/>
    <col min="12294" max="12294" width="15.54296875" bestFit="1" customWidth="1"/>
    <col min="12295" max="12295" width="14.26953125" bestFit="1" customWidth="1"/>
    <col min="12296" max="12296" width="8.54296875" bestFit="1" customWidth="1"/>
    <col min="12297" max="12298" width="15" bestFit="1" customWidth="1"/>
    <col min="12299" max="12300" width="10.1796875" bestFit="1" customWidth="1"/>
    <col min="12301" max="12301" width="12.1796875" bestFit="1" customWidth="1"/>
    <col min="12302" max="12302" width="12.26953125" bestFit="1" customWidth="1"/>
    <col min="12545" max="12545" width="21" customWidth="1"/>
    <col min="12546" max="12546" width="17.7265625" customWidth="1"/>
    <col min="12547" max="12547" width="16.7265625" customWidth="1"/>
    <col min="12548" max="12548" width="23.26953125" customWidth="1"/>
    <col min="12549" max="12549" width="22" customWidth="1"/>
    <col min="12550" max="12550" width="15.54296875" bestFit="1" customWidth="1"/>
    <col min="12551" max="12551" width="14.26953125" bestFit="1" customWidth="1"/>
    <col min="12552" max="12552" width="8.54296875" bestFit="1" customWidth="1"/>
    <col min="12553" max="12554" width="15" bestFit="1" customWidth="1"/>
    <col min="12555" max="12556" width="10.1796875" bestFit="1" customWidth="1"/>
    <col min="12557" max="12557" width="12.1796875" bestFit="1" customWidth="1"/>
    <col min="12558" max="12558" width="12.26953125" bestFit="1" customWidth="1"/>
    <col min="12801" max="12801" width="21" customWidth="1"/>
    <col min="12802" max="12802" width="17.7265625" customWidth="1"/>
    <col min="12803" max="12803" width="16.7265625" customWidth="1"/>
    <col min="12804" max="12804" width="23.26953125" customWidth="1"/>
    <col min="12805" max="12805" width="22" customWidth="1"/>
    <col min="12806" max="12806" width="15.54296875" bestFit="1" customWidth="1"/>
    <col min="12807" max="12807" width="14.26953125" bestFit="1" customWidth="1"/>
    <col min="12808" max="12808" width="8.54296875" bestFit="1" customWidth="1"/>
    <col min="12809" max="12810" width="15" bestFit="1" customWidth="1"/>
    <col min="12811" max="12812" width="10.1796875" bestFit="1" customWidth="1"/>
    <col min="12813" max="12813" width="12.1796875" bestFit="1" customWidth="1"/>
    <col min="12814" max="12814" width="12.26953125" bestFit="1" customWidth="1"/>
    <col min="13057" max="13057" width="21" customWidth="1"/>
    <col min="13058" max="13058" width="17.7265625" customWidth="1"/>
    <col min="13059" max="13059" width="16.7265625" customWidth="1"/>
    <col min="13060" max="13060" width="23.26953125" customWidth="1"/>
    <col min="13061" max="13061" width="22" customWidth="1"/>
    <col min="13062" max="13062" width="15.54296875" bestFit="1" customWidth="1"/>
    <col min="13063" max="13063" width="14.26953125" bestFit="1" customWidth="1"/>
    <col min="13064" max="13064" width="8.54296875" bestFit="1" customWidth="1"/>
    <col min="13065" max="13066" width="15" bestFit="1" customWidth="1"/>
    <col min="13067" max="13068" width="10.1796875" bestFit="1" customWidth="1"/>
    <col min="13069" max="13069" width="12.1796875" bestFit="1" customWidth="1"/>
    <col min="13070" max="13070" width="12.26953125" bestFit="1" customWidth="1"/>
    <col min="13313" max="13313" width="21" customWidth="1"/>
    <col min="13314" max="13314" width="17.7265625" customWidth="1"/>
    <col min="13315" max="13315" width="16.7265625" customWidth="1"/>
    <col min="13316" max="13316" width="23.26953125" customWidth="1"/>
    <col min="13317" max="13317" width="22" customWidth="1"/>
    <col min="13318" max="13318" width="15.54296875" bestFit="1" customWidth="1"/>
    <col min="13319" max="13319" width="14.26953125" bestFit="1" customWidth="1"/>
    <col min="13320" max="13320" width="8.54296875" bestFit="1" customWidth="1"/>
    <col min="13321" max="13322" width="15" bestFit="1" customWidth="1"/>
    <col min="13323" max="13324" width="10.1796875" bestFit="1" customWidth="1"/>
    <col min="13325" max="13325" width="12.1796875" bestFit="1" customWidth="1"/>
    <col min="13326" max="13326" width="12.26953125" bestFit="1" customWidth="1"/>
    <col min="13569" max="13569" width="21" customWidth="1"/>
    <col min="13570" max="13570" width="17.7265625" customWidth="1"/>
    <col min="13571" max="13571" width="16.7265625" customWidth="1"/>
    <col min="13572" max="13572" width="23.26953125" customWidth="1"/>
    <col min="13573" max="13573" width="22" customWidth="1"/>
    <col min="13574" max="13574" width="15.54296875" bestFit="1" customWidth="1"/>
    <col min="13575" max="13575" width="14.26953125" bestFit="1" customWidth="1"/>
    <col min="13576" max="13576" width="8.54296875" bestFit="1" customWidth="1"/>
    <col min="13577" max="13578" width="15" bestFit="1" customWidth="1"/>
    <col min="13579" max="13580" width="10.1796875" bestFit="1" customWidth="1"/>
    <col min="13581" max="13581" width="12.1796875" bestFit="1" customWidth="1"/>
    <col min="13582" max="13582" width="12.26953125" bestFit="1" customWidth="1"/>
    <col min="13825" max="13825" width="21" customWidth="1"/>
    <col min="13826" max="13826" width="17.7265625" customWidth="1"/>
    <col min="13827" max="13827" width="16.7265625" customWidth="1"/>
    <col min="13828" max="13828" width="23.26953125" customWidth="1"/>
    <col min="13829" max="13829" width="22" customWidth="1"/>
    <col min="13830" max="13830" width="15.54296875" bestFit="1" customWidth="1"/>
    <col min="13831" max="13831" width="14.26953125" bestFit="1" customWidth="1"/>
    <col min="13832" max="13832" width="8.54296875" bestFit="1" customWidth="1"/>
    <col min="13833" max="13834" width="15" bestFit="1" customWidth="1"/>
    <col min="13835" max="13836" width="10.1796875" bestFit="1" customWidth="1"/>
    <col min="13837" max="13837" width="12.1796875" bestFit="1" customWidth="1"/>
    <col min="13838" max="13838" width="12.26953125" bestFit="1" customWidth="1"/>
    <col min="14081" max="14081" width="21" customWidth="1"/>
    <col min="14082" max="14082" width="17.7265625" customWidth="1"/>
    <col min="14083" max="14083" width="16.7265625" customWidth="1"/>
    <col min="14084" max="14084" width="23.26953125" customWidth="1"/>
    <col min="14085" max="14085" width="22" customWidth="1"/>
    <col min="14086" max="14086" width="15.54296875" bestFit="1" customWidth="1"/>
    <col min="14087" max="14087" width="14.26953125" bestFit="1" customWidth="1"/>
    <col min="14088" max="14088" width="8.54296875" bestFit="1" customWidth="1"/>
    <col min="14089" max="14090" width="15" bestFit="1" customWidth="1"/>
    <col min="14091" max="14092" width="10.1796875" bestFit="1" customWidth="1"/>
    <col min="14093" max="14093" width="12.1796875" bestFit="1" customWidth="1"/>
    <col min="14094" max="14094" width="12.26953125" bestFit="1" customWidth="1"/>
    <col min="14337" max="14337" width="21" customWidth="1"/>
    <col min="14338" max="14338" width="17.7265625" customWidth="1"/>
    <col min="14339" max="14339" width="16.7265625" customWidth="1"/>
    <col min="14340" max="14340" width="23.26953125" customWidth="1"/>
    <col min="14341" max="14341" width="22" customWidth="1"/>
    <col min="14342" max="14342" width="15.54296875" bestFit="1" customWidth="1"/>
    <col min="14343" max="14343" width="14.26953125" bestFit="1" customWidth="1"/>
    <col min="14344" max="14344" width="8.54296875" bestFit="1" customWidth="1"/>
    <col min="14345" max="14346" width="15" bestFit="1" customWidth="1"/>
    <col min="14347" max="14348" width="10.1796875" bestFit="1" customWidth="1"/>
    <col min="14349" max="14349" width="12.1796875" bestFit="1" customWidth="1"/>
    <col min="14350" max="14350" width="12.26953125" bestFit="1" customWidth="1"/>
    <col min="14593" max="14593" width="21" customWidth="1"/>
    <col min="14594" max="14594" width="17.7265625" customWidth="1"/>
    <col min="14595" max="14595" width="16.7265625" customWidth="1"/>
    <col min="14596" max="14596" width="23.26953125" customWidth="1"/>
    <col min="14597" max="14597" width="22" customWidth="1"/>
    <col min="14598" max="14598" width="15.54296875" bestFit="1" customWidth="1"/>
    <col min="14599" max="14599" width="14.26953125" bestFit="1" customWidth="1"/>
    <col min="14600" max="14600" width="8.54296875" bestFit="1" customWidth="1"/>
    <col min="14601" max="14602" width="15" bestFit="1" customWidth="1"/>
    <col min="14603" max="14604" width="10.1796875" bestFit="1" customWidth="1"/>
    <col min="14605" max="14605" width="12.1796875" bestFit="1" customWidth="1"/>
    <col min="14606" max="14606" width="12.26953125" bestFit="1" customWidth="1"/>
    <col min="14849" max="14849" width="21" customWidth="1"/>
    <col min="14850" max="14850" width="17.7265625" customWidth="1"/>
    <col min="14851" max="14851" width="16.7265625" customWidth="1"/>
    <col min="14852" max="14852" width="23.26953125" customWidth="1"/>
    <col min="14853" max="14853" width="22" customWidth="1"/>
    <col min="14854" max="14854" width="15.54296875" bestFit="1" customWidth="1"/>
    <col min="14855" max="14855" width="14.26953125" bestFit="1" customWidth="1"/>
    <col min="14856" max="14856" width="8.54296875" bestFit="1" customWidth="1"/>
    <col min="14857" max="14858" width="15" bestFit="1" customWidth="1"/>
    <col min="14859" max="14860" width="10.1796875" bestFit="1" customWidth="1"/>
    <col min="14861" max="14861" width="12.1796875" bestFit="1" customWidth="1"/>
    <col min="14862" max="14862" width="12.26953125" bestFit="1" customWidth="1"/>
    <col min="15105" max="15105" width="21" customWidth="1"/>
    <col min="15106" max="15106" width="17.7265625" customWidth="1"/>
    <col min="15107" max="15107" width="16.7265625" customWidth="1"/>
    <col min="15108" max="15108" width="23.26953125" customWidth="1"/>
    <col min="15109" max="15109" width="22" customWidth="1"/>
    <col min="15110" max="15110" width="15.54296875" bestFit="1" customWidth="1"/>
    <col min="15111" max="15111" width="14.26953125" bestFit="1" customWidth="1"/>
    <col min="15112" max="15112" width="8.54296875" bestFit="1" customWidth="1"/>
    <col min="15113" max="15114" width="15" bestFit="1" customWidth="1"/>
    <col min="15115" max="15116" width="10.1796875" bestFit="1" customWidth="1"/>
    <col min="15117" max="15117" width="12.1796875" bestFit="1" customWidth="1"/>
    <col min="15118" max="15118" width="12.26953125" bestFit="1" customWidth="1"/>
    <col min="15361" max="15361" width="21" customWidth="1"/>
    <col min="15362" max="15362" width="17.7265625" customWidth="1"/>
    <col min="15363" max="15363" width="16.7265625" customWidth="1"/>
    <col min="15364" max="15364" width="23.26953125" customWidth="1"/>
    <col min="15365" max="15365" width="22" customWidth="1"/>
    <col min="15366" max="15366" width="15.54296875" bestFit="1" customWidth="1"/>
    <col min="15367" max="15367" width="14.26953125" bestFit="1" customWidth="1"/>
    <col min="15368" max="15368" width="8.54296875" bestFit="1" customWidth="1"/>
    <col min="15369" max="15370" width="15" bestFit="1" customWidth="1"/>
    <col min="15371" max="15372" width="10.1796875" bestFit="1" customWidth="1"/>
    <col min="15373" max="15373" width="12.1796875" bestFit="1" customWidth="1"/>
    <col min="15374" max="15374" width="12.26953125" bestFit="1" customWidth="1"/>
    <col min="15617" max="15617" width="21" customWidth="1"/>
    <col min="15618" max="15618" width="17.7265625" customWidth="1"/>
    <col min="15619" max="15619" width="16.7265625" customWidth="1"/>
    <col min="15620" max="15620" width="23.26953125" customWidth="1"/>
    <col min="15621" max="15621" width="22" customWidth="1"/>
    <col min="15622" max="15622" width="15.54296875" bestFit="1" customWidth="1"/>
    <col min="15623" max="15623" width="14.26953125" bestFit="1" customWidth="1"/>
    <col min="15624" max="15624" width="8.54296875" bestFit="1" customWidth="1"/>
    <col min="15625" max="15626" width="15" bestFit="1" customWidth="1"/>
    <col min="15627" max="15628" width="10.1796875" bestFit="1" customWidth="1"/>
    <col min="15629" max="15629" width="12.1796875" bestFit="1" customWidth="1"/>
    <col min="15630" max="15630" width="12.26953125" bestFit="1" customWidth="1"/>
    <col min="15873" max="15873" width="21" customWidth="1"/>
    <col min="15874" max="15874" width="17.7265625" customWidth="1"/>
    <col min="15875" max="15875" width="16.7265625" customWidth="1"/>
    <col min="15876" max="15876" width="23.26953125" customWidth="1"/>
    <col min="15877" max="15877" width="22" customWidth="1"/>
    <col min="15878" max="15878" width="15.54296875" bestFit="1" customWidth="1"/>
    <col min="15879" max="15879" width="14.26953125" bestFit="1" customWidth="1"/>
    <col min="15880" max="15880" width="8.54296875" bestFit="1" customWidth="1"/>
    <col min="15881" max="15882" width="15" bestFit="1" customWidth="1"/>
    <col min="15883" max="15884" width="10.1796875" bestFit="1" customWidth="1"/>
    <col min="15885" max="15885" width="12.1796875" bestFit="1" customWidth="1"/>
    <col min="15886" max="15886" width="12.26953125" bestFit="1" customWidth="1"/>
    <col min="16129" max="16129" width="21" customWidth="1"/>
    <col min="16130" max="16130" width="17.7265625" customWidth="1"/>
    <col min="16131" max="16131" width="16.7265625" customWidth="1"/>
    <col min="16132" max="16132" width="23.26953125" customWidth="1"/>
    <col min="16133" max="16133" width="22" customWidth="1"/>
    <col min="16134" max="16134" width="15.54296875" bestFit="1" customWidth="1"/>
    <col min="16135" max="16135" width="14.26953125" bestFit="1" customWidth="1"/>
    <col min="16136" max="16136" width="8.54296875" bestFit="1" customWidth="1"/>
    <col min="16137" max="16138" width="15" bestFit="1" customWidth="1"/>
    <col min="16139" max="16140" width="10.1796875" bestFit="1" customWidth="1"/>
    <col min="16141" max="16141" width="12.1796875" bestFit="1" customWidth="1"/>
    <col min="16142" max="16142" width="12.26953125" bestFit="1" customWidth="1"/>
  </cols>
  <sheetData>
    <row r="1" spans="1:14" hidden="1" x14ac:dyDescent="0.35">
      <c r="A1" s="63" t="s">
        <v>0</v>
      </c>
      <c r="B1" s="2" t="s">
        <v>1</v>
      </c>
    </row>
    <row r="2" spans="1:14" hidden="1" x14ac:dyDescent="0.35">
      <c r="A2" s="63" t="s">
        <v>2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4"/>
    </row>
    <row r="3" spans="1:14" hidden="1" x14ac:dyDescent="0.35">
      <c r="A3" s="63" t="s">
        <v>3</v>
      </c>
      <c r="B3" s="2" t="s">
        <v>1</v>
      </c>
    </row>
    <row r="4" spans="1:14" hidden="1" x14ac:dyDescent="0.35">
      <c r="A4" s="63" t="s">
        <v>4</v>
      </c>
      <c r="B4" s="2" t="s">
        <v>1</v>
      </c>
    </row>
    <row r="5" spans="1:14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4" x14ac:dyDescent="0.35">
      <c r="A6" s="6"/>
      <c r="B6" s="7"/>
      <c r="C6" s="7"/>
      <c r="D6" s="7"/>
      <c r="E6" s="7"/>
      <c r="F6" s="7"/>
      <c r="G6" s="7"/>
      <c r="H6" s="64" t="s">
        <v>5</v>
      </c>
      <c r="I6" s="7"/>
      <c r="J6" s="7"/>
      <c r="K6" s="7"/>
      <c r="L6" s="7"/>
      <c r="M6" s="7"/>
      <c r="N6" s="8"/>
    </row>
    <row r="7" spans="1:14" ht="72.5" x14ac:dyDescent="0.35">
      <c r="A7" s="65" t="s">
        <v>6</v>
      </c>
      <c r="B7" s="66" t="s">
        <v>7</v>
      </c>
      <c r="C7" s="66" t="s">
        <v>8</v>
      </c>
      <c r="D7" s="66" t="s">
        <v>9</v>
      </c>
      <c r="E7" s="66" t="s">
        <v>10</v>
      </c>
      <c r="F7" s="67" t="s">
        <v>11</v>
      </c>
      <c r="G7" s="67" t="s">
        <v>12</v>
      </c>
      <c r="H7" s="3" t="s">
        <v>13</v>
      </c>
      <c r="I7" s="10" t="s">
        <v>14</v>
      </c>
      <c r="J7" s="11" t="s">
        <v>15</v>
      </c>
      <c r="K7" s="12" t="s">
        <v>16</v>
      </c>
      <c r="L7" s="12" t="s">
        <v>17</v>
      </c>
      <c r="M7" s="13" t="s">
        <v>18</v>
      </c>
      <c r="N7" s="14" t="s">
        <v>19</v>
      </c>
    </row>
    <row r="8" spans="1:14" x14ac:dyDescent="0.35">
      <c r="A8" s="15" t="s">
        <v>20</v>
      </c>
      <c r="B8" s="15" t="s">
        <v>21</v>
      </c>
      <c r="C8" s="15" t="s">
        <v>21</v>
      </c>
      <c r="D8" s="23" t="s">
        <v>25</v>
      </c>
      <c r="E8" s="23" t="s">
        <v>23</v>
      </c>
      <c r="F8" s="15">
        <v>0</v>
      </c>
      <c r="G8" s="15">
        <v>0</v>
      </c>
      <c r="H8" s="16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8">
        <v>0</v>
      </c>
    </row>
    <row r="9" spans="1:14" x14ac:dyDescent="0.35">
      <c r="A9" s="19"/>
      <c r="B9" s="19"/>
      <c r="C9" s="19"/>
      <c r="D9" s="9" t="s">
        <v>22</v>
      </c>
      <c r="E9" s="9" t="s">
        <v>23</v>
      </c>
      <c r="F9" s="9">
        <v>65000</v>
      </c>
      <c r="G9" s="9">
        <v>0</v>
      </c>
      <c r="H9" s="20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2">
        <v>0</v>
      </c>
    </row>
    <row r="10" spans="1:14" x14ac:dyDescent="0.35">
      <c r="A10" s="19"/>
      <c r="B10" s="19"/>
      <c r="C10" s="19"/>
      <c r="D10" s="15" t="s">
        <v>24</v>
      </c>
      <c r="E10" s="9" t="s">
        <v>23</v>
      </c>
      <c r="F10" s="15">
        <v>55000</v>
      </c>
      <c r="G10" s="15">
        <v>0</v>
      </c>
      <c r="H10" s="20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2">
        <v>0</v>
      </c>
    </row>
    <row r="11" spans="1:14" x14ac:dyDescent="0.35">
      <c r="A11" s="19"/>
      <c r="B11" s="19"/>
      <c r="C11" s="24"/>
      <c r="D11" s="24" t="s">
        <v>26</v>
      </c>
      <c r="E11" s="9" t="s">
        <v>23</v>
      </c>
      <c r="F11" s="15">
        <v>10000</v>
      </c>
      <c r="G11" s="15">
        <v>0</v>
      </c>
      <c r="H11" s="20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2">
        <v>0</v>
      </c>
    </row>
    <row r="12" spans="1:14" x14ac:dyDescent="0.35">
      <c r="A12" s="19"/>
      <c r="B12" s="24"/>
      <c r="C12" s="1" t="s">
        <v>27</v>
      </c>
      <c r="D12" s="25"/>
      <c r="E12" s="25"/>
      <c r="F12" s="25"/>
      <c r="G12" s="2"/>
      <c r="H12" s="20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2">
        <v>0</v>
      </c>
    </row>
    <row r="13" spans="1:14" x14ac:dyDescent="0.35">
      <c r="A13" s="19"/>
      <c r="B13" s="1" t="s">
        <v>27</v>
      </c>
      <c r="C13" s="25"/>
      <c r="D13" s="25"/>
      <c r="E13" s="25"/>
      <c r="F13" s="25"/>
      <c r="G13" s="2"/>
      <c r="H13" s="20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2">
        <v>0</v>
      </c>
    </row>
    <row r="14" spans="1:14" x14ac:dyDescent="0.35">
      <c r="A14" s="19"/>
      <c r="B14" s="15" t="s">
        <v>28</v>
      </c>
      <c r="C14" s="15" t="s">
        <v>29</v>
      </c>
      <c r="D14" s="15" t="s">
        <v>30</v>
      </c>
      <c r="E14" s="23" t="s">
        <v>31</v>
      </c>
      <c r="F14" s="23">
        <v>5000</v>
      </c>
      <c r="G14" s="9">
        <v>6</v>
      </c>
      <c r="H14" s="20">
        <v>6</v>
      </c>
      <c r="I14" s="21">
        <v>0</v>
      </c>
      <c r="J14" s="21">
        <v>0</v>
      </c>
      <c r="K14" s="21">
        <v>30000</v>
      </c>
      <c r="L14" s="21">
        <v>30000</v>
      </c>
      <c r="M14" s="21">
        <v>27000</v>
      </c>
      <c r="N14" s="22">
        <v>36000</v>
      </c>
    </row>
    <row r="15" spans="1:14" x14ac:dyDescent="0.35">
      <c r="A15" s="19"/>
      <c r="B15" s="19"/>
      <c r="C15" s="24"/>
      <c r="D15" s="24" t="s">
        <v>32</v>
      </c>
      <c r="E15" s="23" t="s">
        <v>33</v>
      </c>
      <c r="F15" s="24">
        <v>5000</v>
      </c>
      <c r="G15" s="9">
        <v>5</v>
      </c>
      <c r="H15" s="20">
        <v>5</v>
      </c>
      <c r="I15" s="21">
        <v>0</v>
      </c>
      <c r="J15" s="21">
        <v>0</v>
      </c>
      <c r="K15" s="21">
        <v>25000</v>
      </c>
      <c r="L15" s="21">
        <v>25000</v>
      </c>
      <c r="M15" s="21">
        <v>22500</v>
      </c>
      <c r="N15" s="22">
        <v>30000</v>
      </c>
    </row>
    <row r="16" spans="1:14" x14ac:dyDescent="0.35">
      <c r="A16" s="19"/>
      <c r="B16" s="19"/>
      <c r="C16" s="1" t="s">
        <v>34</v>
      </c>
      <c r="D16" s="25"/>
      <c r="E16" s="25"/>
      <c r="F16" s="25"/>
      <c r="G16" s="2"/>
      <c r="H16" s="20">
        <v>11</v>
      </c>
      <c r="I16" s="21">
        <v>0</v>
      </c>
      <c r="J16" s="21">
        <v>0</v>
      </c>
      <c r="K16" s="21">
        <v>55000</v>
      </c>
      <c r="L16" s="21">
        <v>55000</v>
      </c>
      <c r="M16" s="21">
        <v>49500</v>
      </c>
      <c r="N16" s="22">
        <v>66000</v>
      </c>
    </row>
    <row r="17" spans="1:14" x14ac:dyDescent="0.35">
      <c r="A17" s="19"/>
      <c r="B17" s="19"/>
      <c r="C17" s="15" t="s">
        <v>35</v>
      </c>
      <c r="D17" s="15" t="s">
        <v>36</v>
      </c>
      <c r="E17" s="23" t="s">
        <v>37</v>
      </c>
      <c r="F17" s="23">
        <v>5000</v>
      </c>
      <c r="G17" s="9">
        <v>1</v>
      </c>
      <c r="H17" s="20">
        <v>1</v>
      </c>
      <c r="I17" s="21">
        <v>0</v>
      </c>
      <c r="J17" s="21">
        <v>0</v>
      </c>
      <c r="K17" s="21">
        <v>5000</v>
      </c>
      <c r="L17" s="21">
        <v>5000</v>
      </c>
      <c r="M17" s="21">
        <v>4500</v>
      </c>
      <c r="N17" s="22">
        <v>6000</v>
      </c>
    </row>
    <row r="18" spans="1:14" x14ac:dyDescent="0.35">
      <c r="A18" s="19"/>
      <c r="B18" s="19"/>
      <c r="C18" s="24"/>
      <c r="D18" s="24" t="s">
        <v>38</v>
      </c>
      <c r="E18" s="23" t="s">
        <v>39</v>
      </c>
      <c r="F18" s="24">
        <v>5000</v>
      </c>
      <c r="G18" s="9">
        <v>1</v>
      </c>
      <c r="H18" s="20">
        <v>1</v>
      </c>
      <c r="I18" s="21">
        <v>0</v>
      </c>
      <c r="J18" s="21">
        <v>0</v>
      </c>
      <c r="K18" s="21">
        <v>5000</v>
      </c>
      <c r="L18" s="21">
        <v>5000</v>
      </c>
      <c r="M18" s="21">
        <v>4500</v>
      </c>
      <c r="N18" s="22">
        <v>6000</v>
      </c>
    </row>
    <row r="19" spans="1:14" x14ac:dyDescent="0.35">
      <c r="A19" s="19"/>
      <c r="B19" s="24"/>
      <c r="C19" s="1" t="s">
        <v>40</v>
      </c>
      <c r="D19" s="25"/>
      <c r="E19" s="25"/>
      <c r="F19" s="25"/>
      <c r="G19" s="2"/>
      <c r="H19" s="20">
        <v>2</v>
      </c>
      <c r="I19" s="21">
        <v>0</v>
      </c>
      <c r="J19" s="21">
        <v>0</v>
      </c>
      <c r="K19" s="21">
        <v>10000</v>
      </c>
      <c r="L19" s="21">
        <v>10000</v>
      </c>
      <c r="M19" s="21">
        <v>9000</v>
      </c>
      <c r="N19" s="22">
        <v>12000</v>
      </c>
    </row>
    <row r="20" spans="1:14" x14ac:dyDescent="0.35">
      <c r="A20" s="24"/>
      <c r="B20" s="1" t="s">
        <v>41</v>
      </c>
      <c r="C20" s="25"/>
      <c r="D20" s="25"/>
      <c r="E20" s="25"/>
      <c r="F20" s="25"/>
      <c r="G20" s="2"/>
      <c r="H20" s="20">
        <v>13</v>
      </c>
      <c r="I20" s="21">
        <v>0</v>
      </c>
      <c r="J20" s="21">
        <v>0</v>
      </c>
      <c r="K20" s="21">
        <v>65000</v>
      </c>
      <c r="L20" s="21">
        <v>65000</v>
      </c>
      <c r="M20" s="21">
        <v>58500</v>
      </c>
      <c r="N20" s="22">
        <v>78000</v>
      </c>
    </row>
    <row r="21" spans="1:14" x14ac:dyDescent="0.35">
      <c r="A21" s="1" t="s">
        <v>42</v>
      </c>
      <c r="B21" s="25"/>
      <c r="C21" s="25"/>
      <c r="D21" s="25"/>
      <c r="E21" s="25"/>
      <c r="F21" s="25"/>
      <c r="G21" s="2"/>
      <c r="H21" s="20">
        <v>13</v>
      </c>
      <c r="I21" s="21">
        <v>0</v>
      </c>
      <c r="J21" s="21">
        <v>0</v>
      </c>
      <c r="K21" s="21">
        <v>65000</v>
      </c>
      <c r="L21" s="21">
        <v>65000</v>
      </c>
      <c r="M21" s="21">
        <v>58500</v>
      </c>
      <c r="N21" s="22">
        <v>78000</v>
      </c>
    </row>
    <row r="22" spans="1:14" x14ac:dyDescent="0.35">
      <c r="A22" s="15" t="s">
        <v>43</v>
      </c>
      <c r="B22" s="15" t="s">
        <v>35</v>
      </c>
      <c r="C22" s="23" t="s">
        <v>35</v>
      </c>
      <c r="D22" s="23" t="s">
        <v>52</v>
      </c>
      <c r="E22" s="23" t="s">
        <v>53</v>
      </c>
      <c r="F22" s="23">
        <v>0</v>
      </c>
      <c r="G22" s="15">
        <v>0</v>
      </c>
      <c r="H22" s="20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2">
        <v>0</v>
      </c>
    </row>
    <row r="23" spans="1:14" x14ac:dyDescent="0.35">
      <c r="A23" s="19"/>
      <c r="B23" s="24"/>
      <c r="C23" s="1" t="s">
        <v>40</v>
      </c>
      <c r="D23" s="25"/>
      <c r="E23" s="25"/>
      <c r="F23" s="25"/>
      <c r="G23" s="2"/>
      <c r="H23" s="20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2">
        <v>0</v>
      </c>
    </row>
    <row r="24" spans="1:14" x14ac:dyDescent="0.35">
      <c r="A24" s="19"/>
      <c r="B24" s="1" t="s">
        <v>40</v>
      </c>
      <c r="C24" s="25"/>
      <c r="D24" s="25"/>
      <c r="E24" s="25"/>
      <c r="F24" s="25"/>
      <c r="G24" s="2"/>
      <c r="H24" s="20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2">
        <v>0</v>
      </c>
    </row>
    <row r="25" spans="1:14" x14ac:dyDescent="0.35">
      <c r="A25" s="19"/>
      <c r="B25" s="15" t="s">
        <v>21</v>
      </c>
      <c r="C25" s="15" t="s">
        <v>21</v>
      </c>
      <c r="D25" s="23" t="s">
        <v>25</v>
      </c>
      <c r="E25" s="24" t="s">
        <v>44</v>
      </c>
      <c r="F25" s="15">
        <v>0</v>
      </c>
      <c r="G25" s="15">
        <v>0</v>
      </c>
      <c r="H25" s="20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2">
        <v>0</v>
      </c>
    </row>
    <row r="26" spans="1:14" x14ac:dyDescent="0.35">
      <c r="A26" s="19"/>
      <c r="B26" s="19"/>
      <c r="C26" s="19"/>
      <c r="D26" s="9" t="s">
        <v>22</v>
      </c>
      <c r="E26" s="9" t="s">
        <v>44</v>
      </c>
      <c r="F26" s="9">
        <v>105000</v>
      </c>
      <c r="G26" s="9">
        <v>0</v>
      </c>
      <c r="H26" s="20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2">
        <v>0</v>
      </c>
    </row>
    <row r="27" spans="1:14" x14ac:dyDescent="0.35">
      <c r="A27" s="19"/>
      <c r="B27" s="19"/>
      <c r="C27" s="19"/>
      <c r="D27" s="15" t="s">
        <v>24</v>
      </c>
      <c r="E27" s="9" t="s">
        <v>44</v>
      </c>
      <c r="F27" s="23">
        <v>80000</v>
      </c>
      <c r="G27" s="15">
        <v>0</v>
      </c>
      <c r="H27" s="20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2">
        <v>0</v>
      </c>
    </row>
    <row r="28" spans="1:14" x14ac:dyDescent="0.35">
      <c r="A28" s="19"/>
      <c r="B28" s="19"/>
      <c r="C28" s="24"/>
      <c r="D28" s="24" t="s">
        <v>26</v>
      </c>
      <c r="E28" s="9" t="s">
        <v>44</v>
      </c>
      <c r="F28" s="15">
        <v>25000</v>
      </c>
      <c r="G28" s="15">
        <v>0</v>
      </c>
      <c r="H28" s="20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2">
        <v>0</v>
      </c>
    </row>
    <row r="29" spans="1:14" x14ac:dyDescent="0.35">
      <c r="A29" s="19"/>
      <c r="B29" s="24"/>
      <c r="C29" s="1" t="s">
        <v>27</v>
      </c>
      <c r="D29" s="25"/>
      <c r="E29" s="25"/>
      <c r="F29" s="25"/>
      <c r="G29" s="2"/>
      <c r="H29" s="20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2">
        <v>0</v>
      </c>
    </row>
    <row r="30" spans="1:14" x14ac:dyDescent="0.35">
      <c r="A30" s="19"/>
      <c r="B30" s="1" t="s">
        <v>27</v>
      </c>
      <c r="C30" s="25"/>
      <c r="D30" s="25"/>
      <c r="E30" s="25"/>
      <c r="F30" s="25"/>
      <c r="G30" s="2"/>
      <c r="H30" s="20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2">
        <v>0</v>
      </c>
    </row>
    <row r="31" spans="1:14" x14ac:dyDescent="0.35">
      <c r="A31" s="19"/>
      <c r="B31" s="15" t="s">
        <v>28</v>
      </c>
      <c r="C31" s="15" t="s">
        <v>29</v>
      </c>
      <c r="D31" s="15" t="s">
        <v>45</v>
      </c>
      <c r="E31" s="23" t="s">
        <v>46</v>
      </c>
      <c r="F31" s="23">
        <v>10000</v>
      </c>
      <c r="G31" s="9">
        <v>3</v>
      </c>
      <c r="H31" s="20">
        <v>3</v>
      </c>
      <c r="I31" s="21">
        <v>0</v>
      </c>
      <c r="J31" s="21">
        <v>0</v>
      </c>
      <c r="K31" s="21">
        <v>30000</v>
      </c>
      <c r="L31" s="21">
        <v>30000</v>
      </c>
      <c r="M31" s="21">
        <v>25500</v>
      </c>
      <c r="N31" s="22">
        <v>36000</v>
      </c>
    </row>
    <row r="32" spans="1:14" x14ac:dyDescent="0.35">
      <c r="A32" s="19"/>
      <c r="B32" s="19"/>
      <c r="C32" s="24"/>
      <c r="D32" s="24" t="s">
        <v>47</v>
      </c>
      <c r="E32" s="23" t="s">
        <v>43</v>
      </c>
      <c r="F32" s="24">
        <v>10000</v>
      </c>
      <c r="G32" s="9">
        <v>5</v>
      </c>
      <c r="H32" s="20">
        <v>5</v>
      </c>
      <c r="I32" s="21">
        <v>0</v>
      </c>
      <c r="J32" s="21">
        <v>0</v>
      </c>
      <c r="K32" s="21">
        <v>50000</v>
      </c>
      <c r="L32" s="21">
        <v>50000</v>
      </c>
      <c r="M32" s="21">
        <v>42500</v>
      </c>
      <c r="N32" s="22">
        <v>60000</v>
      </c>
    </row>
    <row r="33" spans="1:14" x14ac:dyDescent="0.35">
      <c r="A33" s="19"/>
      <c r="B33" s="19"/>
      <c r="C33" s="1" t="s">
        <v>34</v>
      </c>
      <c r="D33" s="25"/>
      <c r="E33" s="25"/>
      <c r="F33" s="25"/>
      <c r="G33" s="2"/>
      <c r="H33" s="20">
        <v>8</v>
      </c>
      <c r="I33" s="21">
        <v>0</v>
      </c>
      <c r="J33" s="21">
        <v>0</v>
      </c>
      <c r="K33" s="21">
        <v>80000</v>
      </c>
      <c r="L33" s="21">
        <v>80000</v>
      </c>
      <c r="M33" s="21">
        <v>68000</v>
      </c>
      <c r="N33" s="22">
        <v>96000</v>
      </c>
    </row>
    <row r="34" spans="1:14" x14ac:dyDescent="0.35">
      <c r="A34" s="19"/>
      <c r="B34" s="19"/>
      <c r="C34" s="15" t="s">
        <v>35</v>
      </c>
      <c r="D34" s="23" t="s">
        <v>48</v>
      </c>
      <c r="E34" s="23" t="s">
        <v>49</v>
      </c>
      <c r="F34" s="23">
        <v>10000</v>
      </c>
      <c r="G34" s="9">
        <v>1</v>
      </c>
      <c r="H34" s="20">
        <v>1</v>
      </c>
      <c r="I34" s="21">
        <v>0</v>
      </c>
      <c r="J34" s="21">
        <v>0</v>
      </c>
      <c r="K34" s="21">
        <v>10000</v>
      </c>
      <c r="L34" s="21">
        <v>10000</v>
      </c>
      <c r="M34" s="21">
        <v>8500</v>
      </c>
      <c r="N34" s="22">
        <v>12000</v>
      </c>
    </row>
    <row r="35" spans="1:14" x14ac:dyDescent="0.35">
      <c r="A35" s="19"/>
      <c r="B35" s="19"/>
      <c r="C35" s="19"/>
      <c r="D35" s="19" t="s">
        <v>50</v>
      </c>
      <c r="E35" s="9" t="s">
        <v>49</v>
      </c>
      <c r="F35" s="15">
        <v>5000</v>
      </c>
      <c r="G35" s="9">
        <v>0</v>
      </c>
      <c r="H35" s="20">
        <v>0</v>
      </c>
      <c r="I35" s="21">
        <v>0</v>
      </c>
      <c r="J35" s="21">
        <v>0</v>
      </c>
      <c r="K35" s="21">
        <v>5000</v>
      </c>
      <c r="L35" s="21">
        <v>5000</v>
      </c>
      <c r="M35" s="21">
        <v>0</v>
      </c>
      <c r="N35" s="22">
        <v>0</v>
      </c>
    </row>
    <row r="36" spans="1:14" x14ac:dyDescent="0.35">
      <c r="A36" s="19"/>
      <c r="B36" s="19"/>
      <c r="C36" s="24"/>
      <c r="D36" s="23" t="s">
        <v>51</v>
      </c>
      <c r="E36" s="23" t="s">
        <v>43</v>
      </c>
      <c r="F36" s="23">
        <v>10000</v>
      </c>
      <c r="G36" s="9">
        <v>1</v>
      </c>
      <c r="H36" s="20">
        <v>1</v>
      </c>
      <c r="I36" s="21">
        <v>0</v>
      </c>
      <c r="J36" s="21">
        <v>0</v>
      </c>
      <c r="K36" s="21">
        <v>10000</v>
      </c>
      <c r="L36" s="21">
        <v>10000</v>
      </c>
      <c r="M36" s="21">
        <v>8500</v>
      </c>
      <c r="N36" s="22">
        <v>12000</v>
      </c>
    </row>
    <row r="37" spans="1:14" x14ac:dyDescent="0.35">
      <c r="A37" s="19"/>
      <c r="B37" s="24"/>
      <c r="C37" s="1" t="s">
        <v>40</v>
      </c>
      <c r="D37" s="25"/>
      <c r="E37" s="25"/>
      <c r="F37" s="25"/>
      <c r="G37" s="2"/>
      <c r="H37" s="20">
        <v>2</v>
      </c>
      <c r="I37" s="21">
        <v>0</v>
      </c>
      <c r="J37" s="21">
        <v>0</v>
      </c>
      <c r="K37" s="21">
        <v>25000</v>
      </c>
      <c r="L37" s="21">
        <v>25000</v>
      </c>
      <c r="M37" s="21">
        <v>17000</v>
      </c>
      <c r="N37" s="22">
        <v>24000</v>
      </c>
    </row>
    <row r="38" spans="1:14" x14ac:dyDescent="0.35">
      <c r="A38" s="24"/>
      <c r="B38" s="1" t="s">
        <v>41</v>
      </c>
      <c r="C38" s="25"/>
      <c r="D38" s="25"/>
      <c r="E38" s="25"/>
      <c r="F38" s="25"/>
      <c r="G38" s="2"/>
      <c r="H38" s="20">
        <v>10</v>
      </c>
      <c r="I38" s="21">
        <v>0</v>
      </c>
      <c r="J38" s="21">
        <v>0</v>
      </c>
      <c r="K38" s="21">
        <v>105000</v>
      </c>
      <c r="L38" s="21">
        <v>105000</v>
      </c>
      <c r="M38" s="21">
        <v>85000</v>
      </c>
      <c r="N38" s="22">
        <v>120000</v>
      </c>
    </row>
    <row r="39" spans="1:14" x14ac:dyDescent="0.35">
      <c r="A39" s="1" t="s">
        <v>54</v>
      </c>
      <c r="B39" s="25"/>
      <c r="C39" s="25"/>
      <c r="D39" s="25"/>
      <c r="E39" s="25"/>
      <c r="F39" s="25"/>
      <c r="G39" s="2"/>
      <c r="H39" s="20">
        <v>10</v>
      </c>
      <c r="I39" s="21">
        <v>0</v>
      </c>
      <c r="J39" s="21">
        <v>0</v>
      </c>
      <c r="K39" s="21">
        <v>105000</v>
      </c>
      <c r="L39" s="21">
        <v>105000</v>
      </c>
      <c r="M39" s="21">
        <v>85000</v>
      </c>
      <c r="N39" s="22">
        <v>120000</v>
      </c>
    </row>
    <row r="40" spans="1:14" x14ac:dyDescent="0.35">
      <c r="A40" s="15" t="s">
        <v>55</v>
      </c>
      <c r="B40" s="15" t="s">
        <v>35</v>
      </c>
      <c r="C40" s="15" t="s">
        <v>35</v>
      </c>
      <c r="D40" s="15" t="s">
        <v>67</v>
      </c>
      <c r="E40" s="23" t="s">
        <v>68</v>
      </c>
      <c r="F40" s="15">
        <v>2000</v>
      </c>
      <c r="G40" s="9">
        <v>0</v>
      </c>
      <c r="H40" s="20">
        <v>0</v>
      </c>
      <c r="I40" s="21">
        <v>0</v>
      </c>
      <c r="J40" s="21">
        <v>0</v>
      </c>
      <c r="K40" s="21">
        <v>2000</v>
      </c>
      <c r="L40" s="21">
        <v>2000</v>
      </c>
      <c r="M40" s="21">
        <v>0</v>
      </c>
      <c r="N40" s="22">
        <v>0</v>
      </c>
    </row>
    <row r="41" spans="1:14" x14ac:dyDescent="0.35">
      <c r="A41" s="19"/>
      <c r="B41" s="19"/>
      <c r="C41" s="24"/>
      <c r="D41" s="24" t="s">
        <v>69</v>
      </c>
      <c r="E41" s="23" t="s">
        <v>70</v>
      </c>
      <c r="F41" s="15">
        <v>3000</v>
      </c>
      <c r="G41" s="9">
        <v>0</v>
      </c>
      <c r="H41" s="20">
        <v>0</v>
      </c>
      <c r="I41" s="21">
        <v>0</v>
      </c>
      <c r="J41" s="21">
        <v>0</v>
      </c>
      <c r="K41" s="21">
        <v>3000</v>
      </c>
      <c r="L41" s="21">
        <v>3000</v>
      </c>
      <c r="M41" s="21">
        <v>0</v>
      </c>
      <c r="N41" s="22">
        <v>0</v>
      </c>
    </row>
    <row r="42" spans="1:14" x14ac:dyDescent="0.35">
      <c r="A42" s="19"/>
      <c r="B42" s="24"/>
      <c r="C42" s="1" t="s">
        <v>40</v>
      </c>
      <c r="D42" s="25"/>
      <c r="E42" s="25"/>
      <c r="F42" s="25"/>
      <c r="G42" s="2"/>
      <c r="H42" s="20">
        <v>0</v>
      </c>
      <c r="I42" s="21">
        <v>0</v>
      </c>
      <c r="J42" s="21">
        <v>0</v>
      </c>
      <c r="K42" s="21">
        <v>5000</v>
      </c>
      <c r="L42" s="21">
        <v>5000</v>
      </c>
      <c r="M42" s="21">
        <v>0</v>
      </c>
      <c r="N42" s="22">
        <v>0</v>
      </c>
    </row>
    <row r="43" spans="1:14" x14ac:dyDescent="0.35">
      <c r="A43" s="19"/>
      <c r="B43" s="1" t="s">
        <v>40</v>
      </c>
      <c r="C43" s="25"/>
      <c r="D43" s="25"/>
      <c r="E43" s="25"/>
      <c r="F43" s="25"/>
      <c r="G43" s="2"/>
      <c r="H43" s="20">
        <v>0</v>
      </c>
      <c r="I43" s="21">
        <v>0</v>
      </c>
      <c r="J43" s="21">
        <v>0</v>
      </c>
      <c r="K43" s="21">
        <v>5000</v>
      </c>
      <c r="L43" s="21">
        <v>5000</v>
      </c>
      <c r="M43" s="21">
        <v>0</v>
      </c>
      <c r="N43" s="22">
        <v>0</v>
      </c>
    </row>
    <row r="44" spans="1:14" x14ac:dyDescent="0.35">
      <c r="A44" s="19"/>
      <c r="B44" s="15" t="s">
        <v>21</v>
      </c>
      <c r="C44" s="15" t="s">
        <v>21</v>
      </c>
      <c r="D44" s="23" t="s">
        <v>25</v>
      </c>
      <c r="E44" s="23" t="s">
        <v>56</v>
      </c>
      <c r="F44" s="15">
        <v>5000</v>
      </c>
      <c r="G44" s="15">
        <v>0</v>
      </c>
      <c r="H44" s="20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2">
        <v>0</v>
      </c>
    </row>
    <row r="45" spans="1:14" x14ac:dyDescent="0.35">
      <c r="A45" s="19"/>
      <c r="B45" s="19"/>
      <c r="C45" s="19"/>
      <c r="D45" s="9" t="s">
        <v>22</v>
      </c>
      <c r="E45" s="9" t="s">
        <v>56</v>
      </c>
      <c r="F45" s="9">
        <v>155000</v>
      </c>
      <c r="G45" s="9">
        <v>0</v>
      </c>
      <c r="H45" s="20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2">
        <v>0</v>
      </c>
    </row>
    <row r="46" spans="1:14" x14ac:dyDescent="0.35">
      <c r="A46" s="19"/>
      <c r="B46" s="19"/>
      <c r="C46" s="19"/>
      <c r="D46" s="15" t="s">
        <v>24</v>
      </c>
      <c r="E46" s="9" t="s">
        <v>56</v>
      </c>
      <c r="F46" s="15">
        <v>75000</v>
      </c>
      <c r="G46" s="15">
        <v>0</v>
      </c>
      <c r="H46" s="20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2">
        <v>0</v>
      </c>
    </row>
    <row r="47" spans="1:14" x14ac:dyDescent="0.35">
      <c r="A47" s="19"/>
      <c r="B47" s="19"/>
      <c r="C47" s="24"/>
      <c r="D47" s="24" t="s">
        <v>26</v>
      </c>
      <c r="E47" s="9" t="s">
        <v>56</v>
      </c>
      <c r="F47" s="9">
        <v>75000</v>
      </c>
      <c r="G47" s="15">
        <v>0</v>
      </c>
      <c r="H47" s="20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2">
        <v>0</v>
      </c>
    </row>
    <row r="48" spans="1:14" x14ac:dyDescent="0.35">
      <c r="A48" s="19"/>
      <c r="B48" s="24"/>
      <c r="C48" s="1" t="s">
        <v>27</v>
      </c>
      <c r="D48" s="25"/>
      <c r="E48" s="25"/>
      <c r="F48" s="25"/>
      <c r="G48" s="2"/>
      <c r="H48" s="20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2">
        <v>0</v>
      </c>
    </row>
    <row r="49" spans="1:14" x14ac:dyDescent="0.35">
      <c r="A49" s="19"/>
      <c r="B49" s="1" t="s">
        <v>27</v>
      </c>
      <c r="C49" s="25"/>
      <c r="D49" s="25"/>
      <c r="E49" s="25"/>
      <c r="F49" s="25"/>
      <c r="G49" s="2"/>
      <c r="H49" s="20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2">
        <v>0</v>
      </c>
    </row>
    <row r="50" spans="1:14" x14ac:dyDescent="0.35">
      <c r="A50" s="19"/>
      <c r="B50" s="15" t="s">
        <v>28</v>
      </c>
      <c r="C50" s="23" t="s">
        <v>29</v>
      </c>
      <c r="D50" s="23" t="s">
        <v>57</v>
      </c>
      <c r="E50" s="23" t="s">
        <v>58</v>
      </c>
      <c r="F50" s="23">
        <v>15000</v>
      </c>
      <c r="G50" s="9">
        <v>5</v>
      </c>
      <c r="H50" s="20">
        <v>5</v>
      </c>
      <c r="I50" s="21">
        <v>0</v>
      </c>
      <c r="J50" s="21">
        <v>0</v>
      </c>
      <c r="K50" s="21">
        <v>75000</v>
      </c>
      <c r="L50" s="21">
        <v>75000</v>
      </c>
      <c r="M50" s="21">
        <v>67500</v>
      </c>
      <c r="N50" s="22">
        <v>90000</v>
      </c>
    </row>
    <row r="51" spans="1:14" x14ac:dyDescent="0.35">
      <c r="A51" s="19"/>
      <c r="B51" s="19"/>
      <c r="C51" s="1" t="s">
        <v>34</v>
      </c>
      <c r="D51" s="25"/>
      <c r="E51" s="25"/>
      <c r="F51" s="25"/>
      <c r="G51" s="2"/>
      <c r="H51" s="20">
        <v>5</v>
      </c>
      <c r="I51" s="21">
        <v>0</v>
      </c>
      <c r="J51" s="21">
        <v>0</v>
      </c>
      <c r="K51" s="21">
        <v>75000</v>
      </c>
      <c r="L51" s="21">
        <v>75000</v>
      </c>
      <c r="M51" s="21">
        <v>67500</v>
      </c>
      <c r="N51" s="22">
        <v>90000</v>
      </c>
    </row>
    <row r="52" spans="1:14" x14ac:dyDescent="0.35">
      <c r="A52" s="19"/>
      <c r="B52" s="19"/>
      <c r="C52" s="15" t="s">
        <v>35</v>
      </c>
      <c r="D52" s="15" t="s">
        <v>63</v>
      </c>
      <c r="E52" s="23" t="s">
        <v>64</v>
      </c>
      <c r="F52" s="23">
        <v>15000</v>
      </c>
      <c r="G52" s="9">
        <v>5</v>
      </c>
      <c r="H52" s="20">
        <v>1</v>
      </c>
      <c r="I52" s="21">
        <v>0</v>
      </c>
      <c r="J52" s="21">
        <v>0</v>
      </c>
      <c r="K52" s="21">
        <v>15000</v>
      </c>
      <c r="L52" s="21">
        <v>15000</v>
      </c>
      <c r="M52" s="21">
        <v>13500</v>
      </c>
      <c r="N52" s="22">
        <v>18000</v>
      </c>
    </row>
    <row r="53" spans="1:14" x14ac:dyDescent="0.35">
      <c r="A53" s="19"/>
      <c r="B53" s="19"/>
      <c r="C53" s="19"/>
      <c r="D53" s="19" t="s">
        <v>61</v>
      </c>
      <c r="E53" s="23" t="s">
        <v>62</v>
      </c>
      <c r="F53" s="24">
        <v>15000</v>
      </c>
      <c r="G53" s="9">
        <v>2</v>
      </c>
      <c r="H53" s="20">
        <v>2</v>
      </c>
      <c r="I53" s="21">
        <v>0</v>
      </c>
      <c r="J53" s="21">
        <v>0</v>
      </c>
      <c r="K53" s="21">
        <v>30000</v>
      </c>
      <c r="L53" s="21">
        <v>30000</v>
      </c>
      <c r="M53" s="21">
        <v>27000</v>
      </c>
      <c r="N53" s="22">
        <v>36000</v>
      </c>
    </row>
    <row r="54" spans="1:14" x14ac:dyDescent="0.35">
      <c r="A54" s="19"/>
      <c r="B54" s="19"/>
      <c r="C54" s="19"/>
      <c r="D54" s="24" t="s">
        <v>59</v>
      </c>
      <c r="E54" s="23" t="s">
        <v>60</v>
      </c>
      <c r="F54" s="24">
        <v>15000</v>
      </c>
      <c r="G54" s="9">
        <v>1</v>
      </c>
      <c r="H54" s="20">
        <v>1</v>
      </c>
      <c r="I54" s="21">
        <v>0</v>
      </c>
      <c r="J54" s="21">
        <v>0</v>
      </c>
      <c r="K54" s="21">
        <v>15000</v>
      </c>
      <c r="L54" s="21">
        <v>15000</v>
      </c>
      <c r="M54" s="21">
        <v>13500</v>
      </c>
      <c r="N54" s="22">
        <v>18000</v>
      </c>
    </row>
    <row r="55" spans="1:14" x14ac:dyDescent="0.35">
      <c r="A55" s="19"/>
      <c r="B55" s="19"/>
      <c r="C55" s="24"/>
      <c r="D55" s="19" t="s">
        <v>65</v>
      </c>
      <c r="E55" s="15" t="s">
        <v>66</v>
      </c>
      <c r="F55" s="9">
        <v>15000</v>
      </c>
      <c r="G55" s="9">
        <v>5</v>
      </c>
      <c r="H55" s="20">
        <v>1</v>
      </c>
      <c r="I55" s="21">
        <v>0</v>
      </c>
      <c r="J55" s="21">
        <v>0</v>
      </c>
      <c r="K55" s="21">
        <v>15000</v>
      </c>
      <c r="L55" s="21">
        <v>15000</v>
      </c>
      <c r="M55" s="21">
        <v>13500</v>
      </c>
      <c r="N55" s="22">
        <v>18000</v>
      </c>
    </row>
    <row r="56" spans="1:14" x14ac:dyDescent="0.35">
      <c r="A56" s="19"/>
      <c r="B56" s="24"/>
      <c r="C56" s="1" t="s">
        <v>40</v>
      </c>
      <c r="D56" s="25"/>
      <c r="E56" s="25"/>
      <c r="F56" s="25"/>
      <c r="G56" s="2"/>
      <c r="H56" s="20">
        <v>5</v>
      </c>
      <c r="I56" s="21">
        <v>0</v>
      </c>
      <c r="J56" s="21">
        <v>0</v>
      </c>
      <c r="K56" s="21">
        <v>75000</v>
      </c>
      <c r="L56" s="21">
        <v>75000</v>
      </c>
      <c r="M56" s="21">
        <v>67500</v>
      </c>
      <c r="N56" s="22">
        <v>90000</v>
      </c>
    </row>
    <row r="57" spans="1:14" x14ac:dyDescent="0.35">
      <c r="A57" s="24"/>
      <c r="B57" s="1" t="s">
        <v>41</v>
      </c>
      <c r="C57" s="25"/>
      <c r="D57" s="25"/>
      <c r="E57" s="25"/>
      <c r="F57" s="25"/>
      <c r="G57" s="2"/>
      <c r="H57" s="20">
        <v>10</v>
      </c>
      <c r="I57" s="21">
        <v>0</v>
      </c>
      <c r="J57" s="21">
        <v>0</v>
      </c>
      <c r="K57" s="21">
        <v>150000</v>
      </c>
      <c r="L57" s="21">
        <v>150000</v>
      </c>
      <c r="M57" s="21">
        <v>135000</v>
      </c>
      <c r="N57" s="22">
        <v>180000</v>
      </c>
    </row>
    <row r="58" spans="1:14" x14ac:dyDescent="0.35">
      <c r="A58" s="1" t="s">
        <v>71</v>
      </c>
      <c r="B58" s="25"/>
      <c r="C58" s="25"/>
      <c r="D58" s="25"/>
      <c r="E58" s="25"/>
      <c r="F58" s="25"/>
      <c r="G58" s="2"/>
      <c r="H58" s="20">
        <v>10</v>
      </c>
      <c r="I58" s="21">
        <v>0</v>
      </c>
      <c r="J58" s="21">
        <v>0</v>
      </c>
      <c r="K58" s="21">
        <v>155000</v>
      </c>
      <c r="L58" s="21">
        <v>155000</v>
      </c>
      <c r="M58" s="21">
        <v>135000</v>
      </c>
      <c r="N58" s="22">
        <v>180000</v>
      </c>
    </row>
    <row r="59" spans="1:14" x14ac:dyDescent="0.35">
      <c r="A59" s="15" t="s">
        <v>72</v>
      </c>
      <c r="B59" s="15" t="s">
        <v>21</v>
      </c>
      <c r="C59" s="15" t="s">
        <v>21</v>
      </c>
      <c r="D59" s="15" t="s">
        <v>25</v>
      </c>
      <c r="E59" s="9" t="s">
        <v>56</v>
      </c>
      <c r="F59" s="15">
        <v>0</v>
      </c>
      <c r="G59" s="15">
        <v>0</v>
      </c>
      <c r="H59" s="20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2">
        <v>0</v>
      </c>
    </row>
    <row r="60" spans="1:14" x14ac:dyDescent="0.35">
      <c r="A60" s="19"/>
      <c r="B60" s="19"/>
      <c r="C60" s="19"/>
      <c r="D60" s="9" t="s">
        <v>22</v>
      </c>
      <c r="E60" s="9" t="s">
        <v>56</v>
      </c>
      <c r="F60" s="9">
        <v>10000</v>
      </c>
      <c r="G60" s="9">
        <v>0</v>
      </c>
      <c r="H60" s="20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2">
        <v>0</v>
      </c>
    </row>
    <row r="61" spans="1:14" x14ac:dyDescent="0.35">
      <c r="A61" s="19"/>
      <c r="B61" s="19"/>
      <c r="C61" s="19"/>
      <c r="D61" s="15" t="s">
        <v>24</v>
      </c>
      <c r="E61" s="9" t="s">
        <v>56</v>
      </c>
      <c r="F61" s="15">
        <v>5000</v>
      </c>
      <c r="G61" s="15">
        <v>0</v>
      </c>
      <c r="H61" s="20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2">
        <v>0</v>
      </c>
    </row>
    <row r="62" spans="1:14" x14ac:dyDescent="0.35">
      <c r="A62" s="19"/>
      <c r="B62" s="19"/>
      <c r="C62" s="19"/>
      <c r="D62" s="19" t="s">
        <v>26</v>
      </c>
      <c r="E62" s="9" t="s">
        <v>56</v>
      </c>
      <c r="F62" s="9">
        <v>5000</v>
      </c>
      <c r="G62" s="15">
        <v>0</v>
      </c>
      <c r="H62" s="20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2">
        <v>0</v>
      </c>
    </row>
    <row r="63" spans="1:14" x14ac:dyDescent="0.35">
      <c r="A63" s="19"/>
      <c r="B63" s="19"/>
      <c r="C63" s="6" t="s">
        <v>27</v>
      </c>
      <c r="D63" s="7"/>
      <c r="E63" s="7"/>
      <c r="F63" s="7"/>
      <c r="G63" s="8"/>
      <c r="H63" s="20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2">
        <v>0</v>
      </c>
    </row>
    <row r="64" spans="1:14" x14ac:dyDescent="0.35">
      <c r="A64" s="19"/>
      <c r="B64" s="6" t="s">
        <v>27</v>
      </c>
      <c r="C64" s="7"/>
      <c r="D64" s="7"/>
      <c r="E64" s="7"/>
      <c r="F64" s="7"/>
      <c r="G64" s="8"/>
      <c r="H64" s="20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2">
        <v>0</v>
      </c>
    </row>
    <row r="65" spans="1:14" x14ac:dyDescent="0.35">
      <c r="A65" s="19"/>
      <c r="B65" s="15" t="s">
        <v>28</v>
      </c>
      <c r="C65" s="15" t="s">
        <v>29</v>
      </c>
      <c r="D65" s="15" t="s">
        <v>73</v>
      </c>
      <c r="E65" s="15" t="s">
        <v>72</v>
      </c>
      <c r="F65" s="15">
        <v>1700</v>
      </c>
      <c r="G65" s="15">
        <v>2</v>
      </c>
      <c r="H65" s="20">
        <v>0</v>
      </c>
      <c r="I65" s="21">
        <v>2</v>
      </c>
      <c r="J65" s="21">
        <v>0</v>
      </c>
      <c r="K65" s="21">
        <v>3300</v>
      </c>
      <c r="L65" s="21">
        <v>3400</v>
      </c>
      <c r="M65" s="21">
        <v>2400</v>
      </c>
      <c r="N65" s="22">
        <v>4000</v>
      </c>
    </row>
    <row r="66" spans="1:14" x14ac:dyDescent="0.35">
      <c r="A66" s="19"/>
      <c r="B66" s="19"/>
      <c r="C66" s="19"/>
      <c r="D66" s="19" t="s">
        <v>74</v>
      </c>
      <c r="E66" s="9" t="s">
        <v>72</v>
      </c>
      <c r="F66" s="9">
        <v>1700</v>
      </c>
      <c r="G66" s="15">
        <v>1</v>
      </c>
      <c r="H66" s="20">
        <v>0</v>
      </c>
      <c r="I66" s="21">
        <v>1</v>
      </c>
      <c r="J66" s="21">
        <v>0</v>
      </c>
      <c r="K66" s="21">
        <v>1700</v>
      </c>
      <c r="L66" s="21">
        <v>1700</v>
      </c>
      <c r="M66" s="21">
        <v>1200</v>
      </c>
      <c r="N66" s="22">
        <v>2000</v>
      </c>
    </row>
    <row r="67" spans="1:14" x14ac:dyDescent="0.35">
      <c r="A67" s="19"/>
      <c r="B67" s="19"/>
      <c r="C67" s="6" t="s">
        <v>34</v>
      </c>
      <c r="D67" s="7"/>
      <c r="E67" s="7"/>
      <c r="F67" s="7"/>
      <c r="G67" s="8"/>
      <c r="H67" s="20">
        <v>0</v>
      </c>
      <c r="I67" s="21">
        <v>3</v>
      </c>
      <c r="J67" s="21">
        <v>0</v>
      </c>
      <c r="K67" s="21">
        <v>5000</v>
      </c>
      <c r="L67" s="21">
        <v>5100</v>
      </c>
      <c r="M67" s="21">
        <v>3600</v>
      </c>
      <c r="N67" s="22">
        <v>6000</v>
      </c>
    </row>
    <row r="68" spans="1:14" x14ac:dyDescent="0.35">
      <c r="A68" s="19"/>
      <c r="B68" s="19"/>
      <c r="C68" s="15" t="s">
        <v>35</v>
      </c>
      <c r="D68" s="15" t="s">
        <v>77</v>
      </c>
      <c r="E68" s="15" t="s">
        <v>72</v>
      </c>
      <c r="F68" s="15">
        <v>1700</v>
      </c>
      <c r="G68" s="15">
        <v>1</v>
      </c>
      <c r="H68" s="20">
        <v>0</v>
      </c>
      <c r="I68" s="21">
        <v>1</v>
      </c>
      <c r="J68" s="21">
        <v>0</v>
      </c>
      <c r="K68" s="21">
        <v>1700</v>
      </c>
      <c r="L68" s="21">
        <v>1700</v>
      </c>
      <c r="M68" s="21">
        <v>1200</v>
      </c>
      <c r="N68" s="22">
        <v>2000</v>
      </c>
    </row>
    <row r="69" spans="1:14" x14ac:dyDescent="0.35">
      <c r="A69" s="19"/>
      <c r="B69" s="19"/>
      <c r="C69" s="19"/>
      <c r="D69" s="19" t="s">
        <v>75</v>
      </c>
      <c r="E69" s="15" t="s">
        <v>76</v>
      </c>
      <c r="F69" s="9">
        <v>1700</v>
      </c>
      <c r="G69" s="15">
        <v>2</v>
      </c>
      <c r="H69" s="20">
        <v>0</v>
      </c>
      <c r="I69" s="21">
        <v>2</v>
      </c>
      <c r="J69" s="21">
        <v>0</v>
      </c>
      <c r="K69" s="21">
        <v>3300</v>
      </c>
      <c r="L69" s="21">
        <v>3400</v>
      </c>
      <c r="M69" s="21">
        <v>2400</v>
      </c>
      <c r="N69" s="22">
        <v>4000</v>
      </c>
    </row>
    <row r="70" spans="1:14" x14ac:dyDescent="0.35">
      <c r="A70" s="19"/>
      <c r="B70" s="19"/>
      <c r="C70" s="6" t="s">
        <v>40</v>
      </c>
      <c r="D70" s="7"/>
      <c r="E70" s="7"/>
      <c r="F70" s="7"/>
      <c r="G70" s="8"/>
      <c r="H70" s="20">
        <v>0</v>
      </c>
      <c r="I70" s="21">
        <v>3</v>
      </c>
      <c r="J70" s="21">
        <v>0</v>
      </c>
      <c r="K70" s="21">
        <v>5000</v>
      </c>
      <c r="L70" s="21">
        <v>5100</v>
      </c>
      <c r="M70" s="21">
        <v>3600</v>
      </c>
      <c r="N70" s="22">
        <v>6000</v>
      </c>
    </row>
    <row r="71" spans="1:14" x14ac:dyDescent="0.35">
      <c r="A71" s="24"/>
      <c r="B71" s="6" t="s">
        <v>41</v>
      </c>
      <c r="C71" s="7"/>
      <c r="D71" s="7"/>
      <c r="E71" s="7"/>
      <c r="F71" s="7"/>
      <c r="G71" s="8"/>
      <c r="H71" s="20">
        <v>0</v>
      </c>
      <c r="I71" s="21">
        <v>6</v>
      </c>
      <c r="J71" s="21">
        <v>0</v>
      </c>
      <c r="K71" s="21">
        <v>10000</v>
      </c>
      <c r="L71" s="21">
        <v>10200</v>
      </c>
      <c r="M71" s="21">
        <v>7200</v>
      </c>
      <c r="N71" s="22">
        <v>12000</v>
      </c>
    </row>
    <row r="72" spans="1:14" x14ac:dyDescent="0.35">
      <c r="A72" s="1" t="s">
        <v>78</v>
      </c>
      <c r="B72" s="25"/>
      <c r="C72" s="25"/>
      <c r="D72" s="25"/>
      <c r="E72" s="25"/>
      <c r="F72" s="25"/>
      <c r="G72" s="2"/>
      <c r="H72" s="20">
        <v>0</v>
      </c>
      <c r="I72" s="21">
        <v>6</v>
      </c>
      <c r="J72" s="21">
        <v>0</v>
      </c>
      <c r="K72" s="21">
        <v>10000</v>
      </c>
      <c r="L72" s="21">
        <v>10200</v>
      </c>
      <c r="M72" s="21">
        <v>7200</v>
      </c>
      <c r="N72" s="22">
        <v>12000</v>
      </c>
    </row>
    <row r="73" spans="1:14" x14ac:dyDescent="0.35">
      <c r="A73" s="15" t="s">
        <v>79</v>
      </c>
      <c r="B73" s="15" t="s">
        <v>35</v>
      </c>
      <c r="C73" s="15" t="s">
        <v>35</v>
      </c>
      <c r="D73" s="15" t="s">
        <v>86</v>
      </c>
      <c r="E73" s="15" t="s">
        <v>87</v>
      </c>
      <c r="F73" s="15">
        <v>16000</v>
      </c>
      <c r="G73" s="15">
        <v>0</v>
      </c>
      <c r="H73" s="20">
        <v>0</v>
      </c>
      <c r="I73" s="21">
        <v>0</v>
      </c>
      <c r="J73" s="21">
        <v>0</v>
      </c>
      <c r="K73" s="21">
        <v>16000</v>
      </c>
      <c r="L73" s="21">
        <v>16000</v>
      </c>
      <c r="M73" s="21">
        <v>0</v>
      </c>
      <c r="N73" s="22">
        <v>0</v>
      </c>
    </row>
    <row r="74" spans="1:14" x14ac:dyDescent="0.35">
      <c r="A74" s="19"/>
      <c r="B74" s="19"/>
      <c r="C74" s="6" t="s">
        <v>40</v>
      </c>
      <c r="D74" s="7"/>
      <c r="E74" s="7"/>
      <c r="F74" s="7"/>
      <c r="G74" s="8"/>
      <c r="H74" s="20">
        <v>0</v>
      </c>
      <c r="I74" s="21">
        <v>0</v>
      </c>
      <c r="J74" s="21">
        <v>0</v>
      </c>
      <c r="K74" s="21">
        <v>16000</v>
      </c>
      <c r="L74" s="21">
        <v>16000</v>
      </c>
      <c r="M74" s="21">
        <v>0</v>
      </c>
      <c r="N74" s="22">
        <v>0</v>
      </c>
    </row>
    <row r="75" spans="1:14" x14ac:dyDescent="0.35">
      <c r="A75" s="19"/>
      <c r="B75" s="6" t="s">
        <v>40</v>
      </c>
      <c r="C75" s="7"/>
      <c r="D75" s="7"/>
      <c r="E75" s="7"/>
      <c r="F75" s="7"/>
      <c r="G75" s="8"/>
      <c r="H75" s="20">
        <v>0</v>
      </c>
      <c r="I75" s="21">
        <v>0</v>
      </c>
      <c r="J75" s="21">
        <v>0</v>
      </c>
      <c r="K75" s="21">
        <v>16000</v>
      </c>
      <c r="L75" s="21">
        <v>16000</v>
      </c>
      <c r="M75" s="21">
        <v>0</v>
      </c>
      <c r="N75" s="22">
        <v>0</v>
      </c>
    </row>
    <row r="76" spans="1:14" x14ac:dyDescent="0.35">
      <c r="A76" s="19"/>
      <c r="B76" s="15" t="s">
        <v>21</v>
      </c>
      <c r="C76" s="15" t="s">
        <v>21</v>
      </c>
      <c r="D76" s="15" t="s">
        <v>25</v>
      </c>
      <c r="E76" s="9" t="s">
        <v>80</v>
      </c>
      <c r="F76" s="15">
        <v>16000</v>
      </c>
      <c r="G76" s="15">
        <v>0</v>
      </c>
      <c r="H76" s="20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2">
        <v>0</v>
      </c>
    </row>
    <row r="77" spans="1:14" x14ac:dyDescent="0.35">
      <c r="A77" s="19"/>
      <c r="B77" s="19"/>
      <c r="C77" s="19"/>
      <c r="D77" s="9" t="s">
        <v>22</v>
      </c>
      <c r="E77" s="9" t="s">
        <v>80</v>
      </c>
      <c r="F77" s="9">
        <v>64000</v>
      </c>
      <c r="G77" s="9">
        <v>0</v>
      </c>
      <c r="H77" s="20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2">
        <v>0</v>
      </c>
    </row>
    <row r="78" spans="1:14" x14ac:dyDescent="0.35">
      <c r="A78" s="19"/>
      <c r="B78" s="19"/>
      <c r="C78" s="19"/>
      <c r="D78" s="15" t="s">
        <v>24</v>
      </c>
      <c r="E78" s="9" t="s">
        <v>80</v>
      </c>
      <c r="F78" s="15">
        <v>24000</v>
      </c>
      <c r="G78" s="15">
        <v>0</v>
      </c>
      <c r="H78" s="20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2">
        <v>0</v>
      </c>
    </row>
    <row r="79" spans="1:14" x14ac:dyDescent="0.35">
      <c r="A79" s="19"/>
      <c r="B79" s="19"/>
      <c r="C79" s="19"/>
      <c r="D79" s="19" t="s">
        <v>26</v>
      </c>
      <c r="E79" s="9" t="s">
        <v>80</v>
      </c>
      <c r="F79" s="9">
        <v>24000</v>
      </c>
      <c r="G79" s="15">
        <v>0</v>
      </c>
      <c r="H79" s="20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2">
        <v>0</v>
      </c>
    </row>
    <row r="80" spans="1:14" x14ac:dyDescent="0.35">
      <c r="A80" s="19"/>
      <c r="B80" s="19"/>
      <c r="C80" s="6" t="s">
        <v>27</v>
      </c>
      <c r="D80" s="7"/>
      <c r="E80" s="7"/>
      <c r="F80" s="7"/>
      <c r="G80" s="8"/>
      <c r="H80" s="20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2">
        <v>0</v>
      </c>
    </row>
    <row r="81" spans="1:14" x14ac:dyDescent="0.35">
      <c r="A81" s="19"/>
      <c r="B81" s="6" t="s">
        <v>27</v>
      </c>
      <c r="C81" s="7"/>
      <c r="D81" s="7"/>
      <c r="E81" s="7"/>
      <c r="F81" s="7"/>
      <c r="G81" s="8"/>
      <c r="H81" s="20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2">
        <v>0</v>
      </c>
    </row>
    <row r="82" spans="1:14" x14ac:dyDescent="0.35">
      <c r="A82" s="19"/>
      <c r="B82" s="15" t="s">
        <v>28</v>
      </c>
      <c r="C82" s="15" t="s">
        <v>29</v>
      </c>
      <c r="D82" s="15" t="s">
        <v>81</v>
      </c>
      <c r="E82" s="15" t="s">
        <v>79</v>
      </c>
      <c r="F82" s="15">
        <v>12000</v>
      </c>
      <c r="G82" s="9">
        <v>2</v>
      </c>
      <c r="H82" s="20">
        <v>2</v>
      </c>
      <c r="I82" s="21">
        <v>0</v>
      </c>
      <c r="J82" s="21">
        <v>0</v>
      </c>
      <c r="K82" s="21">
        <v>24000</v>
      </c>
      <c r="L82" s="21">
        <v>24000</v>
      </c>
      <c r="M82" s="21">
        <v>20000</v>
      </c>
      <c r="N82" s="22">
        <v>30000</v>
      </c>
    </row>
    <row r="83" spans="1:14" x14ac:dyDescent="0.35">
      <c r="A83" s="19"/>
      <c r="B83" s="19"/>
      <c r="C83" s="6" t="s">
        <v>34</v>
      </c>
      <c r="D83" s="7"/>
      <c r="E83" s="7"/>
      <c r="F83" s="7"/>
      <c r="G83" s="8"/>
      <c r="H83" s="20">
        <v>2</v>
      </c>
      <c r="I83" s="21">
        <v>0</v>
      </c>
      <c r="J83" s="21">
        <v>0</v>
      </c>
      <c r="K83" s="21">
        <v>24000</v>
      </c>
      <c r="L83" s="21">
        <v>24000</v>
      </c>
      <c r="M83" s="21">
        <v>20000</v>
      </c>
      <c r="N83" s="22">
        <v>30000</v>
      </c>
    </row>
    <row r="84" spans="1:14" x14ac:dyDescent="0.35">
      <c r="A84" s="19"/>
      <c r="B84" s="19"/>
      <c r="C84" s="15" t="s">
        <v>35</v>
      </c>
      <c r="D84" s="15" t="s">
        <v>82</v>
      </c>
      <c r="E84" s="15" t="s">
        <v>83</v>
      </c>
      <c r="F84" s="15">
        <v>12000</v>
      </c>
      <c r="G84" s="9">
        <v>1</v>
      </c>
      <c r="H84" s="20">
        <v>1</v>
      </c>
      <c r="I84" s="21">
        <v>0</v>
      </c>
      <c r="J84" s="21">
        <v>0</v>
      </c>
      <c r="K84" s="21">
        <v>12000</v>
      </c>
      <c r="L84" s="21">
        <v>12000</v>
      </c>
      <c r="M84" s="21">
        <v>10000</v>
      </c>
      <c r="N84" s="22">
        <v>15000</v>
      </c>
    </row>
    <row r="85" spans="1:14" x14ac:dyDescent="0.35">
      <c r="A85" s="19"/>
      <c r="B85" s="19"/>
      <c r="C85" s="19"/>
      <c r="D85" s="19" t="s">
        <v>84</v>
      </c>
      <c r="E85" s="15" t="s">
        <v>85</v>
      </c>
      <c r="F85" s="9">
        <v>12000</v>
      </c>
      <c r="G85" s="9">
        <v>1</v>
      </c>
      <c r="H85" s="20">
        <v>1</v>
      </c>
      <c r="I85" s="21">
        <v>0</v>
      </c>
      <c r="J85" s="21">
        <v>0</v>
      </c>
      <c r="K85" s="21">
        <v>12000</v>
      </c>
      <c r="L85" s="21">
        <v>12000</v>
      </c>
      <c r="M85" s="21">
        <v>10000</v>
      </c>
      <c r="N85" s="22">
        <v>15000</v>
      </c>
    </row>
    <row r="86" spans="1:14" x14ac:dyDescent="0.35">
      <c r="A86" s="19"/>
      <c r="B86" s="19"/>
      <c r="C86" s="6" t="s">
        <v>40</v>
      </c>
      <c r="D86" s="7"/>
      <c r="E86" s="7"/>
      <c r="F86" s="7"/>
      <c r="G86" s="8"/>
      <c r="H86" s="20">
        <v>2</v>
      </c>
      <c r="I86" s="21">
        <v>0</v>
      </c>
      <c r="J86" s="21">
        <v>0</v>
      </c>
      <c r="K86" s="21">
        <v>24000</v>
      </c>
      <c r="L86" s="21">
        <v>24000</v>
      </c>
      <c r="M86" s="21">
        <v>20000</v>
      </c>
      <c r="N86" s="22">
        <v>30000</v>
      </c>
    </row>
    <row r="87" spans="1:14" x14ac:dyDescent="0.35">
      <c r="A87" s="24"/>
      <c r="B87" s="6" t="s">
        <v>41</v>
      </c>
      <c r="C87" s="7"/>
      <c r="D87" s="7"/>
      <c r="E87" s="7"/>
      <c r="F87" s="7"/>
      <c r="G87" s="8"/>
      <c r="H87" s="20">
        <v>4</v>
      </c>
      <c r="I87" s="21">
        <v>0</v>
      </c>
      <c r="J87" s="21">
        <v>0</v>
      </c>
      <c r="K87" s="21">
        <v>48000</v>
      </c>
      <c r="L87" s="21">
        <v>48000</v>
      </c>
      <c r="M87" s="21">
        <v>40000</v>
      </c>
      <c r="N87" s="22">
        <v>60000</v>
      </c>
    </row>
    <row r="88" spans="1:14" x14ac:dyDescent="0.35">
      <c r="A88" s="1" t="s">
        <v>88</v>
      </c>
      <c r="B88" s="25"/>
      <c r="C88" s="25"/>
      <c r="D88" s="25"/>
      <c r="E88" s="25"/>
      <c r="F88" s="25"/>
      <c r="G88" s="2"/>
      <c r="H88" s="20">
        <v>4</v>
      </c>
      <c r="I88" s="21">
        <v>0</v>
      </c>
      <c r="J88" s="21">
        <v>0</v>
      </c>
      <c r="K88" s="21">
        <v>64000</v>
      </c>
      <c r="L88" s="21">
        <v>64000</v>
      </c>
      <c r="M88" s="21">
        <v>40000</v>
      </c>
      <c r="N88" s="22">
        <v>60000</v>
      </c>
    </row>
    <row r="89" spans="1:14" x14ac:dyDescent="0.35">
      <c r="A89" s="15" t="s">
        <v>89</v>
      </c>
      <c r="B89" s="15" t="s">
        <v>21</v>
      </c>
      <c r="C89" s="15" t="s">
        <v>21</v>
      </c>
      <c r="D89" s="15" t="s">
        <v>25</v>
      </c>
      <c r="E89" s="9" t="s">
        <v>90</v>
      </c>
      <c r="F89" s="15">
        <v>0</v>
      </c>
      <c r="G89" s="15">
        <v>0</v>
      </c>
      <c r="H89" s="20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2">
        <v>0</v>
      </c>
    </row>
    <row r="90" spans="1:14" x14ac:dyDescent="0.35">
      <c r="A90" s="19"/>
      <c r="B90" s="19"/>
      <c r="C90" s="19"/>
      <c r="D90" s="9" t="s">
        <v>22</v>
      </c>
      <c r="E90" s="9" t="s">
        <v>90</v>
      </c>
      <c r="F90" s="9">
        <v>50000</v>
      </c>
      <c r="G90" s="9">
        <v>0</v>
      </c>
      <c r="H90" s="20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2">
        <v>0</v>
      </c>
    </row>
    <row r="91" spans="1:14" x14ac:dyDescent="0.35">
      <c r="A91" s="19"/>
      <c r="B91" s="19"/>
      <c r="C91" s="19"/>
      <c r="D91" s="15" t="s">
        <v>24</v>
      </c>
      <c r="E91" s="9" t="s">
        <v>90</v>
      </c>
      <c r="F91" s="15">
        <v>24000</v>
      </c>
      <c r="G91" s="15">
        <v>0</v>
      </c>
      <c r="H91" s="20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2">
        <v>0</v>
      </c>
    </row>
    <row r="92" spans="1:14" x14ac:dyDescent="0.35">
      <c r="A92" s="19"/>
      <c r="B92" s="19"/>
      <c r="C92" s="19"/>
      <c r="D92" s="19" t="s">
        <v>26</v>
      </c>
      <c r="E92" s="9" t="s">
        <v>90</v>
      </c>
      <c r="F92" s="15">
        <v>26000</v>
      </c>
      <c r="G92" s="15">
        <v>0</v>
      </c>
      <c r="H92" s="20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2">
        <v>0</v>
      </c>
    </row>
    <row r="93" spans="1:14" x14ac:dyDescent="0.35">
      <c r="A93" s="19"/>
      <c r="B93" s="19"/>
      <c r="C93" s="6" t="s">
        <v>27</v>
      </c>
      <c r="D93" s="7"/>
      <c r="E93" s="7"/>
      <c r="F93" s="7"/>
      <c r="G93" s="8"/>
      <c r="H93" s="20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2">
        <v>0</v>
      </c>
    </row>
    <row r="94" spans="1:14" x14ac:dyDescent="0.35">
      <c r="A94" s="19"/>
      <c r="B94" s="6" t="s">
        <v>27</v>
      </c>
      <c r="C94" s="7"/>
      <c r="D94" s="7"/>
      <c r="E94" s="7"/>
      <c r="F94" s="7"/>
      <c r="G94" s="8"/>
      <c r="H94" s="20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2">
        <v>0</v>
      </c>
    </row>
    <row r="95" spans="1:14" x14ac:dyDescent="0.35">
      <c r="A95" s="19"/>
      <c r="B95" s="15" t="s">
        <v>28</v>
      </c>
      <c r="C95" s="15" t="s">
        <v>29</v>
      </c>
      <c r="D95" s="15" t="s">
        <v>91</v>
      </c>
      <c r="E95" s="15" t="s">
        <v>92</v>
      </c>
      <c r="F95" s="15">
        <v>12000</v>
      </c>
      <c r="G95" s="9">
        <v>2</v>
      </c>
      <c r="H95" s="20">
        <v>2</v>
      </c>
      <c r="I95" s="21">
        <v>0</v>
      </c>
      <c r="J95" s="21">
        <v>0</v>
      </c>
      <c r="K95" s="21">
        <v>24000</v>
      </c>
      <c r="L95" s="21">
        <v>24000</v>
      </c>
      <c r="M95" s="21">
        <v>20000</v>
      </c>
      <c r="N95" s="22">
        <v>30000</v>
      </c>
    </row>
    <row r="96" spans="1:14" x14ac:dyDescent="0.35">
      <c r="A96" s="19"/>
      <c r="B96" s="19"/>
      <c r="C96" s="6" t="s">
        <v>34</v>
      </c>
      <c r="D96" s="7"/>
      <c r="E96" s="7"/>
      <c r="F96" s="7"/>
      <c r="G96" s="8"/>
      <c r="H96" s="20">
        <v>2</v>
      </c>
      <c r="I96" s="21">
        <v>0</v>
      </c>
      <c r="J96" s="21">
        <v>0</v>
      </c>
      <c r="K96" s="21">
        <v>24000</v>
      </c>
      <c r="L96" s="21">
        <v>24000</v>
      </c>
      <c r="M96" s="21">
        <v>20000</v>
      </c>
      <c r="N96" s="22">
        <v>30000</v>
      </c>
    </row>
    <row r="97" spans="1:14" x14ac:dyDescent="0.35">
      <c r="A97" s="19"/>
      <c r="B97" s="19"/>
      <c r="C97" s="15" t="s">
        <v>35</v>
      </c>
      <c r="D97" s="15" t="s">
        <v>93</v>
      </c>
      <c r="E97" s="15" t="s">
        <v>94</v>
      </c>
      <c r="F97" s="15">
        <v>1000</v>
      </c>
      <c r="G97" s="9">
        <v>0</v>
      </c>
      <c r="H97" s="20">
        <v>0</v>
      </c>
      <c r="I97" s="21">
        <v>0</v>
      </c>
      <c r="J97" s="21">
        <v>0</v>
      </c>
      <c r="K97" s="21">
        <v>1000</v>
      </c>
      <c r="L97" s="21">
        <v>1000</v>
      </c>
      <c r="M97" s="21">
        <v>0</v>
      </c>
      <c r="N97" s="22">
        <v>0</v>
      </c>
    </row>
    <row r="98" spans="1:14" x14ac:dyDescent="0.35">
      <c r="A98" s="19"/>
      <c r="B98" s="19"/>
      <c r="C98" s="19"/>
      <c r="D98" s="19" t="s">
        <v>95</v>
      </c>
      <c r="E98" s="15" t="s">
        <v>96</v>
      </c>
      <c r="F98" s="15">
        <v>12000</v>
      </c>
      <c r="G98" s="9">
        <v>1</v>
      </c>
      <c r="H98" s="20">
        <v>1</v>
      </c>
      <c r="I98" s="21">
        <v>0</v>
      </c>
      <c r="J98" s="21">
        <v>0</v>
      </c>
      <c r="K98" s="21">
        <v>12000</v>
      </c>
      <c r="L98" s="21">
        <v>12000</v>
      </c>
      <c r="M98" s="21">
        <v>10000</v>
      </c>
      <c r="N98" s="22">
        <v>15000</v>
      </c>
    </row>
    <row r="99" spans="1:14" x14ac:dyDescent="0.35">
      <c r="A99" s="19"/>
      <c r="B99" s="19"/>
      <c r="C99" s="19"/>
      <c r="D99" s="19" t="s">
        <v>97</v>
      </c>
      <c r="E99" s="15" t="s">
        <v>98</v>
      </c>
      <c r="F99" s="9">
        <v>12000</v>
      </c>
      <c r="G99" s="9">
        <v>1</v>
      </c>
      <c r="H99" s="20">
        <v>1</v>
      </c>
      <c r="I99" s="21">
        <v>0</v>
      </c>
      <c r="J99" s="21">
        <v>0</v>
      </c>
      <c r="K99" s="21">
        <v>12000</v>
      </c>
      <c r="L99" s="21">
        <v>12000</v>
      </c>
      <c r="M99" s="21">
        <v>10000</v>
      </c>
      <c r="N99" s="22">
        <v>15000</v>
      </c>
    </row>
    <row r="100" spans="1:14" x14ac:dyDescent="0.35">
      <c r="A100" s="19"/>
      <c r="B100" s="19"/>
      <c r="C100" s="19"/>
      <c r="D100" s="19" t="s">
        <v>99</v>
      </c>
      <c r="E100" s="15" t="s">
        <v>100</v>
      </c>
      <c r="F100" s="15">
        <v>1000</v>
      </c>
      <c r="G100" s="9">
        <v>0</v>
      </c>
      <c r="H100" s="20">
        <v>0</v>
      </c>
      <c r="I100" s="21">
        <v>0</v>
      </c>
      <c r="J100" s="21">
        <v>0</v>
      </c>
      <c r="K100" s="21">
        <v>1000</v>
      </c>
      <c r="L100" s="21">
        <v>1000</v>
      </c>
      <c r="M100" s="21">
        <v>0</v>
      </c>
      <c r="N100" s="22">
        <v>0</v>
      </c>
    </row>
    <row r="101" spans="1:14" x14ac:dyDescent="0.35">
      <c r="A101" s="19"/>
      <c r="B101" s="19"/>
      <c r="C101" s="6" t="s">
        <v>40</v>
      </c>
      <c r="D101" s="7"/>
      <c r="E101" s="7"/>
      <c r="F101" s="7"/>
      <c r="G101" s="8"/>
      <c r="H101" s="20">
        <v>2</v>
      </c>
      <c r="I101" s="21">
        <v>0</v>
      </c>
      <c r="J101" s="21">
        <v>0</v>
      </c>
      <c r="K101" s="21">
        <v>26000</v>
      </c>
      <c r="L101" s="21">
        <v>26000</v>
      </c>
      <c r="M101" s="21">
        <v>20000</v>
      </c>
      <c r="N101" s="22">
        <v>30000</v>
      </c>
    </row>
    <row r="102" spans="1:14" x14ac:dyDescent="0.35">
      <c r="A102" s="24"/>
      <c r="B102" s="6" t="s">
        <v>41</v>
      </c>
      <c r="C102" s="7"/>
      <c r="D102" s="7"/>
      <c r="E102" s="7"/>
      <c r="F102" s="7"/>
      <c r="G102" s="8"/>
      <c r="H102" s="20">
        <v>4</v>
      </c>
      <c r="I102" s="21">
        <v>0</v>
      </c>
      <c r="J102" s="21">
        <v>0</v>
      </c>
      <c r="K102" s="21">
        <v>50000</v>
      </c>
      <c r="L102" s="21">
        <v>50000</v>
      </c>
      <c r="M102" s="21">
        <v>40000</v>
      </c>
      <c r="N102" s="22">
        <v>60000</v>
      </c>
    </row>
    <row r="103" spans="1:14" x14ac:dyDescent="0.35">
      <c r="A103" s="1" t="s">
        <v>101</v>
      </c>
      <c r="B103" s="25"/>
      <c r="C103" s="25"/>
      <c r="D103" s="25"/>
      <c r="E103" s="25"/>
      <c r="F103" s="25"/>
      <c r="G103" s="2"/>
      <c r="H103" s="20">
        <v>4</v>
      </c>
      <c r="I103" s="21">
        <v>0</v>
      </c>
      <c r="J103" s="21">
        <v>0</v>
      </c>
      <c r="K103" s="21">
        <v>50000</v>
      </c>
      <c r="L103" s="21">
        <v>50000</v>
      </c>
      <c r="M103" s="21">
        <v>40000</v>
      </c>
      <c r="N103" s="22">
        <v>60000</v>
      </c>
    </row>
    <row r="104" spans="1:14" x14ac:dyDescent="0.35">
      <c r="A104" s="15" t="s">
        <v>102</v>
      </c>
      <c r="B104" s="15" t="s">
        <v>21</v>
      </c>
      <c r="C104" s="15" t="s">
        <v>21</v>
      </c>
      <c r="D104" s="15" t="s">
        <v>25</v>
      </c>
      <c r="E104" s="9" t="s">
        <v>103</v>
      </c>
      <c r="F104" s="15">
        <v>0</v>
      </c>
      <c r="G104" s="15">
        <v>0</v>
      </c>
      <c r="H104" s="20">
        <v>0</v>
      </c>
      <c r="I104" s="21">
        <v>0</v>
      </c>
      <c r="J104" s="21">
        <v>0</v>
      </c>
      <c r="K104" s="21">
        <v>0</v>
      </c>
      <c r="L104" s="21">
        <v>0</v>
      </c>
      <c r="M104" s="21">
        <v>0</v>
      </c>
      <c r="N104" s="22">
        <v>0</v>
      </c>
    </row>
    <row r="105" spans="1:14" x14ac:dyDescent="0.35">
      <c r="A105" s="19"/>
      <c r="B105" s="19"/>
      <c r="C105" s="19"/>
      <c r="D105" s="9" t="s">
        <v>22</v>
      </c>
      <c r="E105" s="9" t="s">
        <v>103</v>
      </c>
      <c r="F105" s="9">
        <v>48000</v>
      </c>
      <c r="G105" s="9">
        <v>0</v>
      </c>
      <c r="H105" s="20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2">
        <v>0</v>
      </c>
    </row>
    <row r="106" spans="1:14" x14ac:dyDescent="0.35">
      <c r="A106" s="19"/>
      <c r="B106" s="19"/>
      <c r="C106" s="19"/>
      <c r="D106" s="15" t="s">
        <v>24</v>
      </c>
      <c r="E106" s="9" t="s">
        <v>103</v>
      </c>
      <c r="F106" s="15">
        <v>24000</v>
      </c>
      <c r="G106" s="15">
        <v>0</v>
      </c>
      <c r="H106" s="20"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v>0</v>
      </c>
      <c r="N106" s="22">
        <v>0</v>
      </c>
    </row>
    <row r="107" spans="1:14" x14ac:dyDescent="0.35">
      <c r="A107" s="19"/>
      <c r="B107" s="19"/>
      <c r="C107" s="19"/>
      <c r="D107" s="19" t="s">
        <v>26</v>
      </c>
      <c r="E107" s="9" t="s">
        <v>103</v>
      </c>
      <c r="F107" s="9">
        <v>24000</v>
      </c>
      <c r="G107" s="15">
        <v>0</v>
      </c>
      <c r="H107" s="20">
        <v>0</v>
      </c>
      <c r="I107" s="21">
        <v>0</v>
      </c>
      <c r="J107" s="21">
        <v>0</v>
      </c>
      <c r="K107" s="21">
        <v>0</v>
      </c>
      <c r="L107" s="21">
        <v>0</v>
      </c>
      <c r="M107" s="21">
        <v>0</v>
      </c>
      <c r="N107" s="22">
        <v>0</v>
      </c>
    </row>
    <row r="108" spans="1:14" x14ac:dyDescent="0.35">
      <c r="A108" s="19"/>
      <c r="B108" s="19"/>
      <c r="C108" s="6" t="s">
        <v>27</v>
      </c>
      <c r="D108" s="7"/>
      <c r="E108" s="7"/>
      <c r="F108" s="7"/>
      <c r="G108" s="8"/>
      <c r="H108" s="20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2">
        <v>0</v>
      </c>
    </row>
    <row r="109" spans="1:14" x14ac:dyDescent="0.35">
      <c r="A109" s="19"/>
      <c r="B109" s="6" t="s">
        <v>27</v>
      </c>
      <c r="C109" s="7"/>
      <c r="D109" s="7"/>
      <c r="E109" s="7"/>
      <c r="F109" s="7"/>
      <c r="G109" s="8"/>
      <c r="H109" s="20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2">
        <v>0</v>
      </c>
    </row>
    <row r="110" spans="1:14" x14ac:dyDescent="0.35">
      <c r="A110" s="19"/>
      <c r="B110" s="15" t="s">
        <v>28</v>
      </c>
      <c r="C110" s="15" t="s">
        <v>29</v>
      </c>
      <c r="D110" s="15" t="s">
        <v>104</v>
      </c>
      <c r="E110" s="15" t="s">
        <v>105</v>
      </c>
      <c r="F110" s="15">
        <v>6000</v>
      </c>
      <c r="G110" s="9">
        <v>1</v>
      </c>
      <c r="H110" s="20">
        <v>0</v>
      </c>
      <c r="I110" s="21">
        <v>0</v>
      </c>
      <c r="J110" s="21">
        <v>0</v>
      </c>
      <c r="K110" s="21">
        <v>6000</v>
      </c>
      <c r="L110" s="21">
        <v>6000</v>
      </c>
      <c r="M110" s="21">
        <v>10000</v>
      </c>
      <c r="N110" s="22">
        <v>15000</v>
      </c>
    </row>
    <row r="111" spans="1:14" x14ac:dyDescent="0.35">
      <c r="A111" s="19"/>
      <c r="B111" s="19"/>
      <c r="C111" s="19"/>
      <c r="D111" s="19" t="s">
        <v>106</v>
      </c>
      <c r="E111" s="15" t="s">
        <v>102</v>
      </c>
      <c r="F111" s="15">
        <v>12000</v>
      </c>
      <c r="G111" s="9">
        <v>2</v>
      </c>
      <c r="H111" s="20">
        <v>2</v>
      </c>
      <c r="I111" s="21">
        <v>0</v>
      </c>
      <c r="J111" s="21">
        <v>0</v>
      </c>
      <c r="K111" s="21">
        <v>18000</v>
      </c>
      <c r="L111" s="21">
        <v>24000</v>
      </c>
      <c r="M111" s="21">
        <v>20000</v>
      </c>
      <c r="N111" s="22">
        <v>30000</v>
      </c>
    </row>
    <row r="112" spans="1:14" x14ac:dyDescent="0.35">
      <c r="A112" s="19"/>
      <c r="B112" s="19"/>
      <c r="C112" s="6" t="s">
        <v>34</v>
      </c>
      <c r="D112" s="7"/>
      <c r="E112" s="7"/>
      <c r="F112" s="7"/>
      <c r="G112" s="8"/>
      <c r="H112" s="20">
        <v>2</v>
      </c>
      <c r="I112" s="21">
        <v>0</v>
      </c>
      <c r="J112" s="21">
        <v>0</v>
      </c>
      <c r="K112" s="21">
        <v>24000</v>
      </c>
      <c r="L112" s="21">
        <v>30000</v>
      </c>
      <c r="M112" s="21">
        <v>30000</v>
      </c>
      <c r="N112" s="22">
        <v>45000</v>
      </c>
    </row>
    <row r="113" spans="1:14" x14ac:dyDescent="0.35">
      <c r="A113" s="19"/>
      <c r="B113" s="19"/>
      <c r="C113" s="15" t="s">
        <v>35</v>
      </c>
      <c r="D113" s="15" t="s">
        <v>107</v>
      </c>
      <c r="E113" s="15" t="s">
        <v>108</v>
      </c>
      <c r="F113" s="15">
        <v>12000</v>
      </c>
      <c r="G113" s="9">
        <v>1</v>
      </c>
      <c r="H113" s="20">
        <v>1</v>
      </c>
      <c r="I113" s="21">
        <v>0</v>
      </c>
      <c r="J113" s="21">
        <v>0</v>
      </c>
      <c r="K113" s="21">
        <v>12000</v>
      </c>
      <c r="L113" s="21">
        <v>12000</v>
      </c>
      <c r="M113" s="21">
        <v>10000</v>
      </c>
      <c r="N113" s="22">
        <v>15000</v>
      </c>
    </row>
    <row r="114" spans="1:14" x14ac:dyDescent="0.35">
      <c r="A114" s="19"/>
      <c r="B114" s="19"/>
      <c r="C114" s="19"/>
      <c r="D114" s="19" t="s">
        <v>109</v>
      </c>
      <c r="E114" s="15" t="s">
        <v>110</v>
      </c>
      <c r="F114" s="15">
        <v>6000</v>
      </c>
      <c r="G114" s="9">
        <v>1</v>
      </c>
      <c r="H114" s="20">
        <v>1</v>
      </c>
      <c r="I114" s="21">
        <v>0</v>
      </c>
      <c r="J114" s="21">
        <v>0</v>
      </c>
      <c r="K114" s="21">
        <v>6000</v>
      </c>
      <c r="L114" s="21">
        <v>6000</v>
      </c>
      <c r="M114" s="21">
        <v>5000</v>
      </c>
      <c r="N114" s="22">
        <v>7500</v>
      </c>
    </row>
    <row r="115" spans="1:14" x14ac:dyDescent="0.35">
      <c r="A115" s="19"/>
      <c r="B115" s="19"/>
      <c r="C115" s="19"/>
      <c r="D115" s="19" t="s">
        <v>111</v>
      </c>
      <c r="E115" s="15" t="s">
        <v>112</v>
      </c>
      <c r="F115" s="9">
        <v>6000</v>
      </c>
      <c r="G115" s="15">
        <v>1</v>
      </c>
      <c r="H115" s="20">
        <v>0</v>
      </c>
      <c r="I115" s="21">
        <v>0</v>
      </c>
      <c r="J115" s="21">
        <v>0</v>
      </c>
      <c r="K115" s="21">
        <v>6000</v>
      </c>
      <c r="L115" s="21">
        <v>6000</v>
      </c>
      <c r="M115" s="21">
        <v>5000</v>
      </c>
      <c r="N115" s="22">
        <v>7500</v>
      </c>
    </row>
    <row r="116" spans="1:14" x14ac:dyDescent="0.35">
      <c r="A116" s="19"/>
      <c r="B116" s="19"/>
      <c r="C116" s="6" t="s">
        <v>40</v>
      </c>
      <c r="D116" s="7"/>
      <c r="E116" s="7"/>
      <c r="F116" s="7"/>
      <c r="G116" s="8"/>
      <c r="H116" s="20">
        <v>2</v>
      </c>
      <c r="I116" s="21">
        <v>0</v>
      </c>
      <c r="J116" s="21">
        <v>0</v>
      </c>
      <c r="K116" s="21">
        <v>24000</v>
      </c>
      <c r="L116" s="21">
        <v>24000</v>
      </c>
      <c r="M116" s="21">
        <v>20000</v>
      </c>
      <c r="N116" s="22">
        <v>30000</v>
      </c>
    </row>
    <row r="117" spans="1:14" x14ac:dyDescent="0.35">
      <c r="A117" s="24"/>
      <c r="B117" s="6" t="s">
        <v>41</v>
      </c>
      <c r="C117" s="7"/>
      <c r="D117" s="7"/>
      <c r="E117" s="7"/>
      <c r="F117" s="7"/>
      <c r="G117" s="8"/>
      <c r="H117" s="20">
        <v>4</v>
      </c>
      <c r="I117" s="21">
        <v>0</v>
      </c>
      <c r="J117" s="21">
        <v>0</v>
      </c>
      <c r="K117" s="21">
        <v>48000</v>
      </c>
      <c r="L117" s="21">
        <v>54000</v>
      </c>
      <c r="M117" s="21">
        <v>50000</v>
      </c>
      <c r="N117" s="22">
        <v>75000</v>
      </c>
    </row>
    <row r="118" spans="1:14" x14ac:dyDescent="0.35">
      <c r="A118" s="1" t="s">
        <v>113</v>
      </c>
      <c r="B118" s="25"/>
      <c r="C118" s="25"/>
      <c r="D118" s="25"/>
      <c r="E118" s="25"/>
      <c r="F118" s="25"/>
      <c r="G118" s="2"/>
      <c r="H118" s="20">
        <v>4</v>
      </c>
      <c r="I118" s="21">
        <v>0</v>
      </c>
      <c r="J118" s="21">
        <v>0</v>
      </c>
      <c r="K118" s="21">
        <v>48000</v>
      </c>
      <c r="L118" s="21">
        <v>54000</v>
      </c>
      <c r="M118" s="21">
        <v>50000</v>
      </c>
      <c r="N118" s="22">
        <v>75000</v>
      </c>
    </row>
    <row r="119" spans="1:14" x14ac:dyDescent="0.35">
      <c r="A119" s="15" t="s">
        <v>114</v>
      </c>
      <c r="B119" s="9" t="s">
        <v>35</v>
      </c>
      <c r="C119" s="9" t="s">
        <v>35</v>
      </c>
      <c r="D119" s="9" t="s">
        <v>127</v>
      </c>
      <c r="E119" s="9" t="s">
        <v>128</v>
      </c>
      <c r="F119" s="9">
        <v>150</v>
      </c>
      <c r="G119" s="9">
        <v>67</v>
      </c>
      <c r="H119" s="20">
        <v>0</v>
      </c>
      <c r="I119" s="21">
        <v>0</v>
      </c>
      <c r="J119" s="21">
        <v>0</v>
      </c>
      <c r="K119" s="21">
        <v>10000</v>
      </c>
      <c r="L119" s="21">
        <v>10050</v>
      </c>
      <c r="M119" s="21">
        <v>0</v>
      </c>
      <c r="N119" s="22">
        <v>0</v>
      </c>
    </row>
    <row r="120" spans="1:14" x14ac:dyDescent="0.35">
      <c r="A120" s="19"/>
      <c r="B120" s="9"/>
      <c r="C120" s="9"/>
      <c r="D120" s="9" t="s">
        <v>129</v>
      </c>
      <c r="E120" s="9" t="s">
        <v>130</v>
      </c>
      <c r="F120" s="9">
        <v>1000</v>
      </c>
      <c r="G120" s="9">
        <v>0</v>
      </c>
      <c r="H120" s="20">
        <v>0</v>
      </c>
      <c r="I120" s="21">
        <v>0</v>
      </c>
      <c r="J120" s="21">
        <v>0</v>
      </c>
      <c r="K120" s="21">
        <v>1000</v>
      </c>
      <c r="L120" s="21">
        <v>1000</v>
      </c>
      <c r="M120" s="21">
        <v>0</v>
      </c>
      <c r="N120" s="22">
        <v>0</v>
      </c>
    </row>
    <row r="121" spans="1:14" x14ac:dyDescent="0.35">
      <c r="A121" s="19"/>
      <c r="B121" s="9"/>
      <c r="C121" s="9"/>
      <c r="D121" s="9" t="s">
        <v>131</v>
      </c>
      <c r="E121" s="9" t="s">
        <v>132</v>
      </c>
      <c r="F121" s="9">
        <v>13000</v>
      </c>
      <c r="G121" s="9">
        <v>0</v>
      </c>
      <c r="H121" s="20">
        <v>0</v>
      </c>
      <c r="I121" s="21">
        <v>0</v>
      </c>
      <c r="J121" s="21">
        <v>0</v>
      </c>
      <c r="K121" s="21">
        <v>13000</v>
      </c>
      <c r="L121" s="21">
        <v>13000</v>
      </c>
      <c r="M121" s="21">
        <v>0</v>
      </c>
      <c r="N121" s="22">
        <v>0</v>
      </c>
    </row>
    <row r="122" spans="1:14" x14ac:dyDescent="0.35">
      <c r="A122" s="19"/>
      <c r="B122" s="9"/>
      <c r="C122" s="9" t="s">
        <v>40</v>
      </c>
      <c r="D122" s="9"/>
      <c r="E122" s="9"/>
      <c r="F122" s="9"/>
      <c r="G122" s="9"/>
      <c r="H122" s="20">
        <v>0</v>
      </c>
      <c r="I122" s="21">
        <v>0</v>
      </c>
      <c r="J122" s="21">
        <v>0</v>
      </c>
      <c r="K122" s="21">
        <v>24000</v>
      </c>
      <c r="L122" s="21">
        <v>24050</v>
      </c>
      <c r="M122" s="21">
        <v>0</v>
      </c>
      <c r="N122" s="22">
        <v>0</v>
      </c>
    </row>
    <row r="123" spans="1:14" x14ac:dyDescent="0.35">
      <c r="A123" s="19"/>
      <c r="B123" s="9" t="s">
        <v>40</v>
      </c>
      <c r="C123" s="9"/>
      <c r="D123" s="9"/>
      <c r="E123" s="9"/>
      <c r="F123" s="9"/>
      <c r="G123" s="9"/>
      <c r="H123" s="20">
        <v>0</v>
      </c>
      <c r="I123" s="21">
        <v>0</v>
      </c>
      <c r="J123" s="21">
        <v>0</v>
      </c>
      <c r="K123" s="21">
        <v>24000</v>
      </c>
      <c r="L123" s="21">
        <v>24050</v>
      </c>
      <c r="M123" s="21">
        <v>0</v>
      </c>
      <c r="N123" s="22">
        <v>0</v>
      </c>
    </row>
    <row r="124" spans="1:14" x14ac:dyDescent="0.35">
      <c r="A124" s="19"/>
      <c r="B124" s="9" t="s">
        <v>21</v>
      </c>
      <c r="C124" s="9" t="s">
        <v>21</v>
      </c>
      <c r="D124" s="9" t="s">
        <v>25</v>
      </c>
      <c r="E124" s="9" t="s">
        <v>115</v>
      </c>
      <c r="F124" s="9">
        <v>24000</v>
      </c>
      <c r="G124" s="9">
        <v>0</v>
      </c>
      <c r="H124" s="20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2">
        <v>0</v>
      </c>
    </row>
    <row r="125" spans="1:14" x14ac:dyDescent="0.35">
      <c r="A125" s="19"/>
      <c r="B125" s="9"/>
      <c r="C125" s="9"/>
      <c r="D125" s="9" t="s">
        <v>22</v>
      </c>
      <c r="E125" s="9" t="s">
        <v>115</v>
      </c>
      <c r="F125" s="9">
        <v>29000</v>
      </c>
      <c r="G125" s="9">
        <v>0</v>
      </c>
      <c r="H125" s="20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2">
        <v>0</v>
      </c>
    </row>
    <row r="126" spans="1:14" x14ac:dyDescent="0.35">
      <c r="A126" s="19"/>
      <c r="B126" s="9"/>
      <c r="C126" s="9"/>
      <c r="D126" s="9" t="s">
        <v>24</v>
      </c>
      <c r="E126" s="9" t="s">
        <v>115</v>
      </c>
      <c r="F126" s="9">
        <v>2700</v>
      </c>
      <c r="G126" s="9">
        <v>0</v>
      </c>
      <c r="H126" s="20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2">
        <v>0</v>
      </c>
    </row>
    <row r="127" spans="1:14" x14ac:dyDescent="0.35">
      <c r="A127" s="19"/>
      <c r="B127" s="9"/>
      <c r="C127" s="9"/>
      <c r="D127" s="9" t="s">
        <v>26</v>
      </c>
      <c r="E127" s="9" t="s">
        <v>115</v>
      </c>
      <c r="F127" s="9">
        <v>2300</v>
      </c>
      <c r="G127" s="9">
        <v>0</v>
      </c>
      <c r="H127" s="20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2">
        <v>0</v>
      </c>
    </row>
    <row r="128" spans="1:14" x14ac:dyDescent="0.35">
      <c r="A128" s="19"/>
      <c r="B128" s="9"/>
      <c r="C128" s="9" t="s">
        <v>27</v>
      </c>
      <c r="D128" s="9"/>
      <c r="E128" s="9"/>
      <c r="F128" s="9"/>
      <c r="G128" s="9"/>
      <c r="H128" s="20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2">
        <v>0</v>
      </c>
    </row>
    <row r="129" spans="1:14" x14ac:dyDescent="0.35">
      <c r="A129" s="19"/>
      <c r="B129" s="9" t="s">
        <v>27</v>
      </c>
      <c r="C129" s="9"/>
      <c r="D129" s="9"/>
      <c r="E129" s="9"/>
      <c r="F129" s="9"/>
      <c r="G129" s="9"/>
      <c r="H129" s="20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2">
        <v>0</v>
      </c>
    </row>
    <row r="130" spans="1:14" x14ac:dyDescent="0.35">
      <c r="A130" s="19"/>
      <c r="B130" s="9" t="s">
        <v>28</v>
      </c>
      <c r="C130" s="9" t="s">
        <v>29</v>
      </c>
      <c r="D130" s="9" t="s">
        <v>116</v>
      </c>
      <c r="E130" s="9" t="s">
        <v>114</v>
      </c>
      <c r="F130" s="9">
        <v>150</v>
      </c>
      <c r="G130" s="9">
        <v>1</v>
      </c>
      <c r="H130" s="20">
        <v>0</v>
      </c>
      <c r="I130" s="21">
        <v>1</v>
      </c>
      <c r="J130" s="21">
        <v>0</v>
      </c>
      <c r="K130" s="21">
        <v>150</v>
      </c>
      <c r="L130" s="21">
        <v>150</v>
      </c>
      <c r="M130" s="21">
        <v>100</v>
      </c>
      <c r="N130" s="22">
        <v>200</v>
      </c>
    </row>
    <row r="131" spans="1:14" x14ac:dyDescent="0.35">
      <c r="A131" s="19"/>
      <c r="B131" s="9"/>
      <c r="C131" s="9"/>
      <c r="D131" s="9" t="s">
        <v>117</v>
      </c>
      <c r="E131" s="9" t="s">
        <v>114</v>
      </c>
      <c r="F131" s="9">
        <v>300</v>
      </c>
      <c r="G131" s="9">
        <v>2</v>
      </c>
      <c r="H131" s="20">
        <v>0</v>
      </c>
      <c r="I131" s="21">
        <v>2</v>
      </c>
      <c r="J131" s="21">
        <v>0</v>
      </c>
      <c r="K131" s="21">
        <v>600</v>
      </c>
      <c r="L131" s="21">
        <v>600</v>
      </c>
      <c r="M131" s="21">
        <v>400</v>
      </c>
      <c r="N131" s="22">
        <v>800</v>
      </c>
    </row>
    <row r="132" spans="1:14" x14ac:dyDescent="0.35">
      <c r="A132" s="19"/>
      <c r="B132" s="9"/>
      <c r="C132" s="9"/>
      <c r="D132" s="9" t="s">
        <v>118</v>
      </c>
      <c r="E132" s="9" t="s">
        <v>114</v>
      </c>
      <c r="F132" s="9">
        <v>150</v>
      </c>
      <c r="G132" s="9">
        <v>1</v>
      </c>
      <c r="H132" s="20">
        <v>0</v>
      </c>
      <c r="I132" s="21">
        <v>1</v>
      </c>
      <c r="J132" s="21">
        <v>0</v>
      </c>
      <c r="K132" s="21">
        <v>150</v>
      </c>
      <c r="L132" s="21">
        <v>150</v>
      </c>
      <c r="M132" s="21">
        <v>100</v>
      </c>
      <c r="N132" s="22">
        <v>200</v>
      </c>
    </row>
    <row r="133" spans="1:14" x14ac:dyDescent="0.35">
      <c r="A133" s="19"/>
      <c r="B133" s="9"/>
      <c r="C133" s="9"/>
      <c r="D133" s="9" t="s">
        <v>119</v>
      </c>
      <c r="E133" s="9" t="s">
        <v>114</v>
      </c>
      <c r="F133" s="9">
        <v>150</v>
      </c>
      <c r="G133" s="9">
        <v>1</v>
      </c>
      <c r="H133" s="20">
        <v>0</v>
      </c>
      <c r="I133" s="21">
        <v>1</v>
      </c>
      <c r="J133" s="21">
        <v>0</v>
      </c>
      <c r="K133" s="21">
        <v>150</v>
      </c>
      <c r="L133" s="21">
        <v>150</v>
      </c>
      <c r="M133" s="21">
        <v>100</v>
      </c>
      <c r="N133" s="22">
        <v>200</v>
      </c>
    </row>
    <row r="134" spans="1:14" x14ac:dyDescent="0.35">
      <c r="A134" s="19"/>
      <c r="B134" s="9"/>
      <c r="C134" s="9"/>
      <c r="D134" s="9" t="s">
        <v>120</v>
      </c>
      <c r="E134" s="9" t="s">
        <v>114</v>
      </c>
      <c r="F134" s="9">
        <v>150</v>
      </c>
      <c r="G134" s="9">
        <v>3</v>
      </c>
      <c r="H134" s="20">
        <v>0</v>
      </c>
      <c r="I134" s="21">
        <v>3</v>
      </c>
      <c r="J134" s="21">
        <v>0</v>
      </c>
      <c r="K134" s="21">
        <v>450</v>
      </c>
      <c r="L134" s="21">
        <v>450</v>
      </c>
      <c r="M134" s="21">
        <v>300</v>
      </c>
      <c r="N134" s="22">
        <v>600</v>
      </c>
    </row>
    <row r="135" spans="1:14" x14ac:dyDescent="0.35">
      <c r="A135" s="19"/>
      <c r="B135" s="9"/>
      <c r="C135" s="9"/>
      <c r="D135" s="9" t="s">
        <v>121</v>
      </c>
      <c r="E135" s="9" t="s">
        <v>114</v>
      </c>
      <c r="F135" s="9">
        <v>300</v>
      </c>
      <c r="G135" s="9">
        <v>1</v>
      </c>
      <c r="H135" s="20">
        <v>0</v>
      </c>
      <c r="I135" s="21">
        <v>1</v>
      </c>
      <c r="J135" s="21">
        <v>0</v>
      </c>
      <c r="K135" s="21">
        <v>300</v>
      </c>
      <c r="L135" s="21">
        <v>300</v>
      </c>
      <c r="M135" s="21">
        <v>200</v>
      </c>
      <c r="N135" s="22">
        <v>400</v>
      </c>
    </row>
    <row r="136" spans="1:14" x14ac:dyDescent="0.35">
      <c r="A136" s="19"/>
      <c r="B136" s="9"/>
      <c r="C136" s="9"/>
      <c r="D136" s="9" t="s">
        <v>122</v>
      </c>
      <c r="E136" s="9" t="s">
        <v>114</v>
      </c>
      <c r="F136" s="9">
        <v>300</v>
      </c>
      <c r="G136" s="9">
        <v>3</v>
      </c>
      <c r="H136" s="20">
        <v>0</v>
      </c>
      <c r="I136" s="21">
        <v>3</v>
      </c>
      <c r="J136" s="21">
        <v>0</v>
      </c>
      <c r="K136" s="21">
        <v>900</v>
      </c>
      <c r="L136" s="21">
        <v>900</v>
      </c>
      <c r="M136" s="21">
        <v>600</v>
      </c>
      <c r="N136" s="22">
        <v>1200</v>
      </c>
    </row>
    <row r="137" spans="1:14" x14ac:dyDescent="0.35">
      <c r="A137" s="19"/>
      <c r="B137" s="9"/>
      <c r="C137" s="9" t="s">
        <v>34</v>
      </c>
      <c r="D137" s="9"/>
      <c r="E137" s="9"/>
      <c r="F137" s="9"/>
      <c r="G137" s="9"/>
      <c r="H137" s="20">
        <v>0</v>
      </c>
      <c r="I137" s="21">
        <v>12</v>
      </c>
      <c r="J137" s="21">
        <v>0</v>
      </c>
      <c r="K137" s="21">
        <v>2700</v>
      </c>
      <c r="L137" s="21">
        <v>2700</v>
      </c>
      <c r="M137" s="21">
        <v>1800</v>
      </c>
      <c r="N137" s="22">
        <v>3600</v>
      </c>
    </row>
    <row r="138" spans="1:14" x14ac:dyDescent="0.35">
      <c r="A138" s="19"/>
      <c r="B138" s="9"/>
      <c r="C138" s="9" t="s">
        <v>35</v>
      </c>
      <c r="D138" s="9" t="s">
        <v>123</v>
      </c>
      <c r="E138" s="9" t="s">
        <v>124</v>
      </c>
      <c r="F138" s="9">
        <v>1500</v>
      </c>
      <c r="G138" s="9">
        <v>0</v>
      </c>
      <c r="H138" s="20">
        <v>0</v>
      </c>
      <c r="I138" s="21">
        <v>0</v>
      </c>
      <c r="J138" s="21">
        <v>0</v>
      </c>
      <c r="K138" s="21">
        <v>1500</v>
      </c>
      <c r="L138" s="21">
        <v>1500</v>
      </c>
      <c r="M138" s="21">
        <v>0</v>
      </c>
      <c r="N138" s="22">
        <v>0</v>
      </c>
    </row>
    <row r="139" spans="1:14" x14ac:dyDescent="0.35">
      <c r="A139" s="19"/>
      <c r="B139" s="9"/>
      <c r="C139" s="9"/>
      <c r="D139" s="9" t="s">
        <v>125</v>
      </c>
      <c r="E139" s="9" t="s">
        <v>126</v>
      </c>
      <c r="F139" s="9">
        <v>800</v>
      </c>
      <c r="G139" s="9">
        <v>0</v>
      </c>
      <c r="H139" s="20">
        <v>0</v>
      </c>
      <c r="I139" s="21">
        <v>0</v>
      </c>
      <c r="J139" s="21">
        <v>0</v>
      </c>
      <c r="K139" s="21">
        <v>800</v>
      </c>
      <c r="L139" s="21">
        <v>800</v>
      </c>
      <c r="M139" s="21">
        <v>0</v>
      </c>
      <c r="N139" s="22">
        <v>0</v>
      </c>
    </row>
    <row r="140" spans="1:14" x14ac:dyDescent="0.35">
      <c r="A140" s="19"/>
      <c r="B140" s="9"/>
      <c r="C140" s="9" t="s">
        <v>40</v>
      </c>
      <c r="D140" s="9"/>
      <c r="E140" s="9"/>
      <c r="F140" s="9"/>
      <c r="G140" s="9"/>
      <c r="H140" s="20">
        <v>0</v>
      </c>
      <c r="I140" s="21">
        <v>0</v>
      </c>
      <c r="J140" s="21">
        <v>0</v>
      </c>
      <c r="K140" s="21">
        <v>2300</v>
      </c>
      <c r="L140" s="21">
        <v>2300</v>
      </c>
      <c r="M140" s="21">
        <v>0</v>
      </c>
      <c r="N140" s="22">
        <v>0</v>
      </c>
    </row>
    <row r="141" spans="1:14" x14ac:dyDescent="0.35">
      <c r="A141" s="24"/>
      <c r="B141" s="9" t="s">
        <v>41</v>
      </c>
      <c r="C141" s="9"/>
      <c r="D141" s="9"/>
      <c r="E141" s="9"/>
      <c r="F141" s="9"/>
      <c r="G141" s="9"/>
      <c r="H141" s="20">
        <v>0</v>
      </c>
      <c r="I141" s="21">
        <v>12</v>
      </c>
      <c r="J141" s="21">
        <v>0</v>
      </c>
      <c r="K141" s="21">
        <v>5000</v>
      </c>
      <c r="L141" s="21">
        <v>5000</v>
      </c>
      <c r="M141" s="21">
        <v>1800</v>
      </c>
      <c r="N141" s="22">
        <v>3600</v>
      </c>
    </row>
    <row r="142" spans="1:14" x14ac:dyDescent="0.35">
      <c r="A142" s="1" t="s">
        <v>133</v>
      </c>
      <c r="B142" s="25"/>
      <c r="C142" s="25"/>
      <c r="D142" s="25"/>
      <c r="E142" s="25"/>
      <c r="F142" s="25"/>
      <c r="G142" s="2"/>
      <c r="H142" s="20">
        <v>0</v>
      </c>
      <c r="I142" s="21">
        <v>12</v>
      </c>
      <c r="J142" s="21">
        <v>0</v>
      </c>
      <c r="K142" s="21">
        <v>29000</v>
      </c>
      <c r="L142" s="21">
        <v>29050</v>
      </c>
      <c r="M142" s="21">
        <v>1800</v>
      </c>
      <c r="N142" s="22">
        <v>3600</v>
      </c>
    </row>
    <row r="143" spans="1:14" x14ac:dyDescent="0.35">
      <c r="A143" s="15" t="s">
        <v>134</v>
      </c>
      <c r="B143" s="9" t="s">
        <v>35</v>
      </c>
      <c r="C143" s="9" t="s">
        <v>35</v>
      </c>
      <c r="D143" s="9" t="s">
        <v>140</v>
      </c>
      <c r="E143" s="9" t="s">
        <v>139</v>
      </c>
      <c r="F143" s="9">
        <v>0</v>
      </c>
      <c r="G143" s="9">
        <v>0</v>
      </c>
      <c r="H143" s="20"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v>0</v>
      </c>
      <c r="N143" s="22">
        <v>0</v>
      </c>
    </row>
    <row r="144" spans="1:14" x14ac:dyDescent="0.35">
      <c r="A144" s="19"/>
      <c r="B144" s="9"/>
      <c r="C144" s="9"/>
      <c r="D144" s="9" t="s">
        <v>141</v>
      </c>
      <c r="E144" s="9" t="s">
        <v>139</v>
      </c>
      <c r="F144" s="9">
        <v>0</v>
      </c>
      <c r="G144" s="9">
        <v>0</v>
      </c>
      <c r="H144" s="20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2">
        <v>0</v>
      </c>
    </row>
    <row r="145" spans="1:14" x14ac:dyDescent="0.35">
      <c r="A145" s="19"/>
      <c r="B145" s="9"/>
      <c r="C145" s="9" t="s">
        <v>40</v>
      </c>
      <c r="D145" s="9"/>
      <c r="E145" s="9"/>
      <c r="F145" s="9"/>
      <c r="G145" s="9"/>
      <c r="H145" s="20"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2">
        <v>0</v>
      </c>
    </row>
    <row r="146" spans="1:14" x14ac:dyDescent="0.35">
      <c r="A146" s="19"/>
      <c r="B146" s="9" t="s">
        <v>40</v>
      </c>
      <c r="C146" s="9"/>
      <c r="D146" s="9"/>
      <c r="E146" s="9"/>
      <c r="F146" s="9"/>
      <c r="G146" s="9"/>
      <c r="H146" s="20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2">
        <v>0</v>
      </c>
    </row>
    <row r="147" spans="1:14" x14ac:dyDescent="0.35">
      <c r="A147" s="19"/>
      <c r="B147" s="9" t="s">
        <v>21</v>
      </c>
      <c r="C147" s="9" t="s">
        <v>21</v>
      </c>
      <c r="D147" s="9" t="s">
        <v>25</v>
      </c>
      <c r="E147" s="9" t="s">
        <v>44</v>
      </c>
      <c r="F147" s="9">
        <v>0</v>
      </c>
      <c r="G147" s="9">
        <v>0</v>
      </c>
      <c r="H147" s="20">
        <v>0</v>
      </c>
      <c r="I147" s="21">
        <v>0</v>
      </c>
      <c r="J147" s="21">
        <v>0</v>
      </c>
      <c r="K147" s="21">
        <v>0</v>
      </c>
      <c r="L147" s="21">
        <v>0</v>
      </c>
      <c r="M147" s="21">
        <v>0</v>
      </c>
      <c r="N147" s="22">
        <v>0</v>
      </c>
    </row>
    <row r="148" spans="1:14" x14ac:dyDescent="0.35">
      <c r="A148" s="19"/>
      <c r="B148" s="9"/>
      <c r="C148" s="9"/>
      <c r="D148" s="9" t="s">
        <v>22</v>
      </c>
      <c r="E148" s="9" t="s">
        <v>44</v>
      </c>
      <c r="F148" s="9">
        <v>0</v>
      </c>
      <c r="G148" s="9">
        <v>0</v>
      </c>
      <c r="H148" s="20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2">
        <v>0</v>
      </c>
    </row>
    <row r="149" spans="1:14" x14ac:dyDescent="0.35">
      <c r="A149" s="19"/>
      <c r="B149" s="9"/>
      <c r="C149" s="9"/>
      <c r="D149" s="9" t="s">
        <v>24</v>
      </c>
      <c r="E149" s="9" t="s">
        <v>44</v>
      </c>
      <c r="F149" s="9">
        <v>0</v>
      </c>
      <c r="G149" s="9">
        <v>0</v>
      </c>
      <c r="H149" s="20">
        <v>0</v>
      </c>
      <c r="I149" s="21">
        <v>0</v>
      </c>
      <c r="J149" s="21">
        <v>0</v>
      </c>
      <c r="K149" s="21">
        <v>0</v>
      </c>
      <c r="L149" s="21">
        <v>0</v>
      </c>
      <c r="M149" s="21">
        <v>0</v>
      </c>
      <c r="N149" s="22">
        <v>0</v>
      </c>
    </row>
    <row r="150" spans="1:14" x14ac:dyDescent="0.35">
      <c r="A150" s="19"/>
      <c r="B150" s="9"/>
      <c r="C150" s="9"/>
      <c r="D150" s="9" t="s">
        <v>26</v>
      </c>
      <c r="E150" s="9" t="s">
        <v>44</v>
      </c>
      <c r="F150" s="9">
        <v>0</v>
      </c>
      <c r="G150" s="9">
        <v>0</v>
      </c>
      <c r="H150" s="20">
        <v>0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2">
        <v>0</v>
      </c>
    </row>
    <row r="151" spans="1:14" x14ac:dyDescent="0.35">
      <c r="A151" s="19"/>
      <c r="B151" s="9"/>
      <c r="C151" s="9" t="s">
        <v>27</v>
      </c>
      <c r="D151" s="9"/>
      <c r="E151" s="9"/>
      <c r="F151" s="9"/>
      <c r="G151" s="9"/>
      <c r="H151" s="20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2">
        <v>0</v>
      </c>
    </row>
    <row r="152" spans="1:14" x14ac:dyDescent="0.35">
      <c r="A152" s="19"/>
      <c r="B152" s="9" t="s">
        <v>27</v>
      </c>
      <c r="C152" s="9"/>
      <c r="D152" s="9"/>
      <c r="E152" s="9"/>
      <c r="F152" s="9"/>
      <c r="G152" s="9"/>
      <c r="H152" s="20">
        <v>0</v>
      </c>
      <c r="I152" s="21">
        <v>0</v>
      </c>
      <c r="J152" s="21">
        <v>0</v>
      </c>
      <c r="K152" s="21">
        <v>0</v>
      </c>
      <c r="L152" s="21">
        <v>0</v>
      </c>
      <c r="M152" s="21">
        <v>0</v>
      </c>
      <c r="N152" s="22">
        <v>0</v>
      </c>
    </row>
    <row r="153" spans="1:14" x14ac:dyDescent="0.35">
      <c r="A153" s="19"/>
      <c r="B153" s="9" t="s">
        <v>28</v>
      </c>
      <c r="C153" s="9" t="s">
        <v>29</v>
      </c>
      <c r="D153" s="9" t="s">
        <v>135</v>
      </c>
      <c r="E153" s="9" t="s">
        <v>126</v>
      </c>
      <c r="F153" s="9">
        <v>0</v>
      </c>
      <c r="G153" s="9">
        <v>0</v>
      </c>
      <c r="H153" s="20"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  <c r="N153" s="22">
        <v>0</v>
      </c>
    </row>
    <row r="154" spans="1:14" x14ac:dyDescent="0.35">
      <c r="A154" s="19"/>
      <c r="B154" s="9"/>
      <c r="C154" s="9"/>
      <c r="D154" s="9" t="s">
        <v>136</v>
      </c>
      <c r="E154" s="9" t="s">
        <v>126</v>
      </c>
      <c r="F154" s="9">
        <v>0</v>
      </c>
      <c r="G154" s="9">
        <v>0</v>
      </c>
      <c r="H154" s="20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2">
        <v>0</v>
      </c>
    </row>
    <row r="155" spans="1:14" x14ac:dyDescent="0.35">
      <c r="A155" s="19"/>
      <c r="B155" s="9"/>
      <c r="C155" s="9" t="s">
        <v>34</v>
      </c>
      <c r="D155" s="9"/>
      <c r="E155" s="9"/>
      <c r="F155" s="9"/>
      <c r="G155" s="9"/>
      <c r="H155" s="20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2">
        <v>0</v>
      </c>
    </row>
    <row r="156" spans="1:14" x14ac:dyDescent="0.35">
      <c r="A156" s="19"/>
      <c r="B156" s="9"/>
      <c r="C156" s="9" t="s">
        <v>35</v>
      </c>
      <c r="D156" s="9" t="s">
        <v>137</v>
      </c>
      <c r="E156" s="9" t="s">
        <v>126</v>
      </c>
      <c r="F156" s="9">
        <v>0</v>
      </c>
      <c r="G156" s="9">
        <v>0</v>
      </c>
      <c r="H156" s="20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2">
        <v>0</v>
      </c>
    </row>
    <row r="157" spans="1:14" x14ac:dyDescent="0.35">
      <c r="A157" s="19"/>
      <c r="B157" s="9"/>
      <c r="C157" s="9"/>
      <c r="D157" s="9" t="s">
        <v>138</v>
      </c>
      <c r="E157" s="9" t="s">
        <v>139</v>
      </c>
      <c r="F157" s="9">
        <v>0</v>
      </c>
      <c r="G157" s="9">
        <v>0</v>
      </c>
      <c r="H157" s="20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2">
        <v>0</v>
      </c>
    </row>
    <row r="158" spans="1:14" x14ac:dyDescent="0.35">
      <c r="A158" s="19"/>
      <c r="B158" s="9"/>
      <c r="C158" s="9" t="s">
        <v>40</v>
      </c>
      <c r="D158" s="9"/>
      <c r="E158" s="9"/>
      <c r="F158" s="9"/>
      <c r="G158" s="9"/>
      <c r="H158" s="20">
        <v>0</v>
      </c>
      <c r="I158" s="21">
        <v>0</v>
      </c>
      <c r="J158" s="21">
        <v>0</v>
      </c>
      <c r="K158" s="21">
        <v>0</v>
      </c>
      <c r="L158" s="21">
        <v>0</v>
      </c>
      <c r="M158" s="21">
        <v>0</v>
      </c>
      <c r="N158" s="22">
        <v>0</v>
      </c>
    </row>
    <row r="159" spans="1:14" x14ac:dyDescent="0.35">
      <c r="A159" s="24"/>
      <c r="B159" s="9" t="s">
        <v>41</v>
      </c>
      <c r="C159" s="9"/>
      <c r="D159" s="9"/>
      <c r="E159" s="9"/>
      <c r="F159" s="9"/>
      <c r="G159" s="9"/>
      <c r="H159" s="20">
        <v>0</v>
      </c>
      <c r="I159" s="21">
        <v>0</v>
      </c>
      <c r="J159" s="21">
        <v>0</v>
      </c>
      <c r="K159" s="21">
        <v>0</v>
      </c>
      <c r="L159" s="21">
        <v>0</v>
      </c>
      <c r="M159" s="21">
        <v>0</v>
      </c>
      <c r="N159" s="22">
        <v>0</v>
      </c>
    </row>
    <row r="160" spans="1:14" x14ac:dyDescent="0.35">
      <c r="A160" s="1" t="s">
        <v>142</v>
      </c>
      <c r="B160" s="25"/>
      <c r="C160" s="25"/>
      <c r="D160" s="25"/>
      <c r="E160" s="25"/>
      <c r="F160" s="25"/>
      <c r="G160" s="2"/>
      <c r="H160" s="20">
        <v>0</v>
      </c>
      <c r="I160" s="21">
        <v>0</v>
      </c>
      <c r="J160" s="21">
        <v>0</v>
      </c>
      <c r="K160" s="21">
        <v>0</v>
      </c>
      <c r="L160" s="21">
        <v>0</v>
      </c>
      <c r="M160" s="21">
        <v>0</v>
      </c>
      <c r="N160" s="22">
        <v>0</v>
      </c>
    </row>
    <row r="161" spans="1:14" x14ac:dyDescent="0.35">
      <c r="A161" s="15" t="s">
        <v>143</v>
      </c>
      <c r="B161" s="9" t="s">
        <v>35</v>
      </c>
      <c r="C161" s="9" t="s">
        <v>35</v>
      </c>
      <c r="D161" s="9" t="s">
        <v>149</v>
      </c>
      <c r="E161" s="9" t="s">
        <v>139</v>
      </c>
      <c r="F161" s="9">
        <v>0</v>
      </c>
      <c r="G161" s="9">
        <v>0</v>
      </c>
      <c r="H161" s="20">
        <v>0</v>
      </c>
      <c r="I161" s="21">
        <v>0</v>
      </c>
      <c r="J161" s="21">
        <v>0</v>
      </c>
      <c r="K161" s="21">
        <v>0</v>
      </c>
      <c r="L161" s="21">
        <v>0</v>
      </c>
      <c r="M161" s="21">
        <v>0</v>
      </c>
      <c r="N161" s="22">
        <v>0</v>
      </c>
    </row>
    <row r="162" spans="1:14" x14ac:dyDescent="0.35">
      <c r="A162" s="19"/>
      <c r="B162" s="9"/>
      <c r="C162" s="9"/>
      <c r="D162" s="9" t="s">
        <v>150</v>
      </c>
      <c r="E162" s="9" t="s">
        <v>139</v>
      </c>
      <c r="F162" s="9">
        <v>0</v>
      </c>
      <c r="G162" s="9">
        <v>0</v>
      </c>
      <c r="H162" s="20">
        <v>0</v>
      </c>
      <c r="I162" s="21">
        <v>0</v>
      </c>
      <c r="J162" s="21">
        <v>0</v>
      </c>
      <c r="K162" s="21">
        <v>0</v>
      </c>
      <c r="L162" s="21">
        <v>0</v>
      </c>
      <c r="M162" s="21">
        <v>0</v>
      </c>
      <c r="N162" s="22">
        <v>0</v>
      </c>
    </row>
    <row r="163" spans="1:14" x14ac:dyDescent="0.35">
      <c r="A163" s="19"/>
      <c r="B163" s="9"/>
      <c r="C163" s="9" t="s">
        <v>40</v>
      </c>
      <c r="D163" s="9"/>
      <c r="E163" s="9"/>
      <c r="F163" s="9"/>
      <c r="G163" s="9"/>
      <c r="H163" s="20">
        <v>0</v>
      </c>
      <c r="I163" s="21">
        <v>0</v>
      </c>
      <c r="J163" s="21">
        <v>0</v>
      </c>
      <c r="K163" s="21">
        <v>0</v>
      </c>
      <c r="L163" s="21">
        <v>0</v>
      </c>
      <c r="M163" s="21">
        <v>0</v>
      </c>
      <c r="N163" s="22">
        <v>0</v>
      </c>
    </row>
    <row r="164" spans="1:14" x14ac:dyDescent="0.35">
      <c r="A164" s="19"/>
      <c r="B164" s="9" t="s">
        <v>40</v>
      </c>
      <c r="C164" s="9"/>
      <c r="D164" s="9"/>
      <c r="E164" s="9"/>
      <c r="F164" s="9"/>
      <c r="G164" s="9"/>
      <c r="H164" s="20">
        <v>0</v>
      </c>
      <c r="I164" s="21">
        <v>0</v>
      </c>
      <c r="J164" s="21">
        <v>0</v>
      </c>
      <c r="K164" s="21">
        <v>0</v>
      </c>
      <c r="L164" s="21">
        <v>0</v>
      </c>
      <c r="M164" s="21">
        <v>0</v>
      </c>
      <c r="N164" s="22">
        <v>0</v>
      </c>
    </row>
    <row r="165" spans="1:14" x14ac:dyDescent="0.35">
      <c r="A165" s="19"/>
      <c r="B165" s="9" t="s">
        <v>21</v>
      </c>
      <c r="C165" s="9" t="s">
        <v>21</v>
      </c>
      <c r="D165" s="9" t="s">
        <v>25</v>
      </c>
      <c r="E165" s="9" t="s">
        <v>144</v>
      </c>
      <c r="F165" s="9">
        <v>0</v>
      </c>
      <c r="G165" s="9">
        <v>0</v>
      </c>
      <c r="H165" s="20">
        <v>0</v>
      </c>
      <c r="I165" s="21">
        <v>0</v>
      </c>
      <c r="J165" s="21">
        <v>0</v>
      </c>
      <c r="K165" s="21">
        <v>0</v>
      </c>
      <c r="L165" s="21">
        <v>0</v>
      </c>
      <c r="M165" s="21">
        <v>0</v>
      </c>
      <c r="N165" s="22">
        <v>0</v>
      </c>
    </row>
    <row r="166" spans="1:14" x14ac:dyDescent="0.35">
      <c r="A166" s="19"/>
      <c r="B166" s="9"/>
      <c r="C166" s="9"/>
      <c r="D166" s="9" t="s">
        <v>22</v>
      </c>
      <c r="E166" s="9" t="s">
        <v>144</v>
      </c>
      <c r="F166" s="9">
        <v>0</v>
      </c>
      <c r="G166" s="9">
        <v>0</v>
      </c>
      <c r="H166" s="20">
        <v>0</v>
      </c>
      <c r="I166" s="21">
        <v>0</v>
      </c>
      <c r="J166" s="21">
        <v>0</v>
      </c>
      <c r="K166" s="21">
        <v>0</v>
      </c>
      <c r="L166" s="21">
        <v>0</v>
      </c>
      <c r="M166" s="21">
        <v>0</v>
      </c>
      <c r="N166" s="22">
        <v>0</v>
      </c>
    </row>
    <row r="167" spans="1:14" x14ac:dyDescent="0.35">
      <c r="A167" s="19"/>
      <c r="B167" s="9"/>
      <c r="C167" s="9"/>
      <c r="D167" s="9" t="s">
        <v>24</v>
      </c>
      <c r="E167" s="9" t="s">
        <v>144</v>
      </c>
      <c r="F167" s="9">
        <v>0</v>
      </c>
      <c r="G167" s="9">
        <v>0</v>
      </c>
      <c r="H167" s="20"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v>0</v>
      </c>
      <c r="N167" s="22">
        <v>0</v>
      </c>
    </row>
    <row r="168" spans="1:14" x14ac:dyDescent="0.35">
      <c r="A168" s="19"/>
      <c r="B168" s="9"/>
      <c r="C168" s="9"/>
      <c r="D168" s="9" t="s">
        <v>26</v>
      </c>
      <c r="E168" s="9" t="s">
        <v>144</v>
      </c>
      <c r="F168" s="9">
        <v>0</v>
      </c>
      <c r="G168" s="9">
        <v>0</v>
      </c>
      <c r="H168" s="20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2">
        <v>0</v>
      </c>
    </row>
    <row r="169" spans="1:14" x14ac:dyDescent="0.35">
      <c r="A169" s="19"/>
      <c r="B169" s="9"/>
      <c r="C169" s="9" t="s">
        <v>27</v>
      </c>
      <c r="D169" s="9"/>
      <c r="E169" s="9"/>
      <c r="F169" s="9"/>
      <c r="G169" s="9"/>
      <c r="H169" s="20">
        <v>0</v>
      </c>
      <c r="I169" s="21">
        <v>0</v>
      </c>
      <c r="J169" s="21">
        <v>0</v>
      </c>
      <c r="K169" s="21">
        <v>0</v>
      </c>
      <c r="L169" s="21">
        <v>0</v>
      </c>
      <c r="M169" s="21">
        <v>0</v>
      </c>
      <c r="N169" s="22">
        <v>0</v>
      </c>
    </row>
    <row r="170" spans="1:14" x14ac:dyDescent="0.35">
      <c r="A170" s="19"/>
      <c r="B170" s="9" t="s">
        <v>27</v>
      </c>
      <c r="C170" s="9"/>
      <c r="D170" s="9"/>
      <c r="E170" s="9"/>
      <c r="F170" s="9"/>
      <c r="G170" s="9"/>
      <c r="H170" s="20">
        <v>0</v>
      </c>
      <c r="I170" s="21">
        <v>0</v>
      </c>
      <c r="J170" s="21">
        <v>0</v>
      </c>
      <c r="K170" s="21">
        <v>0</v>
      </c>
      <c r="L170" s="21">
        <v>0</v>
      </c>
      <c r="M170" s="21">
        <v>0</v>
      </c>
      <c r="N170" s="22">
        <v>0</v>
      </c>
    </row>
    <row r="171" spans="1:14" x14ac:dyDescent="0.35">
      <c r="A171" s="19"/>
      <c r="B171" s="9" t="s">
        <v>28</v>
      </c>
      <c r="C171" s="9" t="s">
        <v>29</v>
      </c>
      <c r="D171" s="9" t="s">
        <v>145</v>
      </c>
      <c r="E171" s="9" t="s">
        <v>126</v>
      </c>
      <c r="F171" s="9">
        <v>0</v>
      </c>
      <c r="G171" s="9">
        <v>0</v>
      </c>
      <c r="H171" s="20">
        <v>0</v>
      </c>
      <c r="I171" s="21">
        <v>0</v>
      </c>
      <c r="J171" s="21">
        <v>0</v>
      </c>
      <c r="K171" s="21">
        <v>0</v>
      </c>
      <c r="L171" s="21">
        <v>0</v>
      </c>
      <c r="M171" s="21">
        <v>0</v>
      </c>
      <c r="N171" s="22">
        <v>0</v>
      </c>
    </row>
    <row r="172" spans="1:14" x14ac:dyDescent="0.35">
      <c r="A172" s="19"/>
      <c r="B172" s="9"/>
      <c r="C172" s="9"/>
      <c r="D172" s="9" t="s">
        <v>146</v>
      </c>
      <c r="E172" s="9" t="s">
        <v>126</v>
      </c>
      <c r="F172" s="9">
        <v>0</v>
      </c>
      <c r="G172" s="9">
        <v>0</v>
      </c>
      <c r="H172" s="20">
        <v>0</v>
      </c>
      <c r="I172" s="21">
        <v>0</v>
      </c>
      <c r="J172" s="21">
        <v>0</v>
      </c>
      <c r="K172" s="21">
        <v>0</v>
      </c>
      <c r="L172" s="21">
        <v>0</v>
      </c>
      <c r="M172" s="21">
        <v>0</v>
      </c>
      <c r="N172" s="22">
        <v>0</v>
      </c>
    </row>
    <row r="173" spans="1:14" x14ac:dyDescent="0.35">
      <c r="A173" s="19"/>
      <c r="B173" s="9"/>
      <c r="C173" s="9" t="s">
        <v>34</v>
      </c>
      <c r="D173" s="9"/>
      <c r="E173" s="9"/>
      <c r="F173" s="9"/>
      <c r="G173" s="9"/>
      <c r="H173" s="20">
        <v>0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22">
        <v>0</v>
      </c>
    </row>
    <row r="174" spans="1:14" x14ac:dyDescent="0.35">
      <c r="A174" s="19"/>
      <c r="B174" s="9"/>
      <c r="C174" s="9" t="s">
        <v>35</v>
      </c>
      <c r="D174" s="9" t="s">
        <v>147</v>
      </c>
      <c r="E174" s="9" t="s">
        <v>126</v>
      </c>
      <c r="F174" s="9">
        <v>0</v>
      </c>
      <c r="G174" s="9">
        <v>0</v>
      </c>
      <c r="H174" s="20">
        <v>0</v>
      </c>
      <c r="I174" s="21">
        <v>0</v>
      </c>
      <c r="J174" s="21">
        <v>0</v>
      </c>
      <c r="K174" s="21">
        <v>0</v>
      </c>
      <c r="L174" s="21">
        <v>0</v>
      </c>
      <c r="M174" s="21">
        <v>0</v>
      </c>
      <c r="N174" s="22">
        <v>0</v>
      </c>
    </row>
    <row r="175" spans="1:14" x14ac:dyDescent="0.35">
      <c r="A175" s="19"/>
      <c r="B175" s="9"/>
      <c r="C175" s="9"/>
      <c r="D175" s="9" t="s">
        <v>148</v>
      </c>
      <c r="E175" s="9" t="s">
        <v>139</v>
      </c>
      <c r="F175" s="9">
        <v>0</v>
      </c>
      <c r="G175" s="9">
        <v>0</v>
      </c>
      <c r="H175" s="20">
        <v>0</v>
      </c>
      <c r="I175" s="21">
        <v>0</v>
      </c>
      <c r="J175" s="21">
        <v>0</v>
      </c>
      <c r="K175" s="21">
        <v>0</v>
      </c>
      <c r="L175" s="21">
        <v>0</v>
      </c>
      <c r="M175" s="21">
        <v>0</v>
      </c>
      <c r="N175" s="22">
        <v>0</v>
      </c>
    </row>
    <row r="176" spans="1:14" x14ac:dyDescent="0.35">
      <c r="A176" s="19"/>
      <c r="B176" s="9"/>
      <c r="C176" s="9" t="s">
        <v>40</v>
      </c>
      <c r="D176" s="9"/>
      <c r="E176" s="9"/>
      <c r="F176" s="9"/>
      <c r="G176" s="9"/>
      <c r="H176" s="20">
        <v>0</v>
      </c>
      <c r="I176" s="21">
        <v>0</v>
      </c>
      <c r="J176" s="21">
        <v>0</v>
      </c>
      <c r="K176" s="21">
        <v>0</v>
      </c>
      <c r="L176" s="21">
        <v>0</v>
      </c>
      <c r="M176" s="21">
        <v>0</v>
      </c>
      <c r="N176" s="22">
        <v>0</v>
      </c>
    </row>
    <row r="177" spans="1:14" x14ac:dyDescent="0.35">
      <c r="A177" s="24"/>
      <c r="B177" s="9" t="s">
        <v>41</v>
      </c>
      <c r="C177" s="9"/>
      <c r="D177" s="9"/>
      <c r="E177" s="9"/>
      <c r="F177" s="9"/>
      <c r="G177" s="9"/>
      <c r="H177" s="20">
        <v>0</v>
      </c>
      <c r="I177" s="21">
        <v>0</v>
      </c>
      <c r="J177" s="21">
        <v>0</v>
      </c>
      <c r="K177" s="21">
        <v>0</v>
      </c>
      <c r="L177" s="21">
        <v>0</v>
      </c>
      <c r="M177" s="21">
        <v>0</v>
      </c>
      <c r="N177" s="22">
        <v>0</v>
      </c>
    </row>
    <row r="178" spans="1:14" x14ac:dyDescent="0.35">
      <c r="A178" s="1" t="s">
        <v>151</v>
      </c>
      <c r="B178" s="25"/>
      <c r="C178" s="25"/>
      <c r="D178" s="25"/>
      <c r="E178" s="25"/>
      <c r="F178" s="25"/>
      <c r="G178" s="2"/>
      <c r="H178" s="20">
        <v>0</v>
      </c>
      <c r="I178" s="21">
        <v>0</v>
      </c>
      <c r="J178" s="21">
        <v>0</v>
      </c>
      <c r="K178" s="21">
        <v>0</v>
      </c>
      <c r="L178" s="21">
        <v>0</v>
      </c>
      <c r="M178" s="21">
        <v>0</v>
      </c>
      <c r="N178" s="22">
        <v>0</v>
      </c>
    </row>
    <row r="179" spans="1:14" x14ac:dyDescent="0.35">
      <c r="A179" s="15" t="s">
        <v>152</v>
      </c>
      <c r="B179" s="15" t="s">
        <v>35</v>
      </c>
      <c r="C179" s="15" t="s">
        <v>35</v>
      </c>
      <c r="D179" s="15" t="s">
        <v>157</v>
      </c>
      <c r="E179" s="15" t="s">
        <v>158</v>
      </c>
      <c r="F179" s="15">
        <v>45000</v>
      </c>
      <c r="G179" s="15">
        <v>0</v>
      </c>
      <c r="H179" s="20">
        <v>0</v>
      </c>
      <c r="I179" s="21">
        <v>0</v>
      </c>
      <c r="J179" s="21">
        <v>0</v>
      </c>
      <c r="K179" s="21">
        <v>45000</v>
      </c>
      <c r="L179" s="21">
        <v>45000</v>
      </c>
      <c r="M179" s="21">
        <v>0</v>
      </c>
      <c r="N179" s="22">
        <v>0</v>
      </c>
    </row>
    <row r="180" spans="1:14" x14ac:dyDescent="0.35">
      <c r="A180" s="19"/>
      <c r="B180" s="19"/>
      <c r="C180" s="19"/>
      <c r="D180" s="19" t="s">
        <v>159</v>
      </c>
      <c r="E180" s="15" t="s">
        <v>160</v>
      </c>
      <c r="F180" s="9">
        <v>10000</v>
      </c>
      <c r="G180" s="9">
        <v>0</v>
      </c>
      <c r="H180" s="20">
        <v>0</v>
      </c>
      <c r="I180" s="21">
        <v>0</v>
      </c>
      <c r="J180" s="21">
        <v>0</v>
      </c>
      <c r="K180" s="21">
        <v>10000</v>
      </c>
      <c r="L180" s="21">
        <v>10000</v>
      </c>
      <c r="M180" s="21">
        <v>0</v>
      </c>
      <c r="N180" s="22">
        <v>0</v>
      </c>
    </row>
    <row r="181" spans="1:14" x14ac:dyDescent="0.35">
      <c r="A181" s="19"/>
      <c r="B181" s="19"/>
      <c r="C181" s="19"/>
      <c r="D181" s="19" t="s">
        <v>161</v>
      </c>
      <c r="E181" s="15" t="s">
        <v>128</v>
      </c>
      <c r="F181" s="15">
        <v>10000</v>
      </c>
      <c r="G181" s="15">
        <v>0</v>
      </c>
      <c r="H181" s="20">
        <v>0</v>
      </c>
      <c r="I181" s="21">
        <v>0</v>
      </c>
      <c r="J181" s="21">
        <v>0</v>
      </c>
      <c r="K181" s="21">
        <v>10000</v>
      </c>
      <c r="L181" s="21">
        <v>10000</v>
      </c>
      <c r="M181" s="21">
        <v>0</v>
      </c>
      <c r="N181" s="22">
        <v>0</v>
      </c>
    </row>
    <row r="182" spans="1:14" x14ac:dyDescent="0.35">
      <c r="A182" s="19"/>
      <c r="B182" s="19"/>
      <c r="C182" s="19"/>
      <c r="D182" s="19" t="s">
        <v>162</v>
      </c>
      <c r="E182" s="15" t="s">
        <v>163</v>
      </c>
      <c r="F182" s="9">
        <v>10000</v>
      </c>
      <c r="G182" s="15">
        <v>0</v>
      </c>
      <c r="H182" s="20">
        <v>0</v>
      </c>
      <c r="I182" s="21">
        <v>0</v>
      </c>
      <c r="J182" s="21">
        <v>0</v>
      </c>
      <c r="K182" s="21">
        <v>10000</v>
      </c>
      <c r="L182" s="21">
        <v>10000</v>
      </c>
      <c r="M182" s="21">
        <v>0</v>
      </c>
      <c r="N182" s="22">
        <v>0</v>
      </c>
    </row>
    <row r="183" spans="1:14" x14ac:dyDescent="0.35">
      <c r="A183" s="19"/>
      <c r="B183" s="19"/>
      <c r="C183" s="6" t="s">
        <v>40</v>
      </c>
      <c r="D183" s="7"/>
      <c r="E183" s="7"/>
      <c r="F183" s="7"/>
      <c r="G183" s="8"/>
      <c r="H183" s="20">
        <v>0</v>
      </c>
      <c r="I183" s="21">
        <v>0</v>
      </c>
      <c r="J183" s="21">
        <v>0</v>
      </c>
      <c r="K183" s="21">
        <v>75000</v>
      </c>
      <c r="L183" s="21">
        <v>75000</v>
      </c>
      <c r="M183" s="21">
        <v>0</v>
      </c>
      <c r="N183" s="22">
        <v>0</v>
      </c>
    </row>
    <row r="184" spans="1:14" x14ac:dyDescent="0.35">
      <c r="A184" s="19"/>
      <c r="B184" s="6" t="s">
        <v>40</v>
      </c>
      <c r="C184" s="7"/>
      <c r="D184" s="7"/>
      <c r="E184" s="7"/>
      <c r="F184" s="7"/>
      <c r="G184" s="8"/>
      <c r="H184" s="20">
        <v>0</v>
      </c>
      <c r="I184" s="21">
        <v>0</v>
      </c>
      <c r="J184" s="21">
        <v>0</v>
      </c>
      <c r="K184" s="21">
        <v>75000</v>
      </c>
      <c r="L184" s="21">
        <v>75000</v>
      </c>
      <c r="M184" s="21">
        <v>0</v>
      </c>
      <c r="N184" s="22">
        <v>0</v>
      </c>
    </row>
    <row r="185" spans="1:14" x14ac:dyDescent="0.35">
      <c r="A185" s="19"/>
      <c r="B185" s="15" t="s">
        <v>21</v>
      </c>
      <c r="C185" s="15" t="s">
        <v>21</v>
      </c>
      <c r="D185" s="15" t="s">
        <v>25</v>
      </c>
      <c r="E185" s="9" t="s">
        <v>139</v>
      </c>
      <c r="F185" s="9">
        <v>75000</v>
      </c>
      <c r="G185" s="9">
        <v>0</v>
      </c>
      <c r="H185" s="20">
        <v>0</v>
      </c>
      <c r="I185" s="21">
        <v>0</v>
      </c>
      <c r="J185" s="21">
        <v>0</v>
      </c>
      <c r="K185" s="21">
        <v>0</v>
      </c>
      <c r="L185" s="21">
        <v>0</v>
      </c>
      <c r="M185" s="21">
        <v>0</v>
      </c>
      <c r="N185" s="22">
        <v>0</v>
      </c>
    </row>
    <row r="186" spans="1:14" x14ac:dyDescent="0.35">
      <c r="A186" s="19"/>
      <c r="B186" s="19"/>
      <c r="C186" s="19"/>
      <c r="D186" s="9" t="s">
        <v>22</v>
      </c>
      <c r="E186" s="9" t="s">
        <v>139</v>
      </c>
      <c r="F186" s="9">
        <v>140000</v>
      </c>
      <c r="G186" s="9">
        <v>0</v>
      </c>
      <c r="H186" s="20">
        <v>0</v>
      </c>
      <c r="I186" s="21">
        <v>0</v>
      </c>
      <c r="J186" s="21">
        <v>0</v>
      </c>
      <c r="K186" s="21">
        <v>0</v>
      </c>
      <c r="L186" s="21">
        <v>0</v>
      </c>
      <c r="M186" s="21">
        <v>0</v>
      </c>
      <c r="N186" s="22">
        <v>0</v>
      </c>
    </row>
    <row r="187" spans="1:14" x14ac:dyDescent="0.35">
      <c r="A187" s="19"/>
      <c r="B187" s="19"/>
      <c r="C187" s="19"/>
      <c r="D187" s="15" t="s">
        <v>24</v>
      </c>
      <c r="E187" s="9" t="s">
        <v>139</v>
      </c>
      <c r="F187" s="15">
        <v>0</v>
      </c>
      <c r="G187" s="15">
        <v>0</v>
      </c>
      <c r="H187" s="20">
        <v>0</v>
      </c>
      <c r="I187" s="21">
        <v>0</v>
      </c>
      <c r="J187" s="21">
        <v>0</v>
      </c>
      <c r="K187" s="21">
        <v>0</v>
      </c>
      <c r="L187" s="21">
        <v>0</v>
      </c>
      <c r="M187" s="21">
        <v>0</v>
      </c>
      <c r="N187" s="22">
        <v>0</v>
      </c>
    </row>
    <row r="188" spans="1:14" x14ac:dyDescent="0.35">
      <c r="A188" s="19"/>
      <c r="B188" s="19"/>
      <c r="C188" s="19"/>
      <c r="D188" s="19" t="s">
        <v>26</v>
      </c>
      <c r="E188" s="9" t="s">
        <v>139</v>
      </c>
      <c r="F188" s="15">
        <v>65000</v>
      </c>
      <c r="G188" s="15">
        <v>0</v>
      </c>
      <c r="H188" s="20">
        <v>0</v>
      </c>
      <c r="I188" s="21">
        <v>0</v>
      </c>
      <c r="J188" s="21">
        <v>0</v>
      </c>
      <c r="K188" s="21">
        <v>0</v>
      </c>
      <c r="L188" s="21">
        <v>0</v>
      </c>
      <c r="M188" s="21">
        <v>0</v>
      </c>
      <c r="N188" s="22">
        <v>0</v>
      </c>
    </row>
    <row r="189" spans="1:14" x14ac:dyDescent="0.35">
      <c r="A189" s="19"/>
      <c r="B189" s="19"/>
      <c r="C189" s="6" t="s">
        <v>27</v>
      </c>
      <c r="D189" s="7"/>
      <c r="E189" s="7"/>
      <c r="F189" s="7"/>
      <c r="G189" s="8"/>
      <c r="H189" s="20">
        <v>0</v>
      </c>
      <c r="I189" s="21">
        <v>0</v>
      </c>
      <c r="J189" s="21">
        <v>0</v>
      </c>
      <c r="K189" s="21">
        <v>0</v>
      </c>
      <c r="L189" s="21">
        <v>0</v>
      </c>
      <c r="M189" s="21">
        <v>0</v>
      </c>
      <c r="N189" s="22">
        <v>0</v>
      </c>
    </row>
    <row r="190" spans="1:14" x14ac:dyDescent="0.35">
      <c r="A190" s="19"/>
      <c r="B190" s="6" t="s">
        <v>27</v>
      </c>
      <c r="C190" s="7"/>
      <c r="D190" s="7"/>
      <c r="E190" s="7"/>
      <c r="F190" s="7"/>
      <c r="G190" s="8"/>
      <c r="H190" s="20">
        <v>0</v>
      </c>
      <c r="I190" s="21">
        <v>0</v>
      </c>
      <c r="J190" s="21">
        <v>0</v>
      </c>
      <c r="K190" s="21">
        <v>0</v>
      </c>
      <c r="L190" s="21">
        <v>0</v>
      </c>
      <c r="M190" s="21">
        <v>0</v>
      </c>
      <c r="N190" s="22">
        <v>0</v>
      </c>
    </row>
    <row r="191" spans="1:14" x14ac:dyDescent="0.35">
      <c r="A191" s="19"/>
      <c r="B191" s="15" t="s">
        <v>28</v>
      </c>
      <c r="C191" s="15" t="s">
        <v>35</v>
      </c>
      <c r="D191" s="15" t="s">
        <v>153</v>
      </c>
      <c r="E191" s="15" t="s">
        <v>154</v>
      </c>
      <c r="F191" s="15">
        <v>5000</v>
      </c>
      <c r="G191" s="15">
        <v>0</v>
      </c>
      <c r="H191" s="20">
        <v>0</v>
      </c>
      <c r="I191" s="21">
        <v>0</v>
      </c>
      <c r="J191" s="21">
        <v>0</v>
      </c>
      <c r="K191" s="21">
        <v>5000</v>
      </c>
      <c r="L191" s="21">
        <v>5000</v>
      </c>
      <c r="M191" s="21">
        <v>0</v>
      </c>
      <c r="N191" s="22">
        <v>0</v>
      </c>
    </row>
    <row r="192" spans="1:14" x14ac:dyDescent="0.35">
      <c r="A192" s="19"/>
      <c r="B192" s="19"/>
      <c r="C192" s="19"/>
      <c r="D192" s="19" t="s">
        <v>155</v>
      </c>
      <c r="E192" s="15" t="s">
        <v>156</v>
      </c>
      <c r="F192" s="9">
        <v>5000</v>
      </c>
      <c r="G192" s="15">
        <v>12</v>
      </c>
      <c r="H192" s="20">
        <v>0</v>
      </c>
      <c r="I192" s="21">
        <v>0</v>
      </c>
      <c r="J192" s="21">
        <v>0</v>
      </c>
      <c r="K192" s="21">
        <v>60000</v>
      </c>
      <c r="L192" s="21">
        <v>60000</v>
      </c>
      <c r="M192" s="21">
        <v>0</v>
      </c>
      <c r="N192" s="22">
        <v>0</v>
      </c>
    </row>
    <row r="193" spans="1:14" x14ac:dyDescent="0.35">
      <c r="A193" s="19"/>
      <c r="B193" s="19"/>
      <c r="C193" s="6" t="s">
        <v>40</v>
      </c>
      <c r="D193" s="7"/>
      <c r="E193" s="7"/>
      <c r="F193" s="7"/>
      <c r="G193" s="8"/>
      <c r="H193" s="20">
        <v>0</v>
      </c>
      <c r="I193" s="21">
        <v>0</v>
      </c>
      <c r="J193" s="21">
        <v>0</v>
      </c>
      <c r="K193" s="21">
        <v>65000</v>
      </c>
      <c r="L193" s="21">
        <v>65000</v>
      </c>
      <c r="M193" s="21">
        <v>0</v>
      </c>
      <c r="N193" s="22">
        <v>0</v>
      </c>
    </row>
    <row r="194" spans="1:14" x14ac:dyDescent="0.35">
      <c r="A194" s="24"/>
      <c r="B194" s="6" t="s">
        <v>41</v>
      </c>
      <c r="C194" s="7"/>
      <c r="D194" s="7"/>
      <c r="E194" s="7"/>
      <c r="F194" s="7"/>
      <c r="G194" s="8"/>
      <c r="H194" s="20">
        <v>0</v>
      </c>
      <c r="I194" s="21">
        <v>0</v>
      </c>
      <c r="J194" s="21">
        <v>0</v>
      </c>
      <c r="K194" s="21">
        <v>65000</v>
      </c>
      <c r="L194" s="21">
        <v>65000</v>
      </c>
      <c r="M194" s="21">
        <v>0</v>
      </c>
      <c r="N194" s="22">
        <v>0</v>
      </c>
    </row>
    <row r="195" spans="1:14" x14ac:dyDescent="0.35">
      <c r="A195" s="1" t="s">
        <v>164</v>
      </c>
      <c r="B195" s="25"/>
      <c r="C195" s="25"/>
      <c r="D195" s="25"/>
      <c r="E195" s="25"/>
      <c r="F195" s="25"/>
      <c r="G195" s="2"/>
      <c r="H195" s="20">
        <v>0</v>
      </c>
      <c r="I195" s="21">
        <v>0</v>
      </c>
      <c r="J195" s="21">
        <v>0</v>
      </c>
      <c r="K195" s="21">
        <v>140000</v>
      </c>
      <c r="L195" s="21">
        <v>140000</v>
      </c>
      <c r="M195" s="21">
        <v>0</v>
      </c>
      <c r="N195" s="22">
        <v>0</v>
      </c>
    </row>
    <row r="196" spans="1:14" x14ac:dyDescent="0.35">
      <c r="A196" s="15" t="s">
        <v>165</v>
      </c>
      <c r="B196" s="15" t="s">
        <v>35</v>
      </c>
      <c r="C196" s="15" t="s">
        <v>35</v>
      </c>
      <c r="D196" s="15" t="s">
        <v>172</v>
      </c>
      <c r="E196" s="9" t="s">
        <v>139</v>
      </c>
      <c r="F196" s="15">
        <v>2000</v>
      </c>
      <c r="G196" s="9">
        <v>0</v>
      </c>
      <c r="H196" s="20">
        <v>0</v>
      </c>
      <c r="I196" s="21">
        <v>0</v>
      </c>
      <c r="J196" s="21">
        <v>0</v>
      </c>
      <c r="K196" s="21">
        <v>2000</v>
      </c>
      <c r="L196" s="21">
        <v>2000</v>
      </c>
      <c r="M196" s="21">
        <v>0</v>
      </c>
      <c r="N196" s="22">
        <v>0</v>
      </c>
    </row>
    <row r="197" spans="1:14" x14ac:dyDescent="0.35">
      <c r="A197" s="19"/>
      <c r="B197" s="19"/>
      <c r="C197" s="19"/>
      <c r="D197" s="19" t="s">
        <v>173</v>
      </c>
      <c r="E197" s="9" t="s">
        <v>139</v>
      </c>
      <c r="F197" s="9">
        <v>2000</v>
      </c>
      <c r="G197" s="9">
        <v>0</v>
      </c>
      <c r="H197" s="20">
        <v>0</v>
      </c>
      <c r="I197" s="21">
        <v>0</v>
      </c>
      <c r="J197" s="21">
        <v>0</v>
      </c>
      <c r="K197" s="21">
        <v>2000</v>
      </c>
      <c r="L197" s="21">
        <v>2000</v>
      </c>
      <c r="M197" s="21">
        <v>0</v>
      </c>
      <c r="N197" s="22">
        <v>0</v>
      </c>
    </row>
    <row r="198" spans="1:14" x14ac:dyDescent="0.35">
      <c r="A198" s="19"/>
      <c r="B198" s="19"/>
      <c r="C198" s="19"/>
      <c r="D198" s="19" t="s">
        <v>174</v>
      </c>
      <c r="E198" s="15" t="s">
        <v>139</v>
      </c>
      <c r="F198" s="15">
        <v>1000</v>
      </c>
      <c r="G198" s="9">
        <v>0</v>
      </c>
      <c r="H198" s="20">
        <v>0</v>
      </c>
      <c r="I198" s="21">
        <v>0</v>
      </c>
      <c r="J198" s="21">
        <v>0</v>
      </c>
      <c r="K198" s="21">
        <v>1000</v>
      </c>
      <c r="L198" s="21">
        <v>1000</v>
      </c>
      <c r="M198" s="21">
        <v>0</v>
      </c>
      <c r="N198" s="22">
        <v>0</v>
      </c>
    </row>
    <row r="199" spans="1:14" x14ac:dyDescent="0.35">
      <c r="A199" s="19"/>
      <c r="B199" s="19"/>
      <c r="C199" s="6" t="s">
        <v>40</v>
      </c>
      <c r="D199" s="7"/>
      <c r="E199" s="7"/>
      <c r="F199" s="7"/>
      <c r="G199" s="8"/>
      <c r="H199" s="20">
        <v>0</v>
      </c>
      <c r="I199" s="21">
        <v>0</v>
      </c>
      <c r="J199" s="21">
        <v>0</v>
      </c>
      <c r="K199" s="21">
        <v>5000</v>
      </c>
      <c r="L199" s="21">
        <v>5000</v>
      </c>
      <c r="M199" s="21">
        <v>0</v>
      </c>
      <c r="N199" s="22">
        <v>0</v>
      </c>
    </row>
    <row r="200" spans="1:14" x14ac:dyDescent="0.35">
      <c r="A200" s="19"/>
      <c r="B200" s="6" t="s">
        <v>40</v>
      </c>
      <c r="C200" s="7"/>
      <c r="D200" s="7"/>
      <c r="E200" s="7"/>
      <c r="F200" s="7"/>
      <c r="G200" s="8"/>
      <c r="H200" s="20">
        <v>0</v>
      </c>
      <c r="I200" s="21">
        <v>0</v>
      </c>
      <c r="J200" s="21">
        <v>0</v>
      </c>
      <c r="K200" s="21">
        <v>5000</v>
      </c>
      <c r="L200" s="21">
        <v>5000</v>
      </c>
      <c r="M200" s="21">
        <v>0</v>
      </c>
      <c r="N200" s="22">
        <v>0</v>
      </c>
    </row>
    <row r="201" spans="1:14" x14ac:dyDescent="0.35">
      <c r="A201" s="19"/>
      <c r="B201" s="15" t="s">
        <v>21</v>
      </c>
      <c r="C201" s="15" t="s">
        <v>21</v>
      </c>
      <c r="D201" s="15" t="s">
        <v>25</v>
      </c>
      <c r="E201" s="9" t="s">
        <v>139</v>
      </c>
      <c r="F201" s="15">
        <v>5000</v>
      </c>
      <c r="G201" s="15">
        <v>0</v>
      </c>
      <c r="H201" s="20">
        <v>0</v>
      </c>
      <c r="I201" s="21">
        <v>0</v>
      </c>
      <c r="J201" s="21">
        <v>0</v>
      </c>
      <c r="K201" s="21">
        <v>0</v>
      </c>
      <c r="L201" s="21">
        <v>0</v>
      </c>
      <c r="M201" s="21">
        <v>0</v>
      </c>
      <c r="N201" s="22">
        <v>0</v>
      </c>
    </row>
    <row r="202" spans="1:14" x14ac:dyDescent="0.35">
      <c r="A202" s="19"/>
      <c r="B202" s="19"/>
      <c r="C202" s="19"/>
      <c r="D202" s="9" t="s">
        <v>22</v>
      </c>
      <c r="E202" s="9" t="s">
        <v>139</v>
      </c>
      <c r="F202" s="9">
        <v>125000</v>
      </c>
      <c r="G202" s="9">
        <v>0</v>
      </c>
      <c r="H202" s="20">
        <v>0</v>
      </c>
      <c r="I202" s="21">
        <v>0</v>
      </c>
      <c r="J202" s="21">
        <v>0</v>
      </c>
      <c r="K202" s="21">
        <v>0</v>
      </c>
      <c r="L202" s="21">
        <v>0</v>
      </c>
      <c r="M202" s="21">
        <v>0</v>
      </c>
      <c r="N202" s="22">
        <v>0</v>
      </c>
    </row>
    <row r="203" spans="1:14" x14ac:dyDescent="0.35">
      <c r="A203" s="19"/>
      <c r="B203" s="19"/>
      <c r="C203" s="19"/>
      <c r="D203" s="15" t="s">
        <v>24</v>
      </c>
      <c r="E203" s="9" t="s">
        <v>139</v>
      </c>
      <c r="F203" s="15">
        <v>0</v>
      </c>
      <c r="G203" s="15">
        <v>0</v>
      </c>
      <c r="H203" s="20">
        <v>0</v>
      </c>
      <c r="I203" s="21">
        <v>0</v>
      </c>
      <c r="J203" s="21">
        <v>0</v>
      </c>
      <c r="K203" s="21">
        <v>0</v>
      </c>
      <c r="L203" s="21">
        <v>0</v>
      </c>
      <c r="M203" s="21">
        <v>0</v>
      </c>
      <c r="N203" s="22">
        <v>0</v>
      </c>
    </row>
    <row r="204" spans="1:14" x14ac:dyDescent="0.35">
      <c r="A204" s="19"/>
      <c r="B204" s="19"/>
      <c r="C204" s="19"/>
      <c r="D204" s="19" t="s">
        <v>26</v>
      </c>
      <c r="E204" s="9" t="s">
        <v>139</v>
      </c>
      <c r="F204" s="15">
        <v>115000</v>
      </c>
      <c r="G204" s="15">
        <v>0</v>
      </c>
      <c r="H204" s="20">
        <v>0</v>
      </c>
      <c r="I204" s="21">
        <v>0</v>
      </c>
      <c r="J204" s="21">
        <v>0</v>
      </c>
      <c r="K204" s="21">
        <v>0</v>
      </c>
      <c r="L204" s="21">
        <v>0</v>
      </c>
      <c r="M204" s="21">
        <v>0</v>
      </c>
      <c r="N204" s="22">
        <v>0</v>
      </c>
    </row>
    <row r="205" spans="1:14" x14ac:dyDescent="0.35">
      <c r="A205" s="19"/>
      <c r="B205" s="19"/>
      <c r="C205" s="6" t="s">
        <v>27</v>
      </c>
      <c r="D205" s="7"/>
      <c r="E205" s="7"/>
      <c r="F205" s="7"/>
      <c r="G205" s="8"/>
      <c r="H205" s="20">
        <v>0</v>
      </c>
      <c r="I205" s="21">
        <v>0</v>
      </c>
      <c r="J205" s="21">
        <v>0</v>
      </c>
      <c r="K205" s="21">
        <v>0</v>
      </c>
      <c r="L205" s="21">
        <v>0</v>
      </c>
      <c r="M205" s="21">
        <v>0</v>
      </c>
      <c r="N205" s="22">
        <v>0</v>
      </c>
    </row>
    <row r="206" spans="1:14" x14ac:dyDescent="0.35">
      <c r="A206" s="19"/>
      <c r="B206" s="6" t="s">
        <v>27</v>
      </c>
      <c r="C206" s="7"/>
      <c r="D206" s="7"/>
      <c r="E206" s="7"/>
      <c r="F206" s="7"/>
      <c r="G206" s="8"/>
      <c r="H206" s="20">
        <v>0</v>
      </c>
      <c r="I206" s="21">
        <v>0</v>
      </c>
      <c r="J206" s="21">
        <v>0</v>
      </c>
      <c r="K206" s="21">
        <v>0</v>
      </c>
      <c r="L206" s="21">
        <v>0</v>
      </c>
      <c r="M206" s="21">
        <v>0</v>
      </c>
      <c r="N206" s="22">
        <v>0</v>
      </c>
    </row>
    <row r="207" spans="1:14" x14ac:dyDescent="0.35">
      <c r="A207" s="19"/>
      <c r="B207" s="15" t="s">
        <v>28</v>
      </c>
      <c r="C207" s="15" t="s">
        <v>35</v>
      </c>
      <c r="D207" s="15" t="s">
        <v>166</v>
      </c>
      <c r="E207" s="15" t="s">
        <v>167</v>
      </c>
      <c r="F207" s="15">
        <v>10000</v>
      </c>
      <c r="G207" s="15">
        <v>0</v>
      </c>
      <c r="H207" s="20">
        <v>0</v>
      </c>
      <c r="I207" s="21">
        <v>0</v>
      </c>
      <c r="J207" s="21">
        <v>0</v>
      </c>
      <c r="K207" s="21">
        <v>10000</v>
      </c>
      <c r="L207" s="21">
        <v>10000</v>
      </c>
      <c r="M207" s="21">
        <v>0</v>
      </c>
      <c r="N207" s="22">
        <v>0</v>
      </c>
    </row>
    <row r="208" spans="1:14" x14ac:dyDescent="0.35">
      <c r="A208" s="19"/>
      <c r="B208" s="19"/>
      <c r="C208" s="19"/>
      <c r="D208" s="19" t="s">
        <v>168</v>
      </c>
      <c r="E208" s="15" t="s">
        <v>169</v>
      </c>
      <c r="F208" s="15">
        <v>5000</v>
      </c>
      <c r="G208" s="15">
        <v>0</v>
      </c>
      <c r="H208" s="20">
        <v>0</v>
      </c>
      <c r="I208" s="21">
        <v>0</v>
      </c>
      <c r="J208" s="21">
        <v>0</v>
      </c>
      <c r="K208" s="21">
        <v>5000</v>
      </c>
      <c r="L208" s="21">
        <v>5000</v>
      </c>
      <c r="M208" s="21">
        <v>0</v>
      </c>
      <c r="N208" s="22">
        <v>0</v>
      </c>
    </row>
    <row r="209" spans="1:14" x14ac:dyDescent="0.35">
      <c r="A209" s="19"/>
      <c r="B209" s="19"/>
      <c r="C209" s="19"/>
      <c r="D209" s="19" t="s">
        <v>170</v>
      </c>
      <c r="E209" s="15" t="s">
        <v>171</v>
      </c>
      <c r="F209" s="15">
        <v>100000</v>
      </c>
      <c r="G209" s="15">
        <v>0</v>
      </c>
      <c r="H209" s="20">
        <v>0</v>
      </c>
      <c r="I209" s="21">
        <v>0</v>
      </c>
      <c r="J209" s="21">
        <v>0</v>
      </c>
      <c r="K209" s="21">
        <v>100000</v>
      </c>
      <c r="L209" s="21">
        <v>100000</v>
      </c>
      <c r="M209" s="21">
        <v>0</v>
      </c>
      <c r="N209" s="22">
        <v>0</v>
      </c>
    </row>
    <row r="210" spans="1:14" x14ac:dyDescent="0.35">
      <c r="A210" s="19"/>
      <c r="B210" s="19"/>
      <c r="C210" s="6" t="s">
        <v>40</v>
      </c>
      <c r="D210" s="7"/>
      <c r="E210" s="7"/>
      <c r="F210" s="7"/>
      <c r="G210" s="8"/>
      <c r="H210" s="20">
        <v>0</v>
      </c>
      <c r="I210" s="21">
        <v>0</v>
      </c>
      <c r="J210" s="21">
        <v>0</v>
      </c>
      <c r="K210" s="21">
        <v>115000</v>
      </c>
      <c r="L210" s="21">
        <v>115000</v>
      </c>
      <c r="M210" s="21">
        <v>0</v>
      </c>
      <c r="N210" s="22">
        <v>0</v>
      </c>
    </row>
    <row r="211" spans="1:14" x14ac:dyDescent="0.35">
      <c r="A211" s="24"/>
      <c r="B211" s="6" t="s">
        <v>41</v>
      </c>
      <c r="C211" s="7"/>
      <c r="D211" s="7"/>
      <c r="E211" s="7"/>
      <c r="F211" s="7"/>
      <c r="G211" s="8"/>
      <c r="H211" s="20">
        <v>0</v>
      </c>
      <c r="I211" s="21">
        <v>0</v>
      </c>
      <c r="J211" s="21">
        <v>0</v>
      </c>
      <c r="K211" s="21">
        <v>115000</v>
      </c>
      <c r="L211" s="21">
        <v>115000</v>
      </c>
      <c r="M211" s="21">
        <v>0</v>
      </c>
      <c r="N211" s="22">
        <v>0</v>
      </c>
    </row>
    <row r="212" spans="1:14" x14ac:dyDescent="0.35">
      <c r="A212" s="1" t="s">
        <v>175</v>
      </c>
      <c r="B212" s="25"/>
      <c r="C212" s="25"/>
      <c r="D212" s="25"/>
      <c r="E212" s="25"/>
      <c r="F212" s="25"/>
      <c r="G212" s="2"/>
      <c r="H212" s="20">
        <v>0</v>
      </c>
      <c r="I212" s="21">
        <v>0</v>
      </c>
      <c r="J212" s="21">
        <v>0</v>
      </c>
      <c r="K212" s="21">
        <v>120000</v>
      </c>
      <c r="L212" s="21">
        <v>120000</v>
      </c>
      <c r="M212" s="21">
        <v>0</v>
      </c>
      <c r="N212" s="22">
        <v>0</v>
      </c>
    </row>
    <row r="213" spans="1:14" x14ac:dyDescent="0.35">
      <c r="A213" s="15" t="s">
        <v>176</v>
      </c>
      <c r="B213" s="9" t="s">
        <v>21</v>
      </c>
      <c r="C213" s="9" t="s">
        <v>21</v>
      </c>
      <c r="D213" s="9" t="s">
        <v>25</v>
      </c>
      <c r="E213" s="9" t="s">
        <v>177</v>
      </c>
      <c r="F213" s="9">
        <v>0</v>
      </c>
      <c r="G213" s="9">
        <v>0</v>
      </c>
      <c r="H213" s="20">
        <v>0</v>
      </c>
      <c r="I213" s="21">
        <v>0</v>
      </c>
      <c r="J213" s="21">
        <v>0</v>
      </c>
      <c r="K213" s="21">
        <v>0</v>
      </c>
      <c r="L213" s="21">
        <v>0</v>
      </c>
      <c r="M213" s="21">
        <v>0</v>
      </c>
      <c r="N213" s="22">
        <v>0</v>
      </c>
    </row>
    <row r="214" spans="1:14" x14ac:dyDescent="0.35">
      <c r="A214" s="19"/>
      <c r="B214" s="9"/>
      <c r="C214" s="9"/>
      <c r="D214" s="9" t="s">
        <v>22</v>
      </c>
      <c r="E214" s="9" t="s">
        <v>177</v>
      </c>
      <c r="F214" s="9">
        <v>0</v>
      </c>
      <c r="G214" s="9">
        <v>0</v>
      </c>
      <c r="H214" s="20">
        <v>0</v>
      </c>
      <c r="I214" s="21">
        <v>0</v>
      </c>
      <c r="J214" s="21">
        <v>0</v>
      </c>
      <c r="K214" s="21">
        <v>0</v>
      </c>
      <c r="L214" s="21">
        <v>0</v>
      </c>
      <c r="M214" s="21">
        <v>0</v>
      </c>
      <c r="N214" s="22">
        <v>0</v>
      </c>
    </row>
    <row r="215" spans="1:14" x14ac:dyDescent="0.35">
      <c r="A215" s="19"/>
      <c r="B215" s="9"/>
      <c r="C215" s="9"/>
      <c r="D215" s="9" t="s">
        <v>24</v>
      </c>
      <c r="E215" s="9" t="s">
        <v>177</v>
      </c>
      <c r="F215" s="9">
        <v>0</v>
      </c>
      <c r="G215" s="9">
        <v>0</v>
      </c>
      <c r="H215" s="20">
        <v>0</v>
      </c>
      <c r="I215" s="21">
        <v>0</v>
      </c>
      <c r="J215" s="21">
        <v>0</v>
      </c>
      <c r="K215" s="21">
        <v>0</v>
      </c>
      <c r="L215" s="21">
        <v>0</v>
      </c>
      <c r="M215" s="21">
        <v>0</v>
      </c>
      <c r="N215" s="22">
        <v>0</v>
      </c>
    </row>
    <row r="216" spans="1:14" x14ac:dyDescent="0.35">
      <c r="A216" s="19"/>
      <c r="B216" s="9"/>
      <c r="C216" s="9"/>
      <c r="D216" s="9" t="s">
        <v>26</v>
      </c>
      <c r="E216" s="9" t="s">
        <v>177</v>
      </c>
      <c r="F216" s="9">
        <v>0</v>
      </c>
      <c r="G216" s="9">
        <v>0</v>
      </c>
      <c r="H216" s="20">
        <v>0</v>
      </c>
      <c r="I216" s="21">
        <v>0</v>
      </c>
      <c r="J216" s="21">
        <v>0</v>
      </c>
      <c r="K216" s="21">
        <v>0</v>
      </c>
      <c r="L216" s="21">
        <v>0</v>
      </c>
      <c r="M216" s="21">
        <v>0</v>
      </c>
      <c r="N216" s="22">
        <v>0</v>
      </c>
    </row>
    <row r="217" spans="1:14" x14ac:dyDescent="0.35">
      <c r="A217" s="19"/>
      <c r="B217" s="9"/>
      <c r="C217" s="9" t="s">
        <v>27</v>
      </c>
      <c r="D217" s="9"/>
      <c r="E217" s="9"/>
      <c r="F217" s="9"/>
      <c r="G217" s="9"/>
      <c r="H217" s="20">
        <v>0</v>
      </c>
      <c r="I217" s="21">
        <v>0</v>
      </c>
      <c r="J217" s="21">
        <v>0</v>
      </c>
      <c r="K217" s="21">
        <v>0</v>
      </c>
      <c r="L217" s="21">
        <v>0</v>
      </c>
      <c r="M217" s="21">
        <v>0</v>
      </c>
      <c r="N217" s="22">
        <v>0</v>
      </c>
    </row>
    <row r="218" spans="1:14" x14ac:dyDescent="0.35">
      <c r="A218" s="19"/>
      <c r="B218" s="9" t="s">
        <v>27</v>
      </c>
      <c r="C218" s="9"/>
      <c r="D218" s="9"/>
      <c r="E218" s="9"/>
      <c r="F218" s="9"/>
      <c r="G218" s="9"/>
      <c r="H218" s="20">
        <v>0</v>
      </c>
      <c r="I218" s="21">
        <v>0</v>
      </c>
      <c r="J218" s="21">
        <v>0</v>
      </c>
      <c r="K218" s="21">
        <v>0</v>
      </c>
      <c r="L218" s="21">
        <v>0</v>
      </c>
      <c r="M218" s="21">
        <v>0</v>
      </c>
      <c r="N218" s="22">
        <v>0</v>
      </c>
    </row>
    <row r="219" spans="1:14" x14ac:dyDescent="0.35">
      <c r="A219" s="19"/>
      <c r="B219" s="9" t="s">
        <v>28</v>
      </c>
      <c r="C219" s="9" t="s">
        <v>35</v>
      </c>
      <c r="D219" s="9" t="s">
        <v>176</v>
      </c>
      <c r="E219" s="9" t="s">
        <v>177</v>
      </c>
      <c r="F219" s="9">
        <v>0</v>
      </c>
      <c r="G219" s="9">
        <v>0</v>
      </c>
      <c r="H219" s="20">
        <v>0</v>
      </c>
      <c r="I219" s="21">
        <v>0</v>
      </c>
      <c r="J219" s="21">
        <v>0</v>
      </c>
      <c r="K219" s="21">
        <v>0</v>
      </c>
      <c r="L219" s="21">
        <v>0</v>
      </c>
      <c r="M219" s="21">
        <v>0</v>
      </c>
      <c r="N219" s="22">
        <v>0</v>
      </c>
    </row>
    <row r="220" spans="1:14" x14ac:dyDescent="0.35">
      <c r="A220" s="19"/>
      <c r="B220" s="9"/>
      <c r="C220" s="9" t="s">
        <v>40</v>
      </c>
      <c r="D220" s="9"/>
      <c r="E220" s="9"/>
      <c r="F220" s="9"/>
      <c r="G220" s="9"/>
      <c r="H220" s="20">
        <v>0</v>
      </c>
      <c r="I220" s="21">
        <v>0</v>
      </c>
      <c r="J220" s="21">
        <v>0</v>
      </c>
      <c r="K220" s="21">
        <v>0</v>
      </c>
      <c r="L220" s="21">
        <v>0</v>
      </c>
      <c r="M220" s="21">
        <v>0</v>
      </c>
      <c r="N220" s="22">
        <v>0</v>
      </c>
    </row>
    <row r="221" spans="1:14" x14ac:dyDescent="0.35">
      <c r="A221" s="24"/>
      <c r="B221" s="9" t="s">
        <v>41</v>
      </c>
      <c r="C221" s="9"/>
      <c r="D221" s="9"/>
      <c r="E221" s="9"/>
      <c r="F221" s="9"/>
      <c r="G221" s="9"/>
      <c r="H221" s="20">
        <v>0</v>
      </c>
      <c r="I221" s="21">
        <v>0</v>
      </c>
      <c r="J221" s="21">
        <v>0</v>
      </c>
      <c r="K221" s="21">
        <v>0</v>
      </c>
      <c r="L221" s="21">
        <v>0</v>
      </c>
      <c r="M221" s="21">
        <v>0</v>
      </c>
      <c r="N221" s="22">
        <v>0</v>
      </c>
    </row>
    <row r="222" spans="1:14" x14ac:dyDescent="0.35">
      <c r="A222" s="1" t="s">
        <v>178</v>
      </c>
      <c r="B222" s="25"/>
      <c r="C222" s="25"/>
      <c r="D222" s="25"/>
      <c r="E222" s="25"/>
      <c r="F222" s="25"/>
      <c r="G222" s="2"/>
      <c r="H222" s="20">
        <v>0</v>
      </c>
      <c r="I222" s="21">
        <v>0</v>
      </c>
      <c r="J222" s="21">
        <v>0</v>
      </c>
      <c r="K222" s="21">
        <v>0</v>
      </c>
      <c r="L222" s="21">
        <v>0</v>
      </c>
      <c r="M222" s="21">
        <v>0</v>
      </c>
      <c r="N222" s="22">
        <v>0</v>
      </c>
    </row>
    <row r="223" spans="1:14" x14ac:dyDescent="0.35">
      <c r="A223" s="15" t="s">
        <v>179</v>
      </c>
      <c r="B223" s="9" t="s">
        <v>21</v>
      </c>
      <c r="C223" s="9" t="s">
        <v>21</v>
      </c>
      <c r="D223" s="9" t="s">
        <v>25</v>
      </c>
      <c r="E223" s="9" t="s">
        <v>180</v>
      </c>
      <c r="F223" s="9">
        <v>0</v>
      </c>
      <c r="G223" s="9">
        <v>0</v>
      </c>
      <c r="H223" s="20">
        <v>0</v>
      </c>
      <c r="I223" s="21">
        <v>0</v>
      </c>
      <c r="J223" s="21">
        <v>0</v>
      </c>
      <c r="K223" s="21">
        <v>0</v>
      </c>
      <c r="L223" s="21">
        <v>0</v>
      </c>
      <c r="M223" s="21">
        <v>0</v>
      </c>
      <c r="N223" s="22">
        <v>0</v>
      </c>
    </row>
    <row r="224" spans="1:14" x14ac:dyDescent="0.35">
      <c r="A224" s="19"/>
      <c r="B224" s="9"/>
      <c r="C224" s="9"/>
      <c r="D224" s="9" t="s">
        <v>22</v>
      </c>
      <c r="E224" s="9" t="s">
        <v>180</v>
      </c>
      <c r="F224" s="9">
        <v>0</v>
      </c>
      <c r="G224" s="9">
        <v>0</v>
      </c>
      <c r="H224" s="20">
        <v>0</v>
      </c>
      <c r="I224" s="21">
        <v>0</v>
      </c>
      <c r="J224" s="21">
        <v>0</v>
      </c>
      <c r="K224" s="21">
        <v>0</v>
      </c>
      <c r="L224" s="21">
        <v>0</v>
      </c>
      <c r="M224" s="21">
        <v>0</v>
      </c>
      <c r="N224" s="22">
        <v>0</v>
      </c>
    </row>
    <row r="225" spans="1:14" x14ac:dyDescent="0.35">
      <c r="A225" s="19"/>
      <c r="B225" s="9"/>
      <c r="C225" s="9"/>
      <c r="D225" s="9" t="s">
        <v>24</v>
      </c>
      <c r="E225" s="9" t="s">
        <v>180</v>
      </c>
      <c r="F225" s="9">
        <v>0</v>
      </c>
      <c r="G225" s="9">
        <v>0</v>
      </c>
      <c r="H225" s="20">
        <v>0</v>
      </c>
      <c r="I225" s="21">
        <v>0</v>
      </c>
      <c r="J225" s="21">
        <v>0</v>
      </c>
      <c r="K225" s="21">
        <v>0</v>
      </c>
      <c r="L225" s="21">
        <v>0</v>
      </c>
      <c r="M225" s="21">
        <v>0</v>
      </c>
      <c r="N225" s="22">
        <v>0</v>
      </c>
    </row>
    <row r="226" spans="1:14" x14ac:dyDescent="0.35">
      <c r="A226" s="19"/>
      <c r="B226" s="9"/>
      <c r="C226" s="9"/>
      <c r="D226" s="9" t="s">
        <v>26</v>
      </c>
      <c r="E226" s="9" t="s">
        <v>180</v>
      </c>
      <c r="F226" s="9">
        <v>0</v>
      </c>
      <c r="G226" s="9">
        <v>0</v>
      </c>
      <c r="H226" s="20">
        <v>0</v>
      </c>
      <c r="I226" s="21">
        <v>0</v>
      </c>
      <c r="J226" s="21">
        <v>0</v>
      </c>
      <c r="K226" s="21">
        <v>0</v>
      </c>
      <c r="L226" s="21">
        <v>0</v>
      </c>
      <c r="M226" s="21">
        <v>0</v>
      </c>
      <c r="N226" s="22">
        <v>0</v>
      </c>
    </row>
    <row r="227" spans="1:14" x14ac:dyDescent="0.35">
      <c r="A227" s="19"/>
      <c r="B227" s="9"/>
      <c r="C227" s="9" t="s">
        <v>27</v>
      </c>
      <c r="D227" s="9"/>
      <c r="E227" s="9"/>
      <c r="F227" s="9"/>
      <c r="G227" s="9"/>
      <c r="H227" s="20">
        <v>0</v>
      </c>
      <c r="I227" s="21">
        <v>0</v>
      </c>
      <c r="J227" s="21">
        <v>0</v>
      </c>
      <c r="K227" s="21">
        <v>0</v>
      </c>
      <c r="L227" s="21">
        <v>0</v>
      </c>
      <c r="M227" s="21">
        <v>0</v>
      </c>
      <c r="N227" s="22">
        <v>0</v>
      </c>
    </row>
    <row r="228" spans="1:14" x14ac:dyDescent="0.35">
      <c r="A228" s="19"/>
      <c r="B228" s="9" t="s">
        <v>27</v>
      </c>
      <c r="C228" s="9"/>
      <c r="D228" s="9"/>
      <c r="E228" s="9"/>
      <c r="F228" s="9"/>
      <c r="G228" s="9"/>
      <c r="H228" s="20">
        <v>0</v>
      </c>
      <c r="I228" s="21">
        <v>0</v>
      </c>
      <c r="J228" s="21">
        <v>0</v>
      </c>
      <c r="K228" s="21">
        <v>0</v>
      </c>
      <c r="L228" s="21">
        <v>0</v>
      </c>
      <c r="M228" s="21">
        <v>0</v>
      </c>
      <c r="N228" s="22">
        <v>0</v>
      </c>
    </row>
    <row r="229" spans="1:14" x14ac:dyDescent="0.35">
      <c r="A229" s="19"/>
      <c r="B229" s="9" t="s">
        <v>28</v>
      </c>
      <c r="C229" s="9" t="s">
        <v>35</v>
      </c>
      <c r="D229" s="9" t="s">
        <v>179</v>
      </c>
      <c r="E229" s="9" t="s">
        <v>180</v>
      </c>
      <c r="F229" s="9">
        <v>0</v>
      </c>
      <c r="G229" s="9">
        <v>0</v>
      </c>
      <c r="H229" s="20">
        <v>0</v>
      </c>
      <c r="I229" s="21">
        <v>0</v>
      </c>
      <c r="J229" s="21">
        <v>0</v>
      </c>
      <c r="K229" s="21">
        <v>0</v>
      </c>
      <c r="L229" s="21">
        <v>0</v>
      </c>
      <c r="M229" s="21">
        <v>0</v>
      </c>
      <c r="N229" s="22">
        <v>0</v>
      </c>
    </row>
    <row r="230" spans="1:14" x14ac:dyDescent="0.35">
      <c r="A230" s="19"/>
      <c r="B230" s="9"/>
      <c r="C230" s="9" t="s">
        <v>40</v>
      </c>
      <c r="D230" s="9"/>
      <c r="E230" s="9"/>
      <c r="F230" s="9"/>
      <c r="G230" s="9"/>
      <c r="H230" s="20">
        <v>0</v>
      </c>
      <c r="I230" s="21">
        <v>0</v>
      </c>
      <c r="J230" s="21">
        <v>0</v>
      </c>
      <c r="K230" s="21">
        <v>0</v>
      </c>
      <c r="L230" s="21">
        <v>0</v>
      </c>
      <c r="M230" s="21">
        <v>0</v>
      </c>
      <c r="N230" s="22">
        <v>0</v>
      </c>
    </row>
    <row r="231" spans="1:14" x14ac:dyDescent="0.35">
      <c r="A231" s="24"/>
      <c r="B231" s="9" t="s">
        <v>41</v>
      </c>
      <c r="C231" s="9"/>
      <c r="D231" s="9"/>
      <c r="E231" s="9"/>
      <c r="F231" s="9"/>
      <c r="G231" s="9"/>
      <c r="H231" s="20">
        <v>0</v>
      </c>
      <c r="I231" s="21">
        <v>0</v>
      </c>
      <c r="J231" s="21">
        <v>0</v>
      </c>
      <c r="K231" s="21">
        <v>0</v>
      </c>
      <c r="L231" s="21">
        <v>0</v>
      </c>
      <c r="M231" s="21">
        <v>0</v>
      </c>
      <c r="N231" s="22">
        <v>0</v>
      </c>
    </row>
    <row r="232" spans="1:14" x14ac:dyDescent="0.35">
      <c r="A232" s="1" t="s">
        <v>181</v>
      </c>
      <c r="B232" s="25"/>
      <c r="C232" s="25"/>
      <c r="D232" s="25"/>
      <c r="E232" s="25"/>
      <c r="F232" s="25"/>
      <c r="G232" s="2"/>
      <c r="H232" s="20">
        <v>0</v>
      </c>
      <c r="I232" s="21">
        <v>0</v>
      </c>
      <c r="J232" s="21">
        <v>0</v>
      </c>
      <c r="K232" s="21">
        <v>0</v>
      </c>
      <c r="L232" s="21">
        <v>0</v>
      </c>
      <c r="M232" s="21">
        <v>0</v>
      </c>
      <c r="N232" s="22">
        <v>0</v>
      </c>
    </row>
    <row r="233" spans="1:14" x14ac:dyDescent="0.35">
      <c r="A233" s="1" t="s">
        <v>182</v>
      </c>
      <c r="B233" s="25"/>
      <c r="C233" s="25"/>
      <c r="D233" s="25"/>
      <c r="E233" s="25"/>
      <c r="F233" s="25"/>
      <c r="G233" s="2"/>
      <c r="H233" s="26">
        <v>45</v>
      </c>
      <c r="I233" s="27">
        <v>18</v>
      </c>
      <c r="J233" s="27">
        <v>0</v>
      </c>
      <c r="K233" s="27">
        <v>786000</v>
      </c>
      <c r="L233" s="27">
        <v>792250</v>
      </c>
      <c r="M233" s="27">
        <v>417500</v>
      </c>
      <c r="N233" s="28">
        <v>588600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0"/>
  <sheetViews>
    <sheetView topLeftCell="O1" zoomScale="80" zoomScaleNormal="80" workbookViewId="0">
      <pane ySplit="1" topLeftCell="A109" activePane="bottomLeft" state="frozen"/>
      <selection pane="bottomLeft" activeCell="W25" sqref="W25"/>
    </sheetView>
  </sheetViews>
  <sheetFormatPr defaultRowHeight="14.5" x14ac:dyDescent="0.35"/>
  <cols>
    <col min="1" max="1" width="6.26953125" customWidth="1"/>
    <col min="2" max="2" width="7.1796875" customWidth="1"/>
    <col min="3" max="3" width="3.7265625" style="61" customWidth="1"/>
    <col min="4" max="4" width="3.54296875" customWidth="1"/>
    <col min="5" max="5" width="15.54296875" customWidth="1"/>
    <col min="6" max="6" width="17.453125" customWidth="1"/>
    <col min="7" max="7" width="13" customWidth="1"/>
    <col min="8" max="8" width="17.81640625" customWidth="1"/>
    <col min="9" max="9" width="7.7265625" hidden="1" customWidth="1"/>
    <col min="10" max="10" width="4.7265625" hidden="1" customWidth="1"/>
    <col min="11" max="11" width="5.54296875" hidden="1" customWidth="1"/>
    <col min="12" max="12" width="5.1796875" hidden="1" customWidth="1"/>
    <col min="13" max="13" width="11.26953125" customWidth="1"/>
    <col min="14" max="14" width="10.1796875" customWidth="1"/>
    <col min="15" max="15" width="9.453125" customWidth="1"/>
    <col min="16" max="16" width="8" customWidth="1"/>
    <col min="17" max="17" width="9.1796875" customWidth="1"/>
    <col min="18" max="18" width="7.453125" style="62" customWidth="1"/>
    <col min="19" max="19" width="8.26953125" customWidth="1"/>
    <col min="20" max="20" width="6.81640625" customWidth="1"/>
    <col min="21" max="21" width="7.453125" customWidth="1"/>
    <col min="22" max="25" width="7.26953125" customWidth="1"/>
    <col min="26" max="26" width="9.1796875" customWidth="1"/>
    <col min="27" max="27" width="8.54296875" customWidth="1"/>
    <col min="28" max="29" width="7.7265625" customWidth="1"/>
    <col min="30" max="30" width="9.26953125" customWidth="1"/>
    <col min="31" max="36" width="7.7265625" customWidth="1"/>
  </cols>
  <sheetData>
    <row r="1" spans="1:37" ht="87" x14ac:dyDescent="0.35">
      <c r="A1" s="29" t="s">
        <v>0</v>
      </c>
      <c r="B1" s="29" t="s">
        <v>183</v>
      </c>
      <c r="C1" s="30" t="s">
        <v>184</v>
      </c>
      <c r="D1" s="29" t="s">
        <v>2</v>
      </c>
      <c r="E1" s="29" t="s">
        <v>6</v>
      </c>
      <c r="F1" s="31" t="s">
        <v>9</v>
      </c>
      <c r="G1" s="31" t="s">
        <v>10</v>
      </c>
      <c r="H1" s="31" t="s">
        <v>185</v>
      </c>
      <c r="I1" s="31" t="s">
        <v>186</v>
      </c>
      <c r="J1" s="31" t="s">
        <v>187</v>
      </c>
      <c r="K1" s="31" t="s">
        <v>188</v>
      </c>
      <c r="L1" s="31" t="s">
        <v>189</v>
      </c>
      <c r="M1" s="31" t="s">
        <v>190</v>
      </c>
      <c r="N1" s="31" t="s">
        <v>7</v>
      </c>
      <c r="O1" s="31" t="s">
        <v>8</v>
      </c>
      <c r="P1" s="31" t="s">
        <v>3</v>
      </c>
      <c r="Q1" s="31" t="s">
        <v>4</v>
      </c>
      <c r="R1" s="32" t="s">
        <v>12</v>
      </c>
      <c r="S1" s="31" t="s">
        <v>191</v>
      </c>
      <c r="T1" s="33" t="s">
        <v>192</v>
      </c>
      <c r="U1" s="33" t="s">
        <v>193</v>
      </c>
      <c r="V1" s="33" t="s">
        <v>194</v>
      </c>
      <c r="W1" s="33" t="s">
        <v>195</v>
      </c>
      <c r="X1" s="33" t="s">
        <v>196</v>
      </c>
      <c r="Y1" s="33" t="s">
        <v>197</v>
      </c>
      <c r="Z1" s="31" t="s">
        <v>198</v>
      </c>
      <c r="AA1" s="31" t="s">
        <v>11</v>
      </c>
      <c r="AB1" s="31" t="s">
        <v>199</v>
      </c>
      <c r="AC1" s="31" t="s">
        <v>200</v>
      </c>
      <c r="AD1" s="31" t="s">
        <v>201</v>
      </c>
      <c r="AE1" s="31" t="s">
        <v>202</v>
      </c>
      <c r="AF1" s="31" t="s">
        <v>203</v>
      </c>
      <c r="AG1" s="34" t="s">
        <v>204</v>
      </c>
      <c r="AH1" s="34" t="s">
        <v>205</v>
      </c>
      <c r="AI1" s="34" t="s">
        <v>206</v>
      </c>
      <c r="AJ1" s="34" t="s">
        <v>207</v>
      </c>
      <c r="AK1" s="35"/>
    </row>
    <row r="2" spans="1:37" x14ac:dyDescent="0.35">
      <c r="A2" s="36">
        <v>1</v>
      </c>
      <c r="B2" s="37" t="s">
        <v>24</v>
      </c>
      <c r="C2" s="38"/>
      <c r="D2" s="36"/>
      <c r="E2" s="37" t="s">
        <v>102</v>
      </c>
      <c r="F2" s="37" t="s">
        <v>24</v>
      </c>
      <c r="G2" s="37" t="s">
        <v>103</v>
      </c>
      <c r="H2" s="37" t="s">
        <v>198</v>
      </c>
      <c r="I2" s="36" t="s">
        <v>208</v>
      </c>
      <c r="J2" s="36"/>
      <c r="K2" s="36"/>
      <c r="L2" s="36"/>
      <c r="M2" s="36" t="s">
        <v>21</v>
      </c>
      <c r="N2" s="36" t="s">
        <v>21</v>
      </c>
      <c r="O2" s="36" t="s">
        <v>21</v>
      </c>
      <c r="P2" s="36" t="s">
        <v>209</v>
      </c>
      <c r="Q2" s="39" t="s">
        <v>210</v>
      </c>
      <c r="R2" s="40">
        <v>0</v>
      </c>
      <c r="S2" s="40">
        <v>0</v>
      </c>
      <c r="T2" s="40">
        <v>0</v>
      </c>
      <c r="U2" s="40">
        <v>0</v>
      </c>
      <c r="V2" s="40">
        <v>0</v>
      </c>
      <c r="W2" s="40">
        <v>0</v>
      </c>
      <c r="X2" s="40">
        <v>0</v>
      </c>
      <c r="Y2" s="40">
        <v>0</v>
      </c>
      <c r="Z2" s="41">
        <v>0</v>
      </c>
      <c r="AA2" s="42">
        <v>24000</v>
      </c>
      <c r="AB2" s="40">
        <v>0</v>
      </c>
      <c r="AC2" s="40">
        <v>0</v>
      </c>
      <c r="AD2" s="36">
        <f t="shared" ref="AD2:AD65" si="0">IF(AA2*S2=0,IF(AA2*R2=0,IF(O2="Target",0,IF(O2="Actual WIP",0,AA2)),AA2*R2),AA2*S2)</f>
        <v>0</v>
      </c>
      <c r="AE2" s="36">
        <f t="shared" ref="AE2:AE65" si="1">IF(AB2*S2=0,AB2*R2,AB2*S2)</f>
        <v>0</v>
      </c>
      <c r="AF2" s="36">
        <f t="shared" ref="AF2:AF65" si="2">IF(AC2*S2=0,AC2*R2,AC2*S2)</f>
        <v>0</v>
      </c>
      <c r="AG2" s="43">
        <v>0</v>
      </c>
      <c r="AH2" s="43">
        <v>0</v>
      </c>
      <c r="AI2" s="44">
        <v>24000</v>
      </c>
      <c r="AJ2" s="43">
        <v>0</v>
      </c>
    </row>
    <row r="3" spans="1:37" x14ac:dyDescent="0.35">
      <c r="A3" s="36">
        <v>2</v>
      </c>
      <c r="B3" s="37" t="s">
        <v>24</v>
      </c>
      <c r="C3" s="38"/>
      <c r="D3" s="36"/>
      <c r="E3" s="37" t="s">
        <v>89</v>
      </c>
      <c r="F3" s="37" t="s">
        <v>24</v>
      </c>
      <c r="G3" s="37" t="s">
        <v>90</v>
      </c>
      <c r="H3" s="37" t="s">
        <v>198</v>
      </c>
      <c r="I3" s="36" t="s">
        <v>208</v>
      </c>
      <c r="J3" s="36"/>
      <c r="K3" s="36"/>
      <c r="L3" s="36"/>
      <c r="M3" s="36" t="s">
        <v>21</v>
      </c>
      <c r="N3" s="36" t="s">
        <v>21</v>
      </c>
      <c r="O3" s="36" t="s">
        <v>21</v>
      </c>
      <c r="P3" s="36" t="s">
        <v>209</v>
      </c>
      <c r="Q3" s="39" t="s">
        <v>210</v>
      </c>
      <c r="R3" s="40">
        <v>0</v>
      </c>
      <c r="S3" s="40">
        <v>0</v>
      </c>
      <c r="T3" s="40">
        <v>0</v>
      </c>
      <c r="U3" s="40">
        <v>0</v>
      </c>
      <c r="V3" s="40">
        <v>0</v>
      </c>
      <c r="W3" s="40">
        <v>0</v>
      </c>
      <c r="X3" s="40">
        <v>0</v>
      </c>
      <c r="Y3" s="40">
        <v>0</v>
      </c>
      <c r="Z3" s="41">
        <v>0</v>
      </c>
      <c r="AA3" s="42">
        <v>24000</v>
      </c>
      <c r="AB3" s="40">
        <v>0</v>
      </c>
      <c r="AC3" s="40">
        <v>0</v>
      </c>
      <c r="AD3" s="36">
        <f t="shared" si="0"/>
        <v>0</v>
      </c>
      <c r="AE3" s="36">
        <f t="shared" si="1"/>
        <v>0</v>
      </c>
      <c r="AF3" s="36">
        <f t="shared" si="2"/>
        <v>0</v>
      </c>
      <c r="AG3" s="43">
        <v>0</v>
      </c>
      <c r="AH3" s="43">
        <v>0</v>
      </c>
      <c r="AI3" s="44">
        <v>24000</v>
      </c>
      <c r="AJ3" s="43">
        <v>0</v>
      </c>
    </row>
    <row r="4" spans="1:37" x14ac:dyDescent="0.35">
      <c r="A4" s="36">
        <v>3</v>
      </c>
      <c r="B4" s="37" t="s">
        <v>24</v>
      </c>
      <c r="C4" s="38"/>
      <c r="D4" s="36"/>
      <c r="E4" s="37" t="s">
        <v>79</v>
      </c>
      <c r="F4" s="37" t="s">
        <v>24</v>
      </c>
      <c r="G4" s="37" t="s">
        <v>80</v>
      </c>
      <c r="H4" s="37" t="s">
        <v>198</v>
      </c>
      <c r="I4" s="36" t="s">
        <v>208</v>
      </c>
      <c r="J4" s="36"/>
      <c r="K4" s="36"/>
      <c r="L4" s="36"/>
      <c r="M4" s="36" t="s">
        <v>21</v>
      </c>
      <c r="N4" s="36" t="s">
        <v>21</v>
      </c>
      <c r="O4" s="36" t="s">
        <v>21</v>
      </c>
      <c r="P4" s="36" t="s">
        <v>209</v>
      </c>
      <c r="Q4" s="39" t="s">
        <v>210</v>
      </c>
      <c r="R4" s="40">
        <v>0</v>
      </c>
      <c r="S4" s="40">
        <v>0</v>
      </c>
      <c r="T4" s="40">
        <v>0</v>
      </c>
      <c r="U4" s="40">
        <v>0</v>
      </c>
      <c r="V4" s="40">
        <v>0</v>
      </c>
      <c r="W4" s="40">
        <v>0</v>
      </c>
      <c r="X4" s="40">
        <v>0</v>
      </c>
      <c r="Y4" s="40">
        <v>0</v>
      </c>
      <c r="Z4" s="41">
        <v>0</v>
      </c>
      <c r="AA4" s="42">
        <v>24000</v>
      </c>
      <c r="AB4" s="40">
        <v>0</v>
      </c>
      <c r="AC4" s="40">
        <v>0</v>
      </c>
      <c r="AD4" s="36">
        <f t="shared" si="0"/>
        <v>0</v>
      </c>
      <c r="AE4" s="36">
        <f t="shared" si="1"/>
        <v>0</v>
      </c>
      <c r="AF4" s="36">
        <f t="shared" si="2"/>
        <v>0</v>
      </c>
      <c r="AG4" s="43">
        <v>0</v>
      </c>
      <c r="AH4" s="43">
        <v>0</v>
      </c>
      <c r="AI4" s="44">
        <v>24000</v>
      </c>
      <c r="AJ4" s="43">
        <v>0</v>
      </c>
    </row>
    <row r="5" spans="1:37" x14ac:dyDescent="0.35">
      <c r="A5" s="36">
        <v>4</v>
      </c>
      <c r="B5" s="37" t="s">
        <v>24</v>
      </c>
      <c r="C5" s="38"/>
      <c r="D5" s="36"/>
      <c r="E5" s="37" t="s">
        <v>55</v>
      </c>
      <c r="F5" s="37" t="s">
        <v>24</v>
      </c>
      <c r="G5" s="37" t="s">
        <v>56</v>
      </c>
      <c r="H5" s="37" t="s">
        <v>198</v>
      </c>
      <c r="I5" s="36" t="s">
        <v>208</v>
      </c>
      <c r="J5" s="36"/>
      <c r="K5" s="36"/>
      <c r="L5" s="36"/>
      <c r="M5" s="36" t="s">
        <v>21</v>
      </c>
      <c r="N5" s="36" t="s">
        <v>21</v>
      </c>
      <c r="O5" s="36" t="s">
        <v>21</v>
      </c>
      <c r="P5" s="36" t="s">
        <v>209</v>
      </c>
      <c r="Q5" s="39" t="s">
        <v>210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Z5" s="41">
        <v>0</v>
      </c>
      <c r="AA5" s="42">
        <v>75000</v>
      </c>
      <c r="AB5" s="40">
        <v>0</v>
      </c>
      <c r="AC5" s="40">
        <v>0</v>
      </c>
      <c r="AD5" s="36">
        <f t="shared" si="0"/>
        <v>0</v>
      </c>
      <c r="AE5" s="36">
        <f t="shared" si="1"/>
        <v>0</v>
      </c>
      <c r="AF5" s="36">
        <f t="shared" si="2"/>
        <v>0</v>
      </c>
      <c r="AG5" s="43">
        <v>0</v>
      </c>
      <c r="AH5" s="43">
        <v>0</v>
      </c>
      <c r="AI5" s="43">
        <v>75000</v>
      </c>
      <c r="AJ5" s="43">
        <v>0</v>
      </c>
    </row>
    <row r="6" spans="1:37" x14ac:dyDescent="0.35">
      <c r="A6" s="36">
        <v>5</v>
      </c>
      <c r="B6" s="37" t="s">
        <v>24</v>
      </c>
      <c r="C6" s="38"/>
      <c r="D6" s="36"/>
      <c r="E6" s="37" t="s">
        <v>43</v>
      </c>
      <c r="F6" s="37" t="s">
        <v>24</v>
      </c>
      <c r="G6" s="37" t="s">
        <v>44</v>
      </c>
      <c r="H6" s="37" t="s">
        <v>198</v>
      </c>
      <c r="I6" s="36" t="s">
        <v>208</v>
      </c>
      <c r="J6" s="36"/>
      <c r="K6" s="36"/>
      <c r="L6" s="36"/>
      <c r="M6" s="36" t="s">
        <v>21</v>
      </c>
      <c r="N6" s="36" t="s">
        <v>21</v>
      </c>
      <c r="O6" s="36" t="s">
        <v>21</v>
      </c>
      <c r="P6" s="36" t="s">
        <v>209</v>
      </c>
      <c r="Q6" s="39" t="s">
        <v>210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0</v>
      </c>
      <c r="X6" s="40">
        <v>0</v>
      </c>
      <c r="Y6" s="40">
        <v>0</v>
      </c>
      <c r="Z6" s="41">
        <v>0</v>
      </c>
      <c r="AA6" s="42">
        <v>80000</v>
      </c>
      <c r="AB6" s="40">
        <v>0</v>
      </c>
      <c r="AC6" s="40">
        <v>0</v>
      </c>
      <c r="AD6" s="36">
        <f t="shared" si="0"/>
        <v>0</v>
      </c>
      <c r="AE6" s="36">
        <f t="shared" si="1"/>
        <v>0</v>
      </c>
      <c r="AF6" s="36">
        <f t="shared" si="2"/>
        <v>0</v>
      </c>
      <c r="AG6" s="43">
        <v>0</v>
      </c>
      <c r="AH6" s="43">
        <v>0</v>
      </c>
      <c r="AI6" s="43">
        <v>80000</v>
      </c>
      <c r="AJ6" s="43">
        <v>0</v>
      </c>
    </row>
    <row r="7" spans="1:37" x14ac:dyDescent="0.35">
      <c r="A7" s="36">
        <v>6</v>
      </c>
      <c r="B7" s="37" t="s">
        <v>24</v>
      </c>
      <c r="C7" s="38"/>
      <c r="D7" s="36"/>
      <c r="E7" s="37" t="s">
        <v>20</v>
      </c>
      <c r="F7" s="37" t="s">
        <v>24</v>
      </c>
      <c r="G7" s="37" t="s">
        <v>23</v>
      </c>
      <c r="H7" s="37" t="s">
        <v>198</v>
      </c>
      <c r="I7" s="36" t="s">
        <v>208</v>
      </c>
      <c r="J7" s="36"/>
      <c r="K7" s="36"/>
      <c r="L7" s="36"/>
      <c r="M7" s="36" t="s">
        <v>21</v>
      </c>
      <c r="N7" s="36" t="s">
        <v>21</v>
      </c>
      <c r="O7" s="36" t="s">
        <v>21</v>
      </c>
      <c r="P7" s="36" t="s">
        <v>209</v>
      </c>
      <c r="Q7" s="39" t="s">
        <v>210</v>
      </c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40">
        <v>0</v>
      </c>
      <c r="X7" s="40">
        <v>0</v>
      </c>
      <c r="Y7" s="40">
        <v>0</v>
      </c>
      <c r="Z7" s="41">
        <v>0</v>
      </c>
      <c r="AA7" s="42">
        <v>55000</v>
      </c>
      <c r="AB7" s="40">
        <v>0</v>
      </c>
      <c r="AC7" s="40">
        <v>0</v>
      </c>
      <c r="AD7" s="36">
        <f t="shared" si="0"/>
        <v>0</v>
      </c>
      <c r="AE7" s="36">
        <f t="shared" si="1"/>
        <v>0</v>
      </c>
      <c r="AF7" s="36">
        <f t="shared" si="2"/>
        <v>0</v>
      </c>
      <c r="AG7" s="43">
        <v>0</v>
      </c>
      <c r="AH7" s="43">
        <v>0</v>
      </c>
      <c r="AI7" s="43">
        <v>55000</v>
      </c>
      <c r="AJ7" s="43">
        <v>0</v>
      </c>
    </row>
    <row r="8" spans="1:37" x14ac:dyDescent="0.35">
      <c r="A8" s="36">
        <v>7</v>
      </c>
      <c r="B8" s="37" t="s">
        <v>24</v>
      </c>
      <c r="C8" s="38"/>
      <c r="D8" s="36"/>
      <c r="E8" s="39" t="s">
        <v>72</v>
      </c>
      <c r="F8" s="37" t="s">
        <v>24</v>
      </c>
      <c r="G8" s="37" t="s">
        <v>56</v>
      </c>
      <c r="H8" s="37" t="s">
        <v>198</v>
      </c>
      <c r="I8" s="36" t="s">
        <v>208</v>
      </c>
      <c r="J8" s="36"/>
      <c r="K8" s="36"/>
      <c r="L8" s="36"/>
      <c r="M8" s="36" t="s">
        <v>21</v>
      </c>
      <c r="N8" s="36" t="s">
        <v>21</v>
      </c>
      <c r="O8" s="36" t="s">
        <v>21</v>
      </c>
      <c r="P8" s="36" t="s">
        <v>211</v>
      </c>
      <c r="Q8" s="39" t="s">
        <v>210</v>
      </c>
      <c r="R8" s="40">
        <v>0</v>
      </c>
      <c r="S8" s="40">
        <v>0</v>
      </c>
      <c r="T8" s="40">
        <v>0</v>
      </c>
      <c r="U8" s="40">
        <v>0</v>
      </c>
      <c r="V8" s="40">
        <v>0</v>
      </c>
      <c r="W8" s="40">
        <v>0</v>
      </c>
      <c r="X8" s="40">
        <v>0</v>
      </c>
      <c r="Y8" s="40">
        <v>0</v>
      </c>
      <c r="Z8" s="41">
        <v>0</v>
      </c>
      <c r="AA8" s="42">
        <v>5000</v>
      </c>
      <c r="AB8" s="40">
        <v>0</v>
      </c>
      <c r="AC8" s="40">
        <v>0</v>
      </c>
      <c r="AD8" s="36">
        <f t="shared" si="0"/>
        <v>0</v>
      </c>
      <c r="AE8" s="36">
        <f t="shared" si="1"/>
        <v>0</v>
      </c>
      <c r="AF8" s="36">
        <f t="shared" si="2"/>
        <v>0</v>
      </c>
      <c r="AG8" s="43">
        <v>0</v>
      </c>
      <c r="AH8" s="43">
        <v>0</v>
      </c>
      <c r="AI8" s="43">
        <v>5000</v>
      </c>
      <c r="AJ8" s="43">
        <v>0</v>
      </c>
    </row>
    <row r="9" spans="1:37" x14ac:dyDescent="0.35">
      <c r="A9" s="36">
        <v>8</v>
      </c>
      <c r="B9" s="37" t="s">
        <v>24</v>
      </c>
      <c r="C9" s="38"/>
      <c r="D9" s="36"/>
      <c r="E9" s="39" t="s">
        <v>114</v>
      </c>
      <c r="F9" s="37" t="s">
        <v>24</v>
      </c>
      <c r="G9" s="37" t="s">
        <v>115</v>
      </c>
      <c r="H9" s="37" t="s">
        <v>198</v>
      </c>
      <c r="I9" s="36" t="s">
        <v>208</v>
      </c>
      <c r="J9" s="36"/>
      <c r="K9" s="36"/>
      <c r="L9" s="36"/>
      <c r="M9" s="36" t="s">
        <v>21</v>
      </c>
      <c r="N9" s="36" t="s">
        <v>21</v>
      </c>
      <c r="O9" s="36" t="s">
        <v>21</v>
      </c>
      <c r="P9" s="36" t="s">
        <v>211</v>
      </c>
      <c r="Q9" s="39" t="s">
        <v>212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1">
        <v>0</v>
      </c>
      <c r="AA9" s="42">
        <v>2700</v>
      </c>
      <c r="AB9" s="40">
        <v>0</v>
      </c>
      <c r="AC9" s="40">
        <v>0</v>
      </c>
      <c r="AD9" s="36">
        <f t="shared" si="0"/>
        <v>0</v>
      </c>
      <c r="AE9" s="36">
        <f t="shared" si="1"/>
        <v>0</v>
      </c>
      <c r="AF9" s="36">
        <f t="shared" si="2"/>
        <v>0</v>
      </c>
      <c r="AG9" s="43">
        <v>0</v>
      </c>
      <c r="AH9" s="43">
        <v>0</v>
      </c>
      <c r="AI9" s="43">
        <v>2700</v>
      </c>
      <c r="AJ9" s="43">
        <v>0</v>
      </c>
    </row>
    <row r="10" spans="1:37" x14ac:dyDescent="0.35">
      <c r="A10" s="36">
        <v>9</v>
      </c>
      <c r="B10" s="37" t="s">
        <v>24</v>
      </c>
      <c r="C10" s="45"/>
      <c r="D10" s="46"/>
      <c r="E10" s="39" t="s">
        <v>152</v>
      </c>
      <c r="F10" s="37" t="s">
        <v>24</v>
      </c>
      <c r="G10" s="37" t="s">
        <v>139</v>
      </c>
      <c r="H10" s="37" t="s">
        <v>198</v>
      </c>
      <c r="I10" s="36" t="s">
        <v>208</v>
      </c>
      <c r="J10" s="36"/>
      <c r="K10" s="36"/>
      <c r="L10" s="36"/>
      <c r="M10" s="36" t="s">
        <v>21</v>
      </c>
      <c r="N10" s="36" t="s">
        <v>21</v>
      </c>
      <c r="O10" s="36" t="s">
        <v>21</v>
      </c>
      <c r="P10" s="36" t="s">
        <v>211</v>
      </c>
      <c r="Q10" s="39" t="s">
        <v>210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1">
        <v>0</v>
      </c>
      <c r="AA10" s="42">
        <v>0</v>
      </c>
      <c r="AB10" s="40">
        <v>0</v>
      </c>
      <c r="AC10" s="40">
        <v>0</v>
      </c>
      <c r="AD10" s="36">
        <f t="shared" si="0"/>
        <v>0</v>
      </c>
      <c r="AE10" s="36">
        <f t="shared" si="1"/>
        <v>0</v>
      </c>
      <c r="AF10" s="36">
        <f t="shared" si="2"/>
        <v>0</v>
      </c>
      <c r="AG10" s="43">
        <v>0</v>
      </c>
      <c r="AH10" s="43">
        <v>0</v>
      </c>
      <c r="AI10" s="43">
        <v>0</v>
      </c>
      <c r="AJ10" s="43">
        <v>0</v>
      </c>
    </row>
    <row r="11" spans="1:37" x14ac:dyDescent="0.35">
      <c r="A11" s="36">
        <v>10</v>
      </c>
      <c r="B11" s="37" t="s">
        <v>24</v>
      </c>
      <c r="C11" s="45"/>
      <c r="D11" s="46"/>
      <c r="E11" s="39" t="s">
        <v>134</v>
      </c>
      <c r="F11" s="37" t="s">
        <v>24</v>
      </c>
      <c r="G11" s="37" t="s">
        <v>44</v>
      </c>
      <c r="H11" s="37" t="s">
        <v>198</v>
      </c>
      <c r="I11" s="36" t="s">
        <v>208</v>
      </c>
      <c r="J11" s="36"/>
      <c r="K11" s="36"/>
      <c r="L11" s="36"/>
      <c r="M11" s="36" t="s">
        <v>21</v>
      </c>
      <c r="N11" s="36" t="s">
        <v>21</v>
      </c>
      <c r="O11" s="36" t="s">
        <v>21</v>
      </c>
      <c r="P11" s="36" t="s">
        <v>213</v>
      </c>
      <c r="Q11" s="39" t="s">
        <v>212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1">
        <v>0</v>
      </c>
      <c r="AA11" s="42">
        <v>0</v>
      </c>
      <c r="AB11" s="40">
        <v>0</v>
      </c>
      <c r="AC11" s="40">
        <v>0</v>
      </c>
      <c r="AD11" s="36">
        <f t="shared" si="0"/>
        <v>0</v>
      </c>
      <c r="AE11" s="36">
        <f t="shared" si="1"/>
        <v>0</v>
      </c>
      <c r="AF11" s="36">
        <f t="shared" si="2"/>
        <v>0</v>
      </c>
      <c r="AG11" s="43">
        <v>0</v>
      </c>
      <c r="AH11" s="43">
        <v>0</v>
      </c>
      <c r="AI11" s="43">
        <v>0</v>
      </c>
      <c r="AJ11" s="43">
        <v>0</v>
      </c>
    </row>
    <row r="12" spans="1:37" x14ac:dyDescent="0.35">
      <c r="A12" s="36">
        <v>11</v>
      </c>
      <c r="B12" s="37" t="s">
        <v>24</v>
      </c>
      <c r="C12" s="45"/>
      <c r="D12" s="46"/>
      <c r="E12" s="39" t="s">
        <v>143</v>
      </c>
      <c r="F12" s="37" t="s">
        <v>24</v>
      </c>
      <c r="G12" s="37" t="s">
        <v>144</v>
      </c>
      <c r="H12" s="37" t="s">
        <v>198</v>
      </c>
      <c r="I12" s="36" t="s">
        <v>208</v>
      </c>
      <c r="J12" s="36"/>
      <c r="K12" s="36"/>
      <c r="L12" s="36"/>
      <c r="M12" s="36" t="s">
        <v>21</v>
      </c>
      <c r="N12" s="36" t="s">
        <v>21</v>
      </c>
      <c r="O12" s="36" t="s">
        <v>21</v>
      </c>
      <c r="P12" s="36" t="s">
        <v>213</v>
      </c>
      <c r="Q12" s="39" t="s">
        <v>212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1">
        <v>0</v>
      </c>
      <c r="AA12" s="42">
        <v>0</v>
      </c>
      <c r="AB12" s="40">
        <v>0</v>
      </c>
      <c r="AC12" s="40">
        <v>0</v>
      </c>
      <c r="AD12" s="36">
        <f t="shared" si="0"/>
        <v>0</v>
      </c>
      <c r="AE12" s="36">
        <f t="shared" si="1"/>
        <v>0</v>
      </c>
      <c r="AF12" s="36">
        <f t="shared" si="2"/>
        <v>0</v>
      </c>
      <c r="AG12" s="43">
        <v>0</v>
      </c>
      <c r="AH12" s="43">
        <v>0</v>
      </c>
      <c r="AI12" s="43">
        <v>0</v>
      </c>
      <c r="AJ12" s="43">
        <v>0</v>
      </c>
    </row>
    <row r="13" spans="1:37" x14ac:dyDescent="0.35">
      <c r="A13" s="36">
        <v>12</v>
      </c>
      <c r="B13" s="37" t="s">
        <v>24</v>
      </c>
      <c r="C13" s="45"/>
      <c r="D13" s="46"/>
      <c r="E13" s="37" t="s">
        <v>165</v>
      </c>
      <c r="F13" s="37" t="s">
        <v>24</v>
      </c>
      <c r="G13" s="37" t="s">
        <v>139</v>
      </c>
      <c r="H13" s="37" t="s">
        <v>198</v>
      </c>
      <c r="I13" s="36" t="s">
        <v>208</v>
      </c>
      <c r="J13" s="36"/>
      <c r="K13" s="36"/>
      <c r="L13" s="36"/>
      <c r="M13" s="36" t="s">
        <v>21</v>
      </c>
      <c r="N13" s="36" t="s">
        <v>21</v>
      </c>
      <c r="O13" s="36" t="s">
        <v>21</v>
      </c>
      <c r="P13" s="36" t="s">
        <v>211</v>
      </c>
      <c r="Q13" s="39" t="s">
        <v>212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1">
        <v>0</v>
      </c>
      <c r="AA13" s="42">
        <v>0</v>
      </c>
      <c r="AB13" s="40">
        <v>0</v>
      </c>
      <c r="AC13" s="40">
        <v>0</v>
      </c>
      <c r="AD13" s="36">
        <f t="shared" si="0"/>
        <v>0</v>
      </c>
      <c r="AE13" s="36">
        <f t="shared" si="1"/>
        <v>0</v>
      </c>
      <c r="AF13" s="36">
        <f t="shared" si="2"/>
        <v>0</v>
      </c>
      <c r="AG13" s="43">
        <v>0</v>
      </c>
      <c r="AH13" s="43">
        <v>0</v>
      </c>
      <c r="AI13" s="43">
        <v>0</v>
      </c>
      <c r="AJ13" s="43">
        <v>0</v>
      </c>
    </row>
    <row r="14" spans="1:37" x14ac:dyDescent="0.35">
      <c r="A14" s="36">
        <v>13</v>
      </c>
      <c r="B14" s="37" t="s">
        <v>24</v>
      </c>
      <c r="C14" s="45"/>
      <c r="D14" s="46"/>
      <c r="E14" s="37" t="s">
        <v>176</v>
      </c>
      <c r="F14" s="37" t="s">
        <v>24</v>
      </c>
      <c r="G14" s="37" t="s">
        <v>177</v>
      </c>
      <c r="H14" s="37" t="s">
        <v>198</v>
      </c>
      <c r="I14" s="36" t="s">
        <v>208</v>
      </c>
      <c r="J14" s="36"/>
      <c r="K14" s="36"/>
      <c r="L14" s="36"/>
      <c r="M14" s="36" t="s">
        <v>21</v>
      </c>
      <c r="N14" s="36" t="s">
        <v>21</v>
      </c>
      <c r="O14" s="36" t="s">
        <v>21</v>
      </c>
      <c r="P14" s="36" t="s">
        <v>211</v>
      </c>
      <c r="Q14" s="39" t="s">
        <v>212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1">
        <v>0</v>
      </c>
      <c r="AA14" s="42">
        <v>0</v>
      </c>
      <c r="AB14" s="40">
        <v>0</v>
      </c>
      <c r="AC14" s="40">
        <v>0</v>
      </c>
      <c r="AD14" s="36">
        <f t="shared" si="0"/>
        <v>0</v>
      </c>
      <c r="AE14" s="36">
        <f t="shared" si="1"/>
        <v>0</v>
      </c>
      <c r="AF14" s="36">
        <f t="shared" si="2"/>
        <v>0</v>
      </c>
      <c r="AG14" s="43">
        <v>0</v>
      </c>
      <c r="AH14" s="43">
        <v>0</v>
      </c>
      <c r="AI14" s="43">
        <v>0</v>
      </c>
      <c r="AJ14" s="43">
        <v>0</v>
      </c>
    </row>
    <row r="15" spans="1:37" x14ac:dyDescent="0.35">
      <c r="A15" s="36">
        <v>14</v>
      </c>
      <c r="B15" s="37" t="s">
        <v>24</v>
      </c>
      <c r="C15" s="45"/>
      <c r="D15" s="46"/>
      <c r="E15" s="37" t="s">
        <v>179</v>
      </c>
      <c r="F15" s="37" t="s">
        <v>24</v>
      </c>
      <c r="G15" s="37" t="s">
        <v>180</v>
      </c>
      <c r="H15" s="37" t="s">
        <v>198</v>
      </c>
      <c r="I15" s="36" t="s">
        <v>208</v>
      </c>
      <c r="J15" s="36"/>
      <c r="K15" s="36"/>
      <c r="L15" s="36"/>
      <c r="M15" s="36" t="s">
        <v>21</v>
      </c>
      <c r="N15" s="36" t="s">
        <v>21</v>
      </c>
      <c r="O15" s="36" t="s">
        <v>21</v>
      </c>
      <c r="P15" s="36" t="s">
        <v>211</v>
      </c>
      <c r="Q15" s="39" t="s">
        <v>212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1">
        <v>0</v>
      </c>
      <c r="AA15" s="42">
        <v>0</v>
      </c>
      <c r="AB15" s="40">
        <v>0</v>
      </c>
      <c r="AC15" s="40">
        <v>0</v>
      </c>
      <c r="AD15" s="36">
        <f t="shared" si="0"/>
        <v>0</v>
      </c>
      <c r="AE15" s="36">
        <f t="shared" si="1"/>
        <v>0</v>
      </c>
      <c r="AF15" s="36">
        <f t="shared" si="2"/>
        <v>0</v>
      </c>
      <c r="AG15" s="43">
        <v>0</v>
      </c>
      <c r="AH15" s="43">
        <v>0</v>
      </c>
      <c r="AI15" s="43">
        <v>0</v>
      </c>
      <c r="AJ15" s="43">
        <v>0</v>
      </c>
    </row>
    <row r="16" spans="1:37" x14ac:dyDescent="0.35">
      <c r="A16" s="36">
        <v>1</v>
      </c>
      <c r="B16" s="37" t="s">
        <v>25</v>
      </c>
      <c r="C16" s="45"/>
      <c r="D16" s="46"/>
      <c r="E16" s="37" t="s">
        <v>102</v>
      </c>
      <c r="F16" s="37" t="s">
        <v>25</v>
      </c>
      <c r="G16" s="37" t="s">
        <v>103</v>
      </c>
      <c r="H16" s="37" t="s">
        <v>198</v>
      </c>
      <c r="I16" s="36" t="s">
        <v>208</v>
      </c>
      <c r="J16" s="36"/>
      <c r="K16" s="36"/>
      <c r="L16" s="36"/>
      <c r="M16" s="36" t="s">
        <v>21</v>
      </c>
      <c r="N16" s="36" t="s">
        <v>21</v>
      </c>
      <c r="O16" s="36" t="s">
        <v>21</v>
      </c>
      <c r="P16" s="36" t="s">
        <v>209</v>
      </c>
      <c r="Q16" s="39" t="s">
        <v>210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1">
        <v>0</v>
      </c>
      <c r="AA16" s="42">
        <v>0</v>
      </c>
      <c r="AB16" s="40">
        <v>0</v>
      </c>
      <c r="AC16" s="40">
        <v>0</v>
      </c>
      <c r="AD16" s="36">
        <f t="shared" si="0"/>
        <v>0</v>
      </c>
      <c r="AE16" s="36">
        <f t="shared" si="1"/>
        <v>0</v>
      </c>
      <c r="AF16" s="36">
        <f t="shared" si="2"/>
        <v>0</v>
      </c>
      <c r="AG16" s="43">
        <v>0</v>
      </c>
      <c r="AH16" s="43">
        <v>0</v>
      </c>
      <c r="AI16" s="43">
        <v>0</v>
      </c>
      <c r="AJ16" s="43">
        <v>0</v>
      </c>
    </row>
    <row r="17" spans="1:36" x14ac:dyDescent="0.35">
      <c r="A17" s="36">
        <v>2</v>
      </c>
      <c r="B17" s="37" t="s">
        <v>25</v>
      </c>
      <c r="C17" s="45"/>
      <c r="D17" s="46"/>
      <c r="E17" s="37" t="s">
        <v>89</v>
      </c>
      <c r="F17" s="37" t="s">
        <v>25</v>
      </c>
      <c r="G17" s="37" t="s">
        <v>90</v>
      </c>
      <c r="H17" s="37" t="s">
        <v>198</v>
      </c>
      <c r="I17" s="36" t="s">
        <v>208</v>
      </c>
      <c r="J17" s="36"/>
      <c r="K17" s="36"/>
      <c r="L17" s="36"/>
      <c r="M17" s="36" t="s">
        <v>21</v>
      </c>
      <c r="N17" s="36" t="s">
        <v>21</v>
      </c>
      <c r="O17" s="36" t="s">
        <v>21</v>
      </c>
      <c r="P17" s="36" t="s">
        <v>209</v>
      </c>
      <c r="Q17" s="39" t="s">
        <v>210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1">
        <v>0</v>
      </c>
      <c r="AA17" s="42">
        <v>0</v>
      </c>
      <c r="AB17" s="40">
        <v>0</v>
      </c>
      <c r="AC17" s="40">
        <v>0</v>
      </c>
      <c r="AD17" s="36">
        <f t="shared" si="0"/>
        <v>0</v>
      </c>
      <c r="AE17" s="36">
        <f t="shared" si="1"/>
        <v>0</v>
      </c>
      <c r="AF17" s="36">
        <f t="shared" si="2"/>
        <v>0</v>
      </c>
      <c r="AG17" s="43">
        <v>0</v>
      </c>
      <c r="AH17" s="43">
        <v>0</v>
      </c>
      <c r="AI17" s="43">
        <v>0</v>
      </c>
      <c r="AJ17" s="43">
        <v>0</v>
      </c>
    </row>
    <row r="18" spans="1:36" x14ac:dyDescent="0.35">
      <c r="A18" s="36">
        <v>3</v>
      </c>
      <c r="B18" s="37" t="s">
        <v>25</v>
      </c>
      <c r="C18" s="45"/>
      <c r="D18" s="46"/>
      <c r="E18" s="37" t="s">
        <v>79</v>
      </c>
      <c r="F18" s="37" t="s">
        <v>25</v>
      </c>
      <c r="G18" s="37" t="s">
        <v>80</v>
      </c>
      <c r="H18" s="37" t="s">
        <v>198</v>
      </c>
      <c r="I18" s="36" t="s">
        <v>208</v>
      </c>
      <c r="J18" s="36"/>
      <c r="K18" s="36"/>
      <c r="L18" s="36"/>
      <c r="M18" s="36" t="s">
        <v>21</v>
      </c>
      <c r="N18" s="36" t="s">
        <v>21</v>
      </c>
      <c r="O18" s="36" t="s">
        <v>21</v>
      </c>
      <c r="P18" s="36" t="s">
        <v>209</v>
      </c>
      <c r="Q18" s="39" t="s">
        <v>210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1">
        <v>0</v>
      </c>
      <c r="AA18" s="42">
        <v>16000</v>
      </c>
      <c r="AB18" s="40">
        <v>0</v>
      </c>
      <c r="AC18" s="40">
        <v>0</v>
      </c>
      <c r="AD18" s="36">
        <f t="shared" si="0"/>
        <v>0</v>
      </c>
      <c r="AE18" s="36">
        <f t="shared" si="1"/>
        <v>0</v>
      </c>
      <c r="AF18" s="36">
        <f t="shared" si="2"/>
        <v>0</v>
      </c>
      <c r="AG18" s="43">
        <v>16000</v>
      </c>
      <c r="AH18" s="43">
        <v>0</v>
      </c>
      <c r="AI18" s="43">
        <v>0</v>
      </c>
      <c r="AJ18" s="43">
        <v>0</v>
      </c>
    </row>
    <row r="19" spans="1:36" x14ac:dyDescent="0.35">
      <c r="A19" s="36">
        <v>4</v>
      </c>
      <c r="B19" s="37" t="s">
        <v>25</v>
      </c>
      <c r="C19" s="45"/>
      <c r="D19" s="46"/>
      <c r="E19" s="37" t="s">
        <v>55</v>
      </c>
      <c r="F19" s="37" t="s">
        <v>25</v>
      </c>
      <c r="G19" s="37" t="s">
        <v>56</v>
      </c>
      <c r="H19" s="37" t="s">
        <v>198</v>
      </c>
      <c r="I19" s="36" t="s">
        <v>208</v>
      </c>
      <c r="J19" s="36"/>
      <c r="K19" s="36"/>
      <c r="L19" s="36"/>
      <c r="M19" s="36" t="s">
        <v>21</v>
      </c>
      <c r="N19" s="36" t="s">
        <v>21</v>
      </c>
      <c r="O19" s="36" t="s">
        <v>21</v>
      </c>
      <c r="P19" s="36" t="s">
        <v>209</v>
      </c>
      <c r="Q19" s="39" t="s">
        <v>210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1">
        <v>0</v>
      </c>
      <c r="AA19" s="42">
        <v>5000</v>
      </c>
      <c r="AB19" s="40">
        <v>0</v>
      </c>
      <c r="AC19" s="40">
        <v>0</v>
      </c>
      <c r="AD19" s="36">
        <f t="shared" si="0"/>
        <v>0</v>
      </c>
      <c r="AE19" s="36">
        <f t="shared" si="1"/>
        <v>0</v>
      </c>
      <c r="AF19" s="36">
        <f t="shared" si="2"/>
        <v>0</v>
      </c>
      <c r="AG19" s="43">
        <v>5000</v>
      </c>
      <c r="AH19" s="43">
        <v>0</v>
      </c>
      <c r="AI19" s="43">
        <v>0</v>
      </c>
      <c r="AJ19" s="43">
        <v>0</v>
      </c>
    </row>
    <row r="20" spans="1:36" x14ac:dyDescent="0.35">
      <c r="A20" s="36">
        <v>5</v>
      </c>
      <c r="B20" s="37" t="s">
        <v>25</v>
      </c>
      <c r="C20" s="45"/>
      <c r="D20" s="46"/>
      <c r="E20" s="37" t="s">
        <v>43</v>
      </c>
      <c r="F20" s="37" t="s">
        <v>25</v>
      </c>
      <c r="G20" s="37" t="s">
        <v>44</v>
      </c>
      <c r="H20" s="37" t="s">
        <v>198</v>
      </c>
      <c r="I20" s="36" t="s">
        <v>208</v>
      </c>
      <c r="J20" s="36"/>
      <c r="K20" s="36"/>
      <c r="L20" s="36"/>
      <c r="M20" s="36" t="s">
        <v>21</v>
      </c>
      <c r="N20" s="36" t="s">
        <v>21</v>
      </c>
      <c r="O20" s="36" t="s">
        <v>21</v>
      </c>
      <c r="P20" s="36" t="s">
        <v>209</v>
      </c>
      <c r="Q20" s="39" t="s">
        <v>210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1">
        <v>0</v>
      </c>
      <c r="AA20" s="42">
        <v>0</v>
      </c>
      <c r="AB20" s="40">
        <v>0</v>
      </c>
      <c r="AC20" s="40">
        <v>0</v>
      </c>
      <c r="AD20" s="36">
        <f t="shared" si="0"/>
        <v>0</v>
      </c>
      <c r="AE20" s="36">
        <f t="shared" si="1"/>
        <v>0</v>
      </c>
      <c r="AF20" s="36">
        <f t="shared" si="2"/>
        <v>0</v>
      </c>
      <c r="AG20" s="43">
        <v>0</v>
      </c>
      <c r="AH20" s="43">
        <v>0</v>
      </c>
      <c r="AI20" s="43">
        <v>0</v>
      </c>
      <c r="AJ20" s="43">
        <v>0</v>
      </c>
    </row>
    <row r="21" spans="1:36" x14ac:dyDescent="0.35">
      <c r="A21" s="36">
        <v>6</v>
      </c>
      <c r="B21" s="37" t="s">
        <v>25</v>
      </c>
      <c r="C21" s="45"/>
      <c r="D21" s="46"/>
      <c r="E21" s="37" t="s">
        <v>20</v>
      </c>
      <c r="F21" s="37" t="s">
        <v>25</v>
      </c>
      <c r="G21" s="37" t="s">
        <v>23</v>
      </c>
      <c r="H21" s="37" t="s">
        <v>198</v>
      </c>
      <c r="I21" s="36" t="s">
        <v>208</v>
      </c>
      <c r="J21" s="36"/>
      <c r="K21" s="36"/>
      <c r="L21" s="36"/>
      <c r="M21" s="36" t="s">
        <v>21</v>
      </c>
      <c r="N21" s="36" t="s">
        <v>21</v>
      </c>
      <c r="O21" s="36" t="s">
        <v>21</v>
      </c>
      <c r="P21" s="36" t="s">
        <v>209</v>
      </c>
      <c r="Q21" s="39" t="s">
        <v>210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1">
        <v>0</v>
      </c>
      <c r="AA21" s="42">
        <v>0</v>
      </c>
      <c r="AB21" s="40">
        <v>0</v>
      </c>
      <c r="AC21" s="40">
        <v>0</v>
      </c>
      <c r="AD21" s="36">
        <f t="shared" si="0"/>
        <v>0</v>
      </c>
      <c r="AE21" s="36">
        <f t="shared" si="1"/>
        <v>0</v>
      </c>
      <c r="AF21" s="36">
        <f t="shared" si="2"/>
        <v>0</v>
      </c>
      <c r="AG21" s="43">
        <v>0</v>
      </c>
      <c r="AH21" s="43">
        <v>0</v>
      </c>
      <c r="AI21" s="43">
        <v>0</v>
      </c>
      <c r="AJ21" s="43">
        <v>0</v>
      </c>
    </row>
    <row r="22" spans="1:36" x14ac:dyDescent="0.35">
      <c r="A22" s="36">
        <v>7</v>
      </c>
      <c r="B22" s="37" t="s">
        <v>25</v>
      </c>
      <c r="C22" s="45"/>
      <c r="D22" s="46"/>
      <c r="E22" s="39" t="s">
        <v>72</v>
      </c>
      <c r="F22" s="37" t="s">
        <v>25</v>
      </c>
      <c r="G22" s="37" t="s">
        <v>56</v>
      </c>
      <c r="H22" s="37" t="s">
        <v>198</v>
      </c>
      <c r="I22" s="36" t="s">
        <v>208</v>
      </c>
      <c r="J22" s="36"/>
      <c r="K22" s="36"/>
      <c r="L22" s="36"/>
      <c r="M22" s="36" t="s">
        <v>21</v>
      </c>
      <c r="N22" s="36" t="s">
        <v>21</v>
      </c>
      <c r="O22" s="36" t="s">
        <v>21</v>
      </c>
      <c r="P22" s="36" t="s">
        <v>211</v>
      </c>
      <c r="Q22" s="39" t="s">
        <v>210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1">
        <v>0</v>
      </c>
      <c r="AA22" s="42">
        <v>0</v>
      </c>
      <c r="AB22" s="40">
        <v>0</v>
      </c>
      <c r="AC22" s="40">
        <v>0</v>
      </c>
      <c r="AD22" s="36">
        <f t="shared" si="0"/>
        <v>0</v>
      </c>
      <c r="AE22" s="36">
        <f t="shared" si="1"/>
        <v>0</v>
      </c>
      <c r="AF22" s="36">
        <f t="shared" si="2"/>
        <v>0</v>
      </c>
      <c r="AG22" s="43">
        <v>0</v>
      </c>
      <c r="AH22" s="43">
        <v>0</v>
      </c>
      <c r="AI22" s="43">
        <v>0</v>
      </c>
      <c r="AJ22" s="43">
        <v>0</v>
      </c>
    </row>
    <row r="23" spans="1:36" x14ac:dyDescent="0.35">
      <c r="A23" s="36">
        <v>8</v>
      </c>
      <c r="B23" s="37" t="s">
        <v>25</v>
      </c>
      <c r="C23" s="45"/>
      <c r="D23" s="46"/>
      <c r="E23" s="39" t="s">
        <v>114</v>
      </c>
      <c r="F23" s="37" t="s">
        <v>25</v>
      </c>
      <c r="G23" s="37" t="s">
        <v>115</v>
      </c>
      <c r="H23" s="37" t="s">
        <v>198</v>
      </c>
      <c r="I23" s="36" t="s">
        <v>208</v>
      </c>
      <c r="J23" s="36"/>
      <c r="K23" s="36"/>
      <c r="L23" s="36"/>
      <c r="M23" s="36" t="s">
        <v>21</v>
      </c>
      <c r="N23" s="36" t="s">
        <v>21</v>
      </c>
      <c r="O23" s="36" t="s">
        <v>21</v>
      </c>
      <c r="P23" s="36" t="s">
        <v>211</v>
      </c>
      <c r="Q23" s="39" t="s">
        <v>212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0</v>
      </c>
      <c r="Z23" s="41">
        <v>0</v>
      </c>
      <c r="AA23" s="42">
        <v>24000</v>
      </c>
      <c r="AB23" s="40">
        <v>0</v>
      </c>
      <c r="AC23" s="40">
        <v>0</v>
      </c>
      <c r="AD23" s="36">
        <f t="shared" si="0"/>
        <v>0</v>
      </c>
      <c r="AE23" s="36">
        <f t="shared" si="1"/>
        <v>0</v>
      </c>
      <c r="AF23" s="36">
        <f t="shared" si="2"/>
        <v>0</v>
      </c>
      <c r="AG23" s="43">
        <v>24000</v>
      </c>
      <c r="AH23" s="43">
        <v>0</v>
      </c>
      <c r="AI23" s="43">
        <v>0</v>
      </c>
      <c r="AJ23" s="43">
        <v>0</v>
      </c>
    </row>
    <row r="24" spans="1:36" x14ac:dyDescent="0.35">
      <c r="A24" s="36">
        <v>9</v>
      </c>
      <c r="B24" s="37" t="s">
        <v>25</v>
      </c>
      <c r="C24" s="45"/>
      <c r="D24" s="46"/>
      <c r="E24" s="39" t="s">
        <v>152</v>
      </c>
      <c r="F24" s="37" t="s">
        <v>25</v>
      </c>
      <c r="G24" s="37" t="s">
        <v>139</v>
      </c>
      <c r="H24" s="37" t="s">
        <v>198</v>
      </c>
      <c r="I24" s="36" t="s">
        <v>208</v>
      </c>
      <c r="J24" s="36"/>
      <c r="K24" s="36"/>
      <c r="L24" s="36"/>
      <c r="M24" s="36" t="s">
        <v>21</v>
      </c>
      <c r="N24" s="36" t="s">
        <v>21</v>
      </c>
      <c r="O24" s="36" t="s">
        <v>21</v>
      </c>
      <c r="P24" s="36" t="s">
        <v>211</v>
      </c>
      <c r="Q24" s="39" t="s">
        <v>210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1">
        <v>0</v>
      </c>
      <c r="AA24" s="42">
        <v>75000</v>
      </c>
      <c r="AB24" s="40">
        <v>0</v>
      </c>
      <c r="AC24" s="40">
        <v>0</v>
      </c>
      <c r="AD24" s="36">
        <f t="shared" si="0"/>
        <v>0</v>
      </c>
      <c r="AE24" s="36">
        <f t="shared" si="1"/>
        <v>0</v>
      </c>
      <c r="AF24" s="36">
        <f t="shared" si="2"/>
        <v>0</v>
      </c>
      <c r="AG24" s="43">
        <v>75000</v>
      </c>
      <c r="AH24" s="43">
        <v>0</v>
      </c>
      <c r="AI24" s="43">
        <v>0</v>
      </c>
      <c r="AJ24" s="43">
        <v>0</v>
      </c>
    </row>
    <row r="25" spans="1:36" x14ac:dyDescent="0.35">
      <c r="A25" s="36">
        <v>10</v>
      </c>
      <c r="B25" s="37" t="s">
        <v>25</v>
      </c>
      <c r="C25" s="45"/>
      <c r="D25" s="46"/>
      <c r="E25" s="39" t="s">
        <v>134</v>
      </c>
      <c r="F25" s="37" t="s">
        <v>25</v>
      </c>
      <c r="G25" s="37" t="s">
        <v>44</v>
      </c>
      <c r="H25" s="37" t="s">
        <v>198</v>
      </c>
      <c r="I25" s="36" t="s">
        <v>208</v>
      </c>
      <c r="J25" s="36"/>
      <c r="K25" s="36"/>
      <c r="L25" s="36"/>
      <c r="M25" s="36" t="s">
        <v>21</v>
      </c>
      <c r="N25" s="36" t="s">
        <v>21</v>
      </c>
      <c r="O25" s="36" t="s">
        <v>21</v>
      </c>
      <c r="P25" s="36" t="s">
        <v>213</v>
      </c>
      <c r="Q25" s="39" t="s">
        <v>212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1">
        <v>0</v>
      </c>
      <c r="AA25" s="42">
        <v>0</v>
      </c>
      <c r="AB25" s="40">
        <v>0</v>
      </c>
      <c r="AC25" s="40">
        <v>0</v>
      </c>
      <c r="AD25" s="36">
        <f t="shared" si="0"/>
        <v>0</v>
      </c>
      <c r="AE25" s="36">
        <f t="shared" si="1"/>
        <v>0</v>
      </c>
      <c r="AF25" s="36">
        <f t="shared" si="2"/>
        <v>0</v>
      </c>
      <c r="AG25" s="43">
        <v>0</v>
      </c>
      <c r="AH25" s="43">
        <v>0</v>
      </c>
      <c r="AI25" s="43">
        <v>0</v>
      </c>
      <c r="AJ25" s="43">
        <v>0</v>
      </c>
    </row>
    <row r="26" spans="1:36" x14ac:dyDescent="0.35">
      <c r="A26" s="36">
        <v>11</v>
      </c>
      <c r="B26" s="37" t="s">
        <v>25</v>
      </c>
      <c r="C26" s="45"/>
      <c r="D26" s="46"/>
      <c r="E26" s="39" t="s">
        <v>143</v>
      </c>
      <c r="F26" s="37" t="s">
        <v>25</v>
      </c>
      <c r="G26" s="37" t="s">
        <v>144</v>
      </c>
      <c r="H26" s="37" t="s">
        <v>198</v>
      </c>
      <c r="I26" s="36" t="s">
        <v>208</v>
      </c>
      <c r="J26" s="36"/>
      <c r="K26" s="36"/>
      <c r="L26" s="36"/>
      <c r="M26" s="36" t="s">
        <v>21</v>
      </c>
      <c r="N26" s="36" t="s">
        <v>21</v>
      </c>
      <c r="O26" s="36" t="s">
        <v>21</v>
      </c>
      <c r="P26" s="36" t="s">
        <v>213</v>
      </c>
      <c r="Q26" s="39" t="s">
        <v>212</v>
      </c>
      <c r="R26" s="40">
        <v>0</v>
      </c>
      <c r="S26" s="40">
        <v>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40">
        <v>0</v>
      </c>
      <c r="Z26" s="41">
        <v>0</v>
      </c>
      <c r="AA26" s="42">
        <v>0</v>
      </c>
      <c r="AB26" s="40">
        <v>0</v>
      </c>
      <c r="AC26" s="40">
        <v>0</v>
      </c>
      <c r="AD26" s="36">
        <f t="shared" si="0"/>
        <v>0</v>
      </c>
      <c r="AE26" s="36">
        <f t="shared" si="1"/>
        <v>0</v>
      </c>
      <c r="AF26" s="36">
        <f t="shared" si="2"/>
        <v>0</v>
      </c>
      <c r="AG26" s="43">
        <v>0</v>
      </c>
      <c r="AH26" s="43">
        <v>0</v>
      </c>
      <c r="AI26" s="43">
        <v>0</v>
      </c>
      <c r="AJ26" s="43">
        <v>0</v>
      </c>
    </row>
    <row r="27" spans="1:36" x14ac:dyDescent="0.35">
      <c r="A27" s="36">
        <v>12</v>
      </c>
      <c r="B27" s="37" t="s">
        <v>25</v>
      </c>
      <c r="C27" s="45"/>
      <c r="D27" s="46"/>
      <c r="E27" s="37" t="s">
        <v>165</v>
      </c>
      <c r="F27" s="37" t="s">
        <v>25</v>
      </c>
      <c r="G27" s="37" t="s">
        <v>139</v>
      </c>
      <c r="H27" s="37" t="s">
        <v>198</v>
      </c>
      <c r="I27" s="36" t="s">
        <v>208</v>
      </c>
      <c r="J27" s="36"/>
      <c r="K27" s="36"/>
      <c r="L27" s="36"/>
      <c r="M27" s="36" t="s">
        <v>21</v>
      </c>
      <c r="N27" s="36" t="s">
        <v>21</v>
      </c>
      <c r="O27" s="36" t="s">
        <v>21</v>
      </c>
      <c r="P27" s="36" t="s">
        <v>211</v>
      </c>
      <c r="Q27" s="39" t="s">
        <v>212</v>
      </c>
      <c r="R27" s="40">
        <v>0</v>
      </c>
      <c r="S27" s="40">
        <v>0</v>
      </c>
      <c r="T27" s="40">
        <v>0</v>
      </c>
      <c r="U27" s="40">
        <v>0</v>
      </c>
      <c r="V27" s="40">
        <v>0</v>
      </c>
      <c r="W27" s="40">
        <v>0</v>
      </c>
      <c r="X27" s="40">
        <v>0</v>
      </c>
      <c r="Y27" s="40">
        <v>0</v>
      </c>
      <c r="Z27" s="41">
        <v>0</v>
      </c>
      <c r="AA27" s="42">
        <v>5000</v>
      </c>
      <c r="AB27" s="40">
        <v>0</v>
      </c>
      <c r="AC27" s="40">
        <v>0</v>
      </c>
      <c r="AD27" s="36">
        <f t="shared" si="0"/>
        <v>0</v>
      </c>
      <c r="AE27" s="36">
        <f t="shared" si="1"/>
        <v>0</v>
      </c>
      <c r="AF27" s="36">
        <f t="shared" si="2"/>
        <v>0</v>
      </c>
      <c r="AG27" s="43">
        <v>5000</v>
      </c>
      <c r="AH27" s="43">
        <v>0</v>
      </c>
      <c r="AI27" s="43">
        <v>0</v>
      </c>
      <c r="AJ27" s="43">
        <v>5000</v>
      </c>
    </row>
    <row r="28" spans="1:36" x14ac:dyDescent="0.35">
      <c r="A28" s="36">
        <v>13</v>
      </c>
      <c r="B28" s="37" t="s">
        <v>25</v>
      </c>
      <c r="C28" s="45"/>
      <c r="D28" s="46"/>
      <c r="E28" s="37" t="s">
        <v>176</v>
      </c>
      <c r="F28" s="37" t="s">
        <v>25</v>
      </c>
      <c r="G28" s="37" t="s">
        <v>177</v>
      </c>
      <c r="H28" s="37" t="s">
        <v>198</v>
      </c>
      <c r="I28" s="36" t="s">
        <v>208</v>
      </c>
      <c r="J28" s="36"/>
      <c r="K28" s="36"/>
      <c r="L28" s="36"/>
      <c r="M28" s="36" t="s">
        <v>21</v>
      </c>
      <c r="N28" s="36" t="s">
        <v>21</v>
      </c>
      <c r="O28" s="36" t="s">
        <v>21</v>
      </c>
      <c r="P28" s="36" t="s">
        <v>211</v>
      </c>
      <c r="Q28" s="39" t="s">
        <v>212</v>
      </c>
      <c r="R28" s="40">
        <v>0</v>
      </c>
      <c r="S28" s="40">
        <v>0</v>
      </c>
      <c r="T28" s="40">
        <v>0</v>
      </c>
      <c r="U28" s="40">
        <v>0</v>
      </c>
      <c r="V28" s="40">
        <v>0</v>
      </c>
      <c r="W28" s="40">
        <v>0</v>
      </c>
      <c r="X28" s="40">
        <v>0</v>
      </c>
      <c r="Y28" s="40">
        <v>0</v>
      </c>
      <c r="Z28" s="41">
        <v>0</v>
      </c>
      <c r="AA28" s="42">
        <v>0</v>
      </c>
      <c r="AB28" s="40">
        <v>0</v>
      </c>
      <c r="AC28" s="40">
        <v>0</v>
      </c>
      <c r="AD28" s="36">
        <f t="shared" si="0"/>
        <v>0</v>
      </c>
      <c r="AE28" s="36">
        <f t="shared" si="1"/>
        <v>0</v>
      </c>
      <c r="AF28" s="36">
        <f t="shared" si="2"/>
        <v>0</v>
      </c>
      <c r="AG28" s="43">
        <v>0</v>
      </c>
      <c r="AH28" s="43">
        <v>0</v>
      </c>
      <c r="AI28" s="43">
        <v>0</v>
      </c>
      <c r="AJ28" s="43">
        <v>0</v>
      </c>
    </row>
    <row r="29" spans="1:36" x14ac:dyDescent="0.35">
      <c r="A29" s="36">
        <v>14</v>
      </c>
      <c r="B29" s="37" t="s">
        <v>25</v>
      </c>
      <c r="C29" s="45"/>
      <c r="D29" s="46"/>
      <c r="E29" s="37" t="s">
        <v>179</v>
      </c>
      <c r="F29" s="37" t="s">
        <v>25</v>
      </c>
      <c r="G29" s="37" t="s">
        <v>180</v>
      </c>
      <c r="H29" s="37" t="s">
        <v>198</v>
      </c>
      <c r="I29" s="36" t="s">
        <v>208</v>
      </c>
      <c r="J29" s="36"/>
      <c r="K29" s="36"/>
      <c r="L29" s="36"/>
      <c r="M29" s="36" t="s">
        <v>21</v>
      </c>
      <c r="N29" s="36" t="s">
        <v>21</v>
      </c>
      <c r="O29" s="36" t="s">
        <v>21</v>
      </c>
      <c r="P29" s="36" t="s">
        <v>211</v>
      </c>
      <c r="Q29" s="39" t="s">
        <v>212</v>
      </c>
      <c r="R29" s="40">
        <v>0</v>
      </c>
      <c r="S29" s="40">
        <v>0</v>
      </c>
      <c r="T29" s="40">
        <v>0</v>
      </c>
      <c r="U29" s="40">
        <v>0</v>
      </c>
      <c r="V29" s="40">
        <v>0</v>
      </c>
      <c r="W29" s="40">
        <v>0</v>
      </c>
      <c r="X29" s="40">
        <v>0</v>
      </c>
      <c r="Y29" s="40">
        <v>0</v>
      </c>
      <c r="Z29" s="41">
        <v>0</v>
      </c>
      <c r="AA29" s="42">
        <v>0</v>
      </c>
      <c r="AB29" s="40">
        <v>0</v>
      </c>
      <c r="AC29" s="40">
        <v>0</v>
      </c>
      <c r="AD29" s="36">
        <f t="shared" si="0"/>
        <v>0</v>
      </c>
      <c r="AE29" s="36">
        <f t="shared" si="1"/>
        <v>0</v>
      </c>
      <c r="AF29" s="36">
        <f t="shared" si="2"/>
        <v>0</v>
      </c>
      <c r="AG29" s="43">
        <v>0</v>
      </c>
      <c r="AH29" s="43">
        <v>0</v>
      </c>
      <c r="AI29" s="43">
        <v>0</v>
      </c>
      <c r="AJ29" s="43">
        <v>0</v>
      </c>
    </row>
    <row r="30" spans="1:36" x14ac:dyDescent="0.35">
      <c r="A30" s="36">
        <v>1</v>
      </c>
      <c r="B30" s="37" t="s">
        <v>214</v>
      </c>
      <c r="C30" s="38"/>
      <c r="D30" s="36"/>
      <c r="E30" s="37" t="s">
        <v>102</v>
      </c>
      <c r="F30" s="37" t="s">
        <v>22</v>
      </c>
      <c r="G30" s="37" t="s">
        <v>103</v>
      </c>
      <c r="H30" s="37" t="s">
        <v>198</v>
      </c>
      <c r="I30" s="36" t="s">
        <v>208</v>
      </c>
      <c r="J30" s="36"/>
      <c r="K30" s="36"/>
      <c r="L30" s="36"/>
      <c r="M30" s="36" t="s">
        <v>21</v>
      </c>
      <c r="N30" s="36" t="s">
        <v>21</v>
      </c>
      <c r="O30" s="36" t="s">
        <v>21</v>
      </c>
      <c r="P30" s="36" t="s">
        <v>209</v>
      </c>
      <c r="Q30" s="39" t="s">
        <v>210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7">
        <v>0</v>
      </c>
      <c r="AA30" s="42">
        <v>48000</v>
      </c>
      <c r="AB30" s="40">
        <v>0</v>
      </c>
      <c r="AC30" s="40">
        <v>0</v>
      </c>
      <c r="AD30" s="36">
        <f t="shared" si="0"/>
        <v>0</v>
      </c>
      <c r="AE30" s="36">
        <f t="shared" si="1"/>
        <v>0</v>
      </c>
      <c r="AF30" s="36">
        <f t="shared" si="2"/>
        <v>0</v>
      </c>
      <c r="AG30" s="43">
        <v>0</v>
      </c>
      <c r="AH30" s="43">
        <v>0</v>
      </c>
      <c r="AI30" s="43">
        <v>0</v>
      </c>
      <c r="AJ30" s="44">
        <v>48000</v>
      </c>
    </row>
    <row r="31" spans="1:36" x14ac:dyDescent="0.35">
      <c r="A31" s="36">
        <v>2</v>
      </c>
      <c r="B31" s="37" t="s">
        <v>214</v>
      </c>
      <c r="C31" s="38"/>
      <c r="D31" s="36"/>
      <c r="E31" s="37" t="s">
        <v>89</v>
      </c>
      <c r="F31" s="37" t="s">
        <v>22</v>
      </c>
      <c r="G31" s="37" t="s">
        <v>90</v>
      </c>
      <c r="H31" s="37" t="s">
        <v>198</v>
      </c>
      <c r="I31" s="36" t="s">
        <v>208</v>
      </c>
      <c r="J31" s="36"/>
      <c r="K31" s="36"/>
      <c r="L31" s="36"/>
      <c r="M31" s="36" t="s">
        <v>21</v>
      </c>
      <c r="N31" s="36" t="s">
        <v>21</v>
      </c>
      <c r="O31" s="36" t="s">
        <v>21</v>
      </c>
      <c r="P31" s="36" t="s">
        <v>209</v>
      </c>
      <c r="Q31" s="39" t="s">
        <v>210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7">
        <v>0</v>
      </c>
      <c r="AA31" s="42">
        <v>50000</v>
      </c>
      <c r="AB31" s="40">
        <v>0</v>
      </c>
      <c r="AC31" s="40">
        <v>0</v>
      </c>
      <c r="AD31" s="36">
        <f t="shared" si="0"/>
        <v>0</v>
      </c>
      <c r="AE31" s="36">
        <f t="shared" si="1"/>
        <v>0</v>
      </c>
      <c r="AF31" s="36">
        <f t="shared" si="2"/>
        <v>0</v>
      </c>
      <c r="AG31" s="43">
        <v>0</v>
      </c>
      <c r="AH31" s="43">
        <v>0</v>
      </c>
      <c r="AI31" s="43">
        <v>0</v>
      </c>
      <c r="AJ31" s="44">
        <v>50000</v>
      </c>
    </row>
    <row r="32" spans="1:36" x14ac:dyDescent="0.35">
      <c r="A32" s="36">
        <v>3</v>
      </c>
      <c r="B32" s="37" t="s">
        <v>214</v>
      </c>
      <c r="C32" s="38"/>
      <c r="D32" s="36"/>
      <c r="E32" s="37" t="s">
        <v>79</v>
      </c>
      <c r="F32" s="37" t="s">
        <v>22</v>
      </c>
      <c r="G32" s="37" t="s">
        <v>80</v>
      </c>
      <c r="H32" s="37" t="s">
        <v>198</v>
      </c>
      <c r="I32" s="36" t="s">
        <v>208</v>
      </c>
      <c r="J32" s="36"/>
      <c r="K32" s="36"/>
      <c r="L32" s="36"/>
      <c r="M32" s="36" t="s">
        <v>21</v>
      </c>
      <c r="N32" s="36" t="s">
        <v>21</v>
      </c>
      <c r="O32" s="36" t="s">
        <v>21</v>
      </c>
      <c r="P32" s="36" t="s">
        <v>209</v>
      </c>
      <c r="Q32" s="39" t="s">
        <v>210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7">
        <v>0</v>
      </c>
      <c r="AA32" s="42">
        <v>64000</v>
      </c>
      <c r="AB32" s="40">
        <v>0</v>
      </c>
      <c r="AC32" s="40">
        <v>0</v>
      </c>
      <c r="AD32" s="36">
        <f t="shared" si="0"/>
        <v>0</v>
      </c>
      <c r="AE32" s="36">
        <f t="shared" si="1"/>
        <v>0</v>
      </c>
      <c r="AF32" s="36">
        <f t="shared" si="2"/>
        <v>0</v>
      </c>
      <c r="AG32" s="43">
        <v>0</v>
      </c>
      <c r="AH32" s="43">
        <v>0</v>
      </c>
      <c r="AI32" s="43">
        <v>0</v>
      </c>
      <c r="AJ32" s="44">
        <v>64000</v>
      </c>
    </row>
    <row r="33" spans="1:36" x14ac:dyDescent="0.35">
      <c r="A33" s="36">
        <v>4</v>
      </c>
      <c r="B33" s="37" t="s">
        <v>214</v>
      </c>
      <c r="C33" s="38"/>
      <c r="D33" s="36"/>
      <c r="E33" s="37" t="s">
        <v>55</v>
      </c>
      <c r="F33" s="37" t="s">
        <v>22</v>
      </c>
      <c r="G33" s="37" t="s">
        <v>56</v>
      </c>
      <c r="H33" s="37" t="s">
        <v>198</v>
      </c>
      <c r="I33" s="36" t="s">
        <v>208</v>
      </c>
      <c r="J33" s="36"/>
      <c r="K33" s="36"/>
      <c r="L33" s="36"/>
      <c r="M33" s="36" t="s">
        <v>21</v>
      </c>
      <c r="N33" s="36" t="s">
        <v>21</v>
      </c>
      <c r="O33" s="36" t="s">
        <v>21</v>
      </c>
      <c r="P33" s="36" t="s">
        <v>209</v>
      </c>
      <c r="Q33" s="39" t="s">
        <v>210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7">
        <v>0</v>
      </c>
      <c r="AA33" s="42">
        <v>155000</v>
      </c>
      <c r="AB33" s="40">
        <v>0</v>
      </c>
      <c r="AC33" s="40">
        <v>0</v>
      </c>
      <c r="AD33" s="36">
        <f t="shared" si="0"/>
        <v>0</v>
      </c>
      <c r="AE33" s="36">
        <f t="shared" si="1"/>
        <v>0</v>
      </c>
      <c r="AF33" s="36">
        <f t="shared" si="2"/>
        <v>0</v>
      </c>
      <c r="AG33" s="43">
        <v>0</v>
      </c>
      <c r="AH33" s="43">
        <v>0</v>
      </c>
      <c r="AI33" s="43">
        <v>0</v>
      </c>
      <c r="AJ33" s="43">
        <v>155000</v>
      </c>
    </row>
    <row r="34" spans="1:36" x14ac:dyDescent="0.35">
      <c r="A34" s="36">
        <v>5</v>
      </c>
      <c r="B34" s="37" t="s">
        <v>214</v>
      </c>
      <c r="C34" s="38"/>
      <c r="D34" s="36"/>
      <c r="E34" s="37" t="s">
        <v>43</v>
      </c>
      <c r="F34" s="37" t="s">
        <v>22</v>
      </c>
      <c r="G34" s="37" t="s">
        <v>44</v>
      </c>
      <c r="H34" s="37" t="s">
        <v>198</v>
      </c>
      <c r="I34" s="36" t="s">
        <v>208</v>
      </c>
      <c r="J34" s="36"/>
      <c r="K34" s="36"/>
      <c r="L34" s="36"/>
      <c r="M34" s="36" t="s">
        <v>21</v>
      </c>
      <c r="N34" s="36" t="s">
        <v>21</v>
      </c>
      <c r="O34" s="36" t="s">
        <v>21</v>
      </c>
      <c r="P34" s="36" t="s">
        <v>209</v>
      </c>
      <c r="Q34" s="39" t="s">
        <v>210</v>
      </c>
      <c r="R34" s="40">
        <v>0</v>
      </c>
      <c r="S34" s="40">
        <v>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0">
        <v>0</v>
      </c>
      <c r="Z34" s="47">
        <v>0</v>
      </c>
      <c r="AA34" s="42">
        <v>105000</v>
      </c>
      <c r="AB34" s="40">
        <v>0</v>
      </c>
      <c r="AC34" s="40">
        <v>0</v>
      </c>
      <c r="AD34" s="36">
        <f t="shared" si="0"/>
        <v>0</v>
      </c>
      <c r="AE34" s="36">
        <f t="shared" si="1"/>
        <v>0</v>
      </c>
      <c r="AF34" s="36">
        <f t="shared" si="2"/>
        <v>0</v>
      </c>
      <c r="AG34" s="43">
        <v>0</v>
      </c>
      <c r="AH34" s="43">
        <v>0</v>
      </c>
      <c r="AI34" s="43">
        <v>0</v>
      </c>
      <c r="AJ34" s="43">
        <v>105000</v>
      </c>
    </row>
    <row r="35" spans="1:36" x14ac:dyDescent="0.35">
      <c r="A35" s="36">
        <v>6</v>
      </c>
      <c r="B35" s="37" t="s">
        <v>214</v>
      </c>
      <c r="C35" s="38"/>
      <c r="D35" s="36"/>
      <c r="E35" s="37" t="s">
        <v>20</v>
      </c>
      <c r="F35" s="37" t="s">
        <v>22</v>
      </c>
      <c r="G35" s="37" t="s">
        <v>23</v>
      </c>
      <c r="H35" s="37" t="s">
        <v>198</v>
      </c>
      <c r="I35" s="36" t="s">
        <v>208</v>
      </c>
      <c r="J35" s="36"/>
      <c r="K35" s="36"/>
      <c r="L35" s="36"/>
      <c r="M35" s="36" t="s">
        <v>21</v>
      </c>
      <c r="N35" s="36" t="s">
        <v>21</v>
      </c>
      <c r="O35" s="36" t="s">
        <v>21</v>
      </c>
      <c r="P35" s="36" t="s">
        <v>209</v>
      </c>
      <c r="Q35" s="39" t="s">
        <v>210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7">
        <v>0</v>
      </c>
      <c r="AA35" s="42">
        <v>65000</v>
      </c>
      <c r="AB35" s="40">
        <v>0</v>
      </c>
      <c r="AC35" s="40">
        <v>0</v>
      </c>
      <c r="AD35" s="36">
        <f t="shared" si="0"/>
        <v>0</v>
      </c>
      <c r="AE35" s="36">
        <f t="shared" si="1"/>
        <v>0</v>
      </c>
      <c r="AF35" s="36">
        <f t="shared" si="2"/>
        <v>0</v>
      </c>
      <c r="AG35" s="43">
        <v>0</v>
      </c>
      <c r="AH35" s="43">
        <v>0</v>
      </c>
      <c r="AI35" s="43">
        <v>0</v>
      </c>
      <c r="AJ35" s="43">
        <v>65000</v>
      </c>
    </row>
    <row r="36" spans="1:36" x14ac:dyDescent="0.35">
      <c r="A36" s="36">
        <v>7</v>
      </c>
      <c r="B36" s="37" t="s">
        <v>214</v>
      </c>
      <c r="C36" s="38"/>
      <c r="D36" s="36"/>
      <c r="E36" s="39" t="s">
        <v>72</v>
      </c>
      <c r="F36" s="37" t="s">
        <v>22</v>
      </c>
      <c r="G36" s="37" t="s">
        <v>56</v>
      </c>
      <c r="H36" s="37" t="s">
        <v>198</v>
      </c>
      <c r="I36" s="36" t="s">
        <v>208</v>
      </c>
      <c r="J36" s="36"/>
      <c r="K36" s="36"/>
      <c r="L36" s="36"/>
      <c r="M36" s="36" t="s">
        <v>21</v>
      </c>
      <c r="N36" s="36" t="s">
        <v>21</v>
      </c>
      <c r="O36" s="36" t="s">
        <v>21</v>
      </c>
      <c r="P36" s="36" t="s">
        <v>211</v>
      </c>
      <c r="Q36" s="39" t="s">
        <v>210</v>
      </c>
      <c r="R36" s="40">
        <v>0</v>
      </c>
      <c r="S36" s="40">
        <v>0</v>
      </c>
      <c r="T36" s="40">
        <v>0</v>
      </c>
      <c r="U36" s="40">
        <v>0</v>
      </c>
      <c r="V36" s="40">
        <v>0</v>
      </c>
      <c r="W36" s="40">
        <v>0</v>
      </c>
      <c r="X36" s="40">
        <v>0</v>
      </c>
      <c r="Y36" s="40">
        <v>0</v>
      </c>
      <c r="Z36" s="47">
        <v>0</v>
      </c>
      <c r="AA36" s="42">
        <v>10000</v>
      </c>
      <c r="AB36" s="40">
        <v>0</v>
      </c>
      <c r="AC36" s="40">
        <v>0</v>
      </c>
      <c r="AD36" s="36">
        <f t="shared" si="0"/>
        <v>0</v>
      </c>
      <c r="AE36" s="36">
        <f t="shared" si="1"/>
        <v>0</v>
      </c>
      <c r="AF36" s="36">
        <f t="shared" si="2"/>
        <v>0</v>
      </c>
      <c r="AG36" s="43">
        <v>0</v>
      </c>
      <c r="AH36" s="43">
        <v>0</v>
      </c>
      <c r="AI36" s="43">
        <v>0</v>
      </c>
      <c r="AJ36" s="43">
        <v>10000</v>
      </c>
    </row>
    <row r="37" spans="1:36" x14ac:dyDescent="0.35">
      <c r="A37" s="36">
        <v>8</v>
      </c>
      <c r="B37" s="37" t="s">
        <v>214</v>
      </c>
      <c r="C37" s="38"/>
      <c r="D37" s="36"/>
      <c r="E37" s="39" t="s">
        <v>114</v>
      </c>
      <c r="F37" s="37" t="s">
        <v>22</v>
      </c>
      <c r="G37" s="37" t="s">
        <v>115</v>
      </c>
      <c r="H37" s="37" t="s">
        <v>198</v>
      </c>
      <c r="I37" s="36" t="s">
        <v>208</v>
      </c>
      <c r="J37" s="36"/>
      <c r="K37" s="36"/>
      <c r="L37" s="36"/>
      <c r="M37" s="36" t="s">
        <v>21</v>
      </c>
      <c r="N37" s="36" t="s">
        <v>21</v>
      </c>
      <c r="O37" s="36" t="s">
        <v>21</v>
      </c>
      <c r="P37" s="36" t="s">
        <v>211</v>
      </c>
      <c r="Q37" s="39" t="s">
        <v>212</v>
      </c>
      <c r="R37" s="40">
        <v>0</v>
      </c>
      <c r="S37" s="40">
        <v>0</v>
      </c>
      <c r="T37" s="40">
        <v>0</v>
      </c>
      <c r="U37" s="40">
        <v>0</v>
      </c>
      <c r="V37" s="40">
        <v>0</v>
      </c>
      <c r="W37" s="40">
        <v>0</v>
      </c>
      <c r="X37" s="40">
        <v>0</v>
      </c>
      <c r="Y37" s="40">
        <v>0</v>
      </c>
      <c r="Z37" s="47">
        <v>0</v>
      </c>
      <c r="AA37" s="42">
        <v>29000</v>
      </c>
      <c r="AB37" s="40">
        <v>0</v>
      </c>
      <c r="AC37" s="40">
        <v>0</v>
      </c>
      <c r="AD37" s="36">
        <f t="shared" si="0"/>
        <v>0</v>
      </c>
      <c r="AE37" s="36">
        <f t="shared" si="1"/>
        <v>0</v>
      </c>
      <c r="AF37" s="36">
        <f t="shared" si="2"/>
        <v>0</v>
      </c>
      <c r="AG37" s="43">
        <v>0</v>
      </c>
      <c r="AH37" s="43">
        <v>0</v>
      </c>
      <c r="AI37" s="43">
        <v>0</v>
      </c>
      <c r="AJ37" s="43">
        <v>29000</v>
      </c>
    </row>
    <row r="38" spans="1:36" x14ac:dyDescent="0.35">
      <c r="A38" s="36">
        <v>9</v>
      </c>
      <c r="B38" s="37" t="s">
        <v>214</v>
      </c>
      <c r="C38" s="38"/>
      <c r="D38" s="36"/>
      <c r="E38" s="39" t="s">
        <v>152</v>
      </c>
      <c r="F38" s="37" t="s">
        <v>22</v>
      </c>
      <c r="G38" s="37" t="s">
        <v>139</v>
      </c>
      <c r="H38" s="37" t="s">
        <v>198</v>
      </c>
      <c r="I38" s="36" t="s">
        <v>208</v>
      </c>
      <c r="J38" s="36"/>
      <c r="K38" s="36"/>
      <c r="L38" s="36"/>
      <c r="M38" s="36" t="s">
        <v>21</v>
      </c>
      <c r="N38" s="36" t="s">
        <v>21</v>
      </c>
      <c r="O38" s="36" t="s">
        <v>21</v>
      </c>
      <c r="P38" s="36" t="s">
        <v>211</v>
      </c>
      <c r="Q38" s="39" t="s">
        <v>210</v>
      </c>
      <c r="R38" s="40">
        <v>0</v>
      </c>
      <c r="S38" s="40">
        <v>0</v>
      </c>
      <c r="T38" s="40">
        <v>0</v>
      </c>
      <c r="U38" s="40">
        <v>0</v>
      </c>
      <c r="V38" s="40">
        <v>0</v>
      </c>
      <c r="W38" s="40">
        <v>0</v>
      </c>
      <c r="X38" s="40">
        <v>0</v>
      </c>
      <c r="Y38" s="40">
        <v>0</v>
      </c>
      <c r="Z38" s="47">
        <v>0</v>
      </c>
      <c r="AA38" s="42">
        <v>140000</v>
      </c>
      <c r="AB38" s="40">
        <v>0</v>
      </c>
      <c r="AC38" s="40">
        <v>0</v>
      </c>
      <c r="AD38" s="36">
        <f t="shared" si="0"/>
        <v>0</v>
      </c>
      <c r="AE38" s="36">
        <f t="shared" si="1"/>
        <v>0</v>
      </c>
      <c r="AF38" s="36">
        <f t="shared" si="2"/>
        <v>0</v>
      </c>
      <c r="AG38" s="43">
        <v>0</v>
      </c>
      <c r="AH38" s="43">
        <v>0</v>
      </c>
      <c r="AI38" s="43">
        <v>0</v>
      </c>
      <c r="AJ38" s="43">
        <v>140000</v>
      </c>
    </row>
    <row r="39" spans="1:36" x14ac:dyDescent="0.35">
      <c r="A39" s="36">
        <v>10</v>
      </c>
      <c r="B39" s="37" t="s">
        <v>214</v>
      </c>
      <c r="C39" s="38"/>
      <c r="D39" s="36"/>
      <c r="E39" s="39" t="s">
        <v>134</v>
      </c>
      <c r="F39" s="37" t="s">
        <v>22</v>
      </c>
      <c r="G39" s="37" t="s">
        <v>44</v>
      </c>
      <c r="H39" s="37" t="s">
        <v>198</v>
      </c>
      <c r="I39" s="36" t="s">
        <v>208</v>
      </c>
      <c r="J39" s="36"/>
      <c r="K39" s="36"/>
      <c r="L39" s="36"/>
      <c r="M39" s="36" t="s">
        <v>21</v>
      </c>
      <c r="N39" s="36" t="s">
        <v>21</v>
      </c>
      <c r="O39" s="36" t="s">
        <v>21</v>
      </c>
      <c r="P39" s="36" t="s">
        <v>213</v>
      </c>
      <c r="Q39" s="39" t="s">
        <v>212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7">
        <v>0</v>
      </c>
      <c r="AA39" s="42">
        <v>0</v>
      </c>
      <c r="AB39" s="40">
        <v>0</v>
      </c>
      <c r="AC39" s="40">
        <v>0</v>
      </c>
      <c r="AD39" s="36">
        <f t="shared" si="0"/>
        <v>0</v>
      </c>
      <c r="AE39" s="36">
        <f t="shared" si="1"/>
        <v>0</v>
      </c>
      <c r="AF39" s="36">
        <f t="shared" si="2"/>
        <v>0</v>
      </c>
      <c r="AG39" s="43">
        <v>0</v>
      </c>
      <c r="AH39" s="43">
        <v>0</v>
      </c>
      <c r="AI39" s="43">
        <v>0</v>
      </c>
      <c r="AJ39" s="43">
        <v>0</v>
      </c>
    </row>
    <row r="40" spans="1:36" x14ac:dyDescent="0.35">
      <c r="A40" s="36">
        <v>11</v>
      </c>
      <c r="B40" s="37" t="s">
        <v>214</v>
      </c>
      <c r="C40" s="38"/>
      <c r="D40" s="36"/>
      <c r="E40" s="39" t="s">
        <v>143</v>
      </c>
      <c r="F40" s="37" t="s">
        <v>22</v>
      </c>
      <c r="G40" s="37" t="s">
        <v>144</v>
      </c>
      <c r="H40" s="37" t="s">
        <v>198</v>
      </c>
      <c r="I40" s="36" t="s">
        <v>208</v>
      </c>
      <c r="J40" s="36"/>
      <c r="K40" s="36"/>
      <c r="L40" s="36"/>
      <c r="M40" s="36" t="s">
        <v>21</v>
      </c>
      <c r="N40" s="36" t="s">
        <v>21</v>
      </c>
      <c r="O40" s="36" t="s">
        <v>21</v>
      </c>
      <c r="P40" s="36" t="s">
        <v>213</v>
      </c>
      <c r="Q40" s="39" t="s">
        <v>212</v>
      </c>
      <c r="R40" s="40">
        <v>0</v>
      </c>
      <c r="S40" s="40">
        <v>0</v>
      </c>
      <c r="T40" s="40">
        <v>0</v>
      </c>
      <c r="U40" s="40">
        <v>0</v>
      </c>
      <c r="V40" s="40">
        <v>0</v>
      </c>
      <c r="W40" s="40">
        <v>0</v>
      </c>
      <c r="X40" s="40">
        <v>0</v>
      </c>
      <c r="Y40" s="40">
        <v>0</v>
      </c>
      <c r="Z40" s="47">
        <v>0</v>
      </c>
      <c r="AA40" s="42">
        <v>0</v>
      </c>
      <c r="AB40" s="40">
        <v>0</v>
      </c>
      <c r="AC40" s="40">
        <v>0</v>
      </c>
      <c r="AD40" s="36">
        <f t="shared" si="0"/>
        <v>0</v>
      </c>
      <c r="AE40" s="36">
        <f t="shared" si="1"/>
        <v>0</v>
      </c>
      <c r="AF40" s="36">
        <f t="shared" si="2"/>
        <v>0</v>
      </c>
      <c r="AG40" s="43">
        <v>0</v>
      </c>
      <c r="AH40" s="43">
        <v>0</v>
      </c>
      <c r="AI40" s="43">
        <v>0</v>
      </c>
      <c r="AJ40" s="43">
        <v>0</v>
      </c>
    </row>
    <row r="41" spans="1:36" x14ac:dyDescent="0.35">
      <c r="A41" s="36">
        <v>12</v>
      </c>
      <c r="B41" s="37" t="s">
        <v>214</v>
      </c>
      <c r="C41" s="38"/>
      <c r="D41" s="36"/>
      <c r="E41" s="37" t="s">
        <v>165</v>
      </c>
      <c r="F41" s="37" t="s">
        <v>22</v>
      </c>
      <c r="G41" s="37" t="s">
        <v>139</v>
      </c>
      <c r="H41" s="37" t="s">
        <v>198</v>
      </c>
      <c r="I41" s="36" t="s">
        <v>208</v>
      </c>
      <c r="J41" s="36"/>
      <c r="K41" s="36"/>
      <c r="L41" s="36"/>
      <c r="M41" s="36" t="s">
        <v>21</v>
      </c>
      <c r="N41" s="36" t="s">
        <v>21</v>
      </c>
      <c r="O41" s="36" t="s">
        <v>21</v>
      </c>
      <c r="P41" s="36" t="s">
        <v>211</v>
      </c>
      <c r="Q41" s="39" t="s">
        <v>212</v>
      </c>
      <c r="R41" s="40">
        <v>0</v>
      </c>
      <c r="S41" s="40">
        <v>0</v>
      </c>
      <c r="T41" s="40">
        <v>0</v>
      </c>
      <c r="U41" s="40">
        <v>0</v>
      </c>
      <c r="V41" s="40">
        <v>0</v>
      </c>
      <c r="W41" s="40">
        <v>0</v>
      </c>
      <c r="X41" s="40">
        <v>0</v>
      </c>
      <c r="Y41" s="40">
        <v>0</v>
      </c>
      <c r="Z41" s="47">
        <v>0</v>
      </c>
      <c r="AA41" s="42">
        <v>125000</v>
      </c>
      <c r="AB41" s="40">
        <v>0</v>
      </c>
      <c r="AC41" s="40">
        <v>0</v>
      </c>
      <c r="AD41" s="36">
        <f t="shared" si="0"/>
        <v>0</v>
      </c>
      <c r="AE41" s="36">
        <f t="shared" si="1"/>
        <v>0</v>
      </c>
      <c r="AF41" s="36">
        <f t="shared" si="2"/>
        <v>0</v>
      </c>
      <c r="AG41" s="43">
        <v>0</v>
      </c>
      <c r="AH41" s="43">
        <v>0</v>
      </c>
      <c r="AI41" s="43">
        <v>0</v>
      </c>
      <c r="AJ41" s="43">
        <v>125000</v>
      </c>
    </row>
    <row r="42" spans="1:36" x14ac:dyDescent="0.35">
      <c r="A42" s="36">
        <v>13</v>
      </c>
      <c r="B42" s="37" t="s">
        <v>214</v>
      </c>
      <c r="C42" s="38"/>
      <c r="D42" s="36"/>
      <c r="E42" s="37" t="s">
        <v>176</v>
      </c>
      <c r="F42" s="37" t="s">
        <v>22</v>
      </c>
      <c r="G42" s="37" t="s">
        <v>177</v>
      </c>
      <c r="H42" s="37" t="s">
        <v>198</v>
      </c>
      <c r="I42" s="36" t="s">
        <v>208</v>
      </c>
      <c r="J42" s="36"/>
      <c r="K42" s="36"/>
      <c r="L42" s="36"/>
      <c r="M42" s="36" t="s">
        <v>21</v>
      </c>
      <c r="N42" s="36" t="s">
        <v>21</v>
      </c>
      <c r="O42" s="36" t="s">
        <v>21</v>
      </c>
      <c r="P42" s="36" t="s">
        <v>211</v>
      </c>
      <c r="Q42" s="39" t="s">
        <v>212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7">
        <v>0</v>
      </c>
      <c r="AA42" s="42">
        <v>0</v>
      </c>
      <c r="AB42" s="40">
        <v>0</v>
      </c>
      <c r="AC42" s="40">
        <v>0</v>
      </c>
      <c r="AD42" s="36">
        <f t="shared" si="0"/>
        <v>0</v>
      </c>
      <c r="AE42" s="36">
        <f t="shared" si="1"/>
        <v>0</v>
      </c>
      <c r="AF42" s="36">
        <f t="shared" si="2"/>
        <v>0</v>
      </c>
      <c r="AG42" s="43">
        <v>0</v>
      </c>
      <c r="AH42" s="43">
        <v>0</v>
      </c>
      <c r="AI42" s="43">
        <v>0</v>
      </c>
      <c r="AJ42" s="43">
        <v>0</v>
      </c>
    </row>
    <row r="43" spans="1:36" x14ac:dyDescent="0.35">
      <c r="A43" s="36">
        <v>14</v>
      </c>
      <c r="B43" s="37" t="s">
        <v>214</v>
      </c>
      <c r="C43" s="38"/>
      <c r="D43" s="36"/>
      <c r="E43" s="37" t="s">
        <v>179</v>
      </c>
      <c r="F43" s="37" t="s">
        <v>22</v>
      </c>
      <c r="G43" s="37" t="s">
        <v>180</v>
      </c>
      <c r="H43" s="37" t="s">
        <v>198</v>
      </c>
      <c r="I43" s="36" t="s">
        <v>208</v>
      </c>
      <c r="J43" s="36"/>
      <c r="K43" s="36"/>
      <c r="L43" s="36"/>
      <c r="M43" s="36" t="s">
        <v>21</v>
      </c>
      <c r="N43" s="36" t="s">
        <v>21</v>
      </c>
      <c r="O43" s="36" t="s">
        <v>21</v>
      </c>
      <c r="P43" s="36" t="s">
        <v>211</v>
      </c>
      <c r="Q43" s="39" t="s">
        <v>212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7">
        <v>0</v>
      </c>
      <c r="AA43" s="42">
        <v>0</v>
      </c>
      <c r="AB43" s="40">
        <v>0</v>
      </c>
      <c r="AC43" s="40">
        <v>0</v>
      </c>
      <c r="AD43" s="36">
        <f t="shared" si="0"/>
        <v>0</v>
      </c>
      <c r="AE43" s="36">
        <f t="shared" si="1"/>
        <v>0</v>
      </c>
      <c r="AF43" s="36">
        <f t="shared" si="2"/>
        <v>0</v>
      </c>
      <c r="AG43" s="43">
        <v>0</v>
      </c>
      <c r="AH43" s="43">
        <v>0</v>
      </c>
      <c r="AI43" s="43">
        <v>0</v>
      </c>
      <c r="AJ43" s="43">
        <v>0</v>
      </c>
    </row>
    <row r="44" spans="1:36" x14ac:dyDescent="0.35">
      <c r="A44" s="36">
        <v>1</v>
      </c>
      <c r="B44" s="37" t="s">
        <v>26</v>
      </c>
      <c r="C44" s="38"/>
      <c r="D44" s="36"/>
      <c r="E44" s="37" t="s">
        <v>102</v>
      </c>
      <c r="F44" s="37" t="s">
        <v>26</v>
      </c>
      <c r="G44" s="37" t="s">
        <v>103</v>
      </c>
      <c r="H44" s="37" t="s">
        <v>198</v>
      </c>
      <c r="I44" s="36" t="s">
        <v>208</v>
      </c>
      <c r="J44" s="36"/>
      <c r="K44" s="36"/>
      <c r="L44" s="36"/>
      <c r="M44" s="36" t="s">
        <v>21</v>
      </c>
      <c r="N44" s="36" t="s">
        <v>21</v>
      </c>
      <c r="O44" s="36" t="s">
        <v>21</v>
      </c>
      <c r="P44" s="36" t="s">
        <v>209</v>
      </c>
      <c r="Q44" s="39" t="s">
        <v>210</v>
      </c>
      <c r="R44" s="40">
        <v>0</v>
      </c>
      <c r="S44" s="40">
        <v>0</v>
      </c>
      <c r="T44" s="40">
        <v>0</v>
      </c>
      <c r="U44" s="40">
        <v>0</v>
      </c>
      <c r="V44" s="40">
        <v>0</v>
      </c>
      <c r="W44" s="40">
        <v>0</v>
      </c>
      <c r="X44" s="40">
        <v>0</v>
      </c>
      <c r="Y44" s="40">
        <v>0</v>
      </c>
      <c r="Z44" s="41">
        <v>0</v>
      </c>
      <c r="AA44" s="42">
        <v>24000</v>
      </c>
      <c r="AB44" s="40">
        <v>0</v>
      </c>
      <c r="AC44" s="40">
        <v>0</v>
      </c>
      <c r="AD44" s="36">
        <f t="shared" si="0"/>
        <v>0</v>
      </c>
      <c r="AE44" s="36">
        <f t="shared" si="1"/>
        <v>0</v>
      </c>
      <c r="AF44" s="36">
        <f t="shared" si="2"/>
        <v>0</v>
      </c>
      <c r="AG44" s="43">
        <v>0</v>
      </c>
      <c r="AH44" s="44">
        <v>24000</v>
      </c>
      <c r="AI44" s="43">
        <v>0</v>
      </c>
      <c r="AJ44" s="43">
        <v>0</v>
      </c>
    </row>
    <row r="45" spans="1:36" x14ac:dyDescent="0.35">
      <c r="A45" s="36">
        <v>2</v>
      </c>
      <c r="B45" s="37" t="s">
        <v>26</v>
      </c>
      <c r="C45" s="38"/>
      <c r="D45" s="36"/>
      <c r="E45" s="37" t="s">
        <v>89</v>
      </c>
      <c r="F45" s="37" t="s">
        <v>26</v>
      </c>
      <c r="G45" s="37" t="s">
        <v>90</v>
      </c>
      <c r="H45" s="37" t="s">
        <v>198</v>
      </c>
      <c r="I45" s="36" t="s">
        <v>208</v>
      </c>
      <c r="J45" s="36"/>
      <c r="K45" s="36"/>
      <c r="L45" s="36"/>
      <c r="M45" s="36" t="s">
        <v>21</v>
      </c>
      <c r="N45" s="36" t="s">
        <v>21</v>
      </c>
      <c r="O45" s="36" t="s">
        <v>21</v>
      </c>
      <c r="P45" s="36" t="s">
        <v>209</v>
      </c>
      <c r="Q45" s="39" t="s">
        <v>210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0</v>
      </c>
      <c r="Z45" s="41">
        <v>0</v>
      </c>
      <c r="AA45" s="42">
        <v>26000</v>
      </c>
      <c r="AB45" s="40">
        <v>0</v>
      </c>
      <c r="AC45" s="40">
        <v>0</v>
      </c>
      <c r="AD45" s="36">
        <f t="shared" si="0"/>
        <v>0</v>
      </c>
      <c r="AE45" s="36">
        <f t="shared" si="1"/>
        <v>0</v>
      </c>
      <c r="AF45" s="36">
        <f t="shared" si="2"/>
        <v>0</v>
      </c>
      <c r="AG45" s="43">
        <v>0</v>
      </c>
      <c r="AH45" s="44">
        <v>26000</v>
      </c>
      <c r="AI45" s="43">
        <v>0</v>
      </c>
      <c r="AJ45" s="43">
        <v>0</v>
      </c>
    </row>
    <row r="46" spans="1:36" x14ac:dyDescent="0.35">
      <c r="A46" s="36">
        <v>3</v>
      </c>
      <c r="B46" s="37" t="s">
        <v>26</v>
      </c>
      <c r="C46" s="38"/>
      <c r="D46" s="36"/>
      <c r="E46" s="37" t="s">
        <v>79</v>
      </c>
      <c r="F46" s="37" t="s">
        <v>26</v>
      </c>
      <c r="G46" s="37" t="s">
        <v>80</v>
      </c>
      <c r="H46" s="37" t="s">
        <v>198</v>
      </c>
      <c r="I46" s="36" t="s">
        <v>208</v>
      </c>
      <c r="J46" s="36"/>
      <c r="K46" s="36"/>
      <c r="L46" s="36"/>
      <c r="M46" s="36" t="s">
        <v>21</v>
      </c>
      <c r="N46" s="36" t="s">
        <v>21</v>
      </c>
      <c r="O46" s="36" t="s">
        <v>21</v>
      </c>
      <c r="P46" s="36" t="s">
        <v>209</v>
      </c>
      <c r="Q46" s="39" t="s">
        <v>210</v>
      </c>
      <c r="R46" s="40">
        <v>0</v>
      </c>
      <c r="S46" s="40">
        <v>0</v>
      </c>
      <c r="T46" s="40">
        <v>0</v>
      </c>
      <c r="U46" s="40">
        <v>0</v>
      </c>
      <c r="V46" s="40">
        <v>0</v>
      </c>
      <c r="W46" s="40">
        <v>0</v>
      </c>
      <c r="X46" s="40">
        <v>0</v>
      </c>
      <c r="Y46" s="40">
        <v>0</v>
      </c>
      <c r="Z46" s="41">
        <v>0</v>
      </c>
      <c r="AA46" s="42">
        <v>24000</v>
      </c>
      <c r="AB46" s="40">
        <v>0</v>
      </c>
      <c r="AC46" s="40">
        <v>0</v>
      </c>
      <c r="AD46" s="36">
        <f t="shared" si="0"/>
        <v>0</v>
      </c>
      <c r="AE46" s="36">
        <f t="shared" si="1"/>
        <v>0</v>
      </c>
      <c r="AF46" s="36">
        <f t="shared" si="2"/>
        <v>0</v>
      </c>
      <c r="AG46" s="43">
        <v>0</v>
      </c>
      <c r="AH46" s="44">
        <v>24000</v>
      </c>
      <c r="AI46" s="43">
        <v>0</v>
      </c>
      <c r="AJ46" s="43">
        <v>0</v>
      </c>
    </row>
    <row r="47" spans="1:36" x14ac:dyDescent="0.35">
      <c r="A47" s="36">
        <v>4</v>
      </c>
      <c r="B47" s="37" t="s">
        <v>26</v>
      </c>
      <c r="C47" s="38"/>
      <c r="D47" s="36"/>
      <c r="E47" s="37" t="s">
        <v>55</v>
      </c>
      <c r="F47" s="37" t="s">
        <v>26</v>
      </c>
      <c r="G47" s="37" t="s">
        <v>56</v>
      </c>
      <c r="H47" s="37" t="s">
        <v>198</v>
      </c>
      <c r="I47" s="36" t="s">
        <v>208</v>
      </c>
      <c r="J47" s="36"/>
      <c r="K47" s="36"/>
      <c r="L47" s="36"/>
      <c r="M47" s="36" t="s">
        <v>21</v>
      </c>
      <c r="N47" s="36" t="s">
        <v>21</v>
      </c>
      <c r="O47" s="36" t="s">
        <v>21</v>
      </c>
      <c r="P47" s="36" t="s">
        <v>209</v>
      </c>
      <c r="Q47" s="39" t="s">
        <v>210</v>
      </c>
      <c r="R47" s="40">
        <v>0</v>
      </c>
      <c r="S47" s="40">
        <v>0</v>
      </c>
      <c r="T47" s="40">
        <v>0</v>
      </c>
      <c r="U47" s="40">
        <v>0</v>
      </c>
      <c r="V47" s="40">
        <v>0</v>
      </c>
      <c r="W47" s="40">
        <v>0</v>
      </c>
      <c r="X47" s="40">
        <v>0</v>
      </c>
      <c r="Y47" s="40">
        <v>0</v>
      </c>
      <c r="Z47" s="41">
        <v>0</v>
      </c>
      <c r="AA47" s="42">
        <v>75000</v>
      </c>
      <c r="AB47" s="40">
        <v>0</v>
      </c>
      <c r="AC47" s="40">
        <v>0</v>
      </c>
      <c r="AD47" s="36">
        <f t="shared" si="0"/>
        <v>0</v>
      </c>
      <c r="AE47" s="36">
        <f t="shared" si="1"/>
        <v>0</v>
      </c>
      <c r="AF47" s="36">
        <f t="shared" si="2"/>
        <v>0</v>
      </c>
      <c r="AG47" s="43">
        <v>0</v>
      </c>
      <c r="AH47" s="43">
        <v>75000</v>
      </c>
      <c r="AI47" s="43">
        <v>0</v>
      </c>
      <c r="AJ47" s="43">
        <v>0</v>
      </c>
    </row>
    <row r="48" spans="1:36" x14ac:dyDescent="0.35">
      <c r="A48" s="36">
        <v>5</v>
      </c>
      <c r="B48" s="37" t="s">
        <v>26</v>
      </c>
      <c r="C48" s="38"/>
      <c r="D48" s="36"/>
      <c r="E48" s="37" t="s">
        <v>43</v>
      </c>
      <c r="F48" s="37" t="s">
        <v>26</v>
      </c>
      <c r="G48" s="37" t="s">
        <v>44</v>
      </c>
      <c r="H48" s="37" t="s">
        <v>198</v>
      </c>
      <c r="I48" s="36" t="s">
        <v>208</v>
      </c>
      <c r="J48" s="36"/>
      <c r="K48" s="36"/>
      <c r="L48" s="36"/>
      <c r="M48" s="36" t="s">
        <v>21</v>
      </c>
      <c r="N48" s="36" t="s">
        <v>21</v>
      </c>
      <c r="O48" s="36" t="s">
        <v>21</v>
      </c>
      <c r="P48" s="36" t="s">
        <v>209</v>
      </c>
      <c r="Q48" s="39" t="s">
        <v>210</v>
      </c>
      <c r="R48" s="40">
        <v>0</v>
      </c>
      <c r="S48" s="40">
        <v>0</v>
      </c>
      <c r="T48" s="40">
        <v>0</v>
      </c>
      <c r="U48" s="40">
        <v>0</v>
      </c>
      <c r="V48" s="40">
        <v>0</v>
      </c>
      <c r="W48" s="40">
        <v>0</v>
      </c>
      <c r="X48" s="40">
        <v>0</v>
      </c>
      <c r="Y48" s="40">
        <v>0</v>
      </c>
      <c r="Z48" s="41">
        <v>0</v>
      </c>
      <c r="AA48" s="42">
        <v>25000</v>
      </c>
      <c r="AB48" s="40">
        <v>0</v>
      </c>
      <c r="AC48" s="40">
        <v>0</v>
      </c>
      <c r="AD48" s="36">
        <f t="shared" si="0"/>
        <v>0</v>
      </c>
      <c r="AE48" s="36">
        <f t="shared" si="1"/>
        <v>0</v>
      </c>
      <c r="AF48" s="36">
        <f t="shared" si="2"/>
        <v>0</v>
      </c>
      <c r="AG48" s="43">
        <v>0</v>
      </c>
      <c r="AH48" s="43">
        <v>25000</v>
      </c>
      <c r="AI48" s="43">
        <v>0</v>
      </c>
      <c r="AJ48" s="43">
        <v>0</v>
      </c>
    </row>
    <row r="49" spans="1:36" x14ac:dyDescent="0.35">
      <c r="A49" s="36">
        <v>6</v>
      </c>
      <c r="B49" s="37" t="s">
        <v>26</v>
      </c>
      <c r="C49" s="38"/>
      <c r="D49" s="36"/>
      <c r="E49" s="37" t="s">
        <v>20</v>
      </c>
      <c r="F49" s="37" t="s">
        <v>26</v>
      </c>
      <c r="G49" s="37" t="s">
        <v>23</v>
      </c>
      <c r="H49" s="37" t="s">
        <v>198</v>
      </c>
      <c r="I49" s="36" t="s">
        <v>208</v>
      </c>
      <c r="J49" s="36"/>
      <c r="K49" s="36"/>
      <c r="L49" s="36"/>
      <c r="M49" s="36" t="s">
        <v>21</v>
      </c>
      <c r="N49" s="36" t="s">
        <v>21</v>
      </c>
      <c r="O49" s="36" t="s">
        <v>21</v>
      </c>
      <c r="P49" s="36" t="s">
        <v>209</v>
      </c>
      <c r="Q49" s="39" t="s">
        <v>210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0</v>
      </c>
      <c r="Z49" s="41">
        <v>0</v>
      </c>
      <c r="AA49" s="42">
        <v>10000</v>
      </c>
      <c r="AB49" s="40">
        <v>0</v>
      </c>
      <c r="AC49" s="40">
        <v>0</v>
      </c>
      <c r="AD49" s="36">
        <f t="shared" si="0"/>
        <v>0</v>
      </c>
      <c r="AE49" s="36">
        <f t="shared" si="1"/>
        <v>0</v>
      </c>
      <c r="AF49" s="36">
        <f t="shared" si="2"/>
        <v>0</v>
      </c>
      <c r="AG49" s="43">
        <v>0</v>
      </c>
      <c r="AH49" s="43">
        <v>10000</v>
      </c>
      <c r="AI49" s="43">
        <v>0</v>
      </c>
      <c r="AJ49" s="43">
        <v>0</v>
      </c>
    </row>
    <row r="50" spans="1:36" x14ac:dyDescent="0.35">
      <c r="A50" s="36">
        <v>7</v>
      </c>
      <c r="B50" s="37" t="s">
        <v>26</v>
      </c>
      <c r="C50" s="38"/>
      <c r="D50" s="36"/>
      <c r="E50" s="39" t="s">
        <v>72</v>
      </c>
      <c r="F50" s="37" t="s">
        <v>26</v>
      </c>
      <c r="G50" s="37" t="s">
        <v>56</v>
      </c>
      <c r="H50" s="37" t="s">
        <v>198</v>
      </c>
      <c r="I50" s="36" t="s">
        <v>208</v>
      </c>
      <c r="J50" s="36"/>
      <c r="K50" s="36"/>
      <c r="L50" s="36"/>
      <c r="M50" s="36" t="s">
        <v>21</v>
      </c>
      <c r="N50" s="36" t="s">
        <v>21</v>
      </c>
      <c r="O50" s="36" t="s">
        <v>21</v>
      </c>
      <c r="P50" s="36" t="s">
        <v>211</v>
      </c>
      <c r="Q50" s="39" t="s">
        <v>210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0</v>
      </c>
      <c r="Z50" s="41">
        <v>0</v>
      </c>
      <c r="AA50" s="42">
        <v>5000</v>
      </c>
      <c r="AB50" s="40">
        <v>0</v>
      </c>
      <c r="AC50" s="40">
        <v>0</v>
      </c>
      <c r="AD50" s="36">
        <f t="shared" si="0"/>
        <v>0</v>
      </c>
      <c r="AE50" s="36">
        <f t="shared" si="1"/>
        <v>0</v>
      </c>
      <c r="AF50" s="36">
        <f t="shared" si="2"/>
        <v>0</v>
      </c>
      <c r="AG50" s="43">
        <v>0</v>
      </c>
      <c r="AH50" s="43">
        <v>5000</v>
      </c>
      <c r="AI50" s="43">
        <v>0</v>
      </c>
      <c r="AJ50" s="43">
        <v>0</v>
      </c>
    </row>
    <row r="51" spans="1:36" x14ac:dyDescent="0.35">
      <c r="A51" s="36">
        <v>8</v>
      </c>
      <c r="B51" s="37" t="s">
        <v>26</v>
      </c>
      <c r="C51" s="38"/>
      <c r="D51" s="36"/>
      <c r="E51" s="39" t="s">
        <v>114</v>
      </c>
      <c r="F51" s="37" t="s">
        <v>26</v>
      </c>
      <c r="G51" s="37" t="s">
        <v>115</v>
      </c>
      <c r="H51" s="37" t="s">
        <v>198</v>
      </c>
      <c r="I51" s="36" t="s">
        <v>208</v>
      </c>
      <c r="J51" s="36"/>
      <c r="K51" s="36"/>
      <c r="L51" s="36"/>
      <c r="M51" s="36" t="s">
        <v>21</v>
      </c>
      <c r="N51" s="36" t="s">
        <v>21</v>
      </c>
      <c r="O51" s="36" t="s">
        <v>21</v>
      </c>
      <c r="P51" s="36" t="s">
        <v>211</v>
      </c>
      <c r="Q51" s="39" t="s">
        <v>212</v>
      </c>
      <c r="R51" s="40">
        <v>0</v>
      </c>
      <c r="S51" s="40">
        <v>0</v>
      </c>
      <c r="T51" s="40">
        <v>0</v>
      </c>
      <c r="U51" s="40">
        <v>0</v>
      </c>
      <c r="V51" s="40">
        <v>0</v>
      </c>
      <c r="W51" s="40">
        <v>0</v>
      </c>
      <c r="X51" s="40">
        <v>0</v>
      </c>
      <c r="Y51" s="40">
        <v>0</v>
      </c>
      <c r="Z51" s="41">
        <v>0</v>
      </c>
      <c r="AA51" s="42">
        <v>2300</v>
      </c>
      <c r="AB51" s="40">
        <v>0</v>
      </c>
      <c r="AC51" s="40">
        <v>0</v>
      </c>
      <c r="AD51" s="36">
        <f t="shared" si="0"/>
        <v>0</v>
      </c>
      <c r="AE51" s="36">
        <f t="shared" si="1"/>
        <v>0</v>
      </c>
      <c r="AF51" s="36">
        <f t="shared" si="2"/>
        <v>0</v>
      </c>
      <c r="AG51" s="43">
        <v>0</v>
      </c>
      <c r="AH51" s="43">
        <v>2300</v>
      </c>
      <c r="AI51" s="43">
        <v>0</v>
      </c>
      <c r="AJ51" s="43">
        <v>0</v>
      </c>
    </row>
    <row r="52" spans="1:36" x14ac:dyDescent="0.35">
      <c r="A52" s="36">
        <v>9</v>
      </c>
      <c r="B52" s="37" t="s">
        <v>26</v>
      </c>
      <c r="C52" s="45"/>
      <c r="D52" s="46"/>
      <c r="E52" s="39" t="s">
        <v>152</v>
      </c>
      <c r="F52" s="37" t="s">
        <v>26</v>
      </c>
      <c r="G52" s="37" t="s">
        <v>139</v>
      </c>
      <c r="H52" s="37" t="s">
        <v>198</v>
      </c>
      <c r="I52" s="36" t="s">
        <v>208</v>
      </c>
      <c r="J52" s="36"/>
      <c r="K52" s="36"/>
      <c r="L52" s="36"/>
      <c r="M52" s="36" t="s">
        <v>21</v>
      </c>
      <c r="N52" s="36" t="s">
        <v>21</v>
      </c>
      <c r="O52" s="36" t="s">
        <v>21</v>
      </c>
      <c r="P52" s="36" t="s">
        <v>211</v>
      </c>
      <c r="Q52" s="39" t="s">
        <v>210</v>
      </c>
      <c r="R52" s="40">
        <v>0</v>
      </c>
      <c r="S52" s="40">
        <v>0</v>
      </c>
      <c r="T52" s="40">
        <v>0</v>
      </c>
      <c r="U52" s="40">
        <v>0</v>
      </c>
      <c r="V52" s="40">
        <v>0</v>
      </c>
      <c r="W52" s="40">
        <v>0</v>
      </c>
      <c r="X52" s="40">
        <v>0</v>
      </c>
      <c r="Y52" s="40">
        <v>0</v>
      </c>
      <c r="Z52" s="41">
        <v>0</v>
      </c>
      <c r="AA52" s="42">
        <v>65000</v>
      </c>
      <c r="AB52" s="40">
        <v>0</v>
      </c>
      <c r="AC52" s="40">
        <v>0</v>
      </c>
      <c r="AD52" s="36">
        <f t="shared" si="0"/>
        <v>0</v>
      </c>
      <c r="AE52" s="36">
        <f t="shared" si="1"/>
        <v>0</v>
      </c>
      <c r="AF52" s="36">
        <f t="shared" si="2"/>
        <v>0</v>
      </c>
      <c r="AG52" s="43">
        <v>0</v>
      </c>
      <c r="AH52" s="43">
        <v>65000</v>
      </c>
      <c r="AI52" s="43">
        <v>0</v>
      </c>
      <c r="AJ52" s="43">
        <v>0</v>
      </c>
    </row>
    <row r="53" spans="1:36" x14ac:dyDescent="0.35">
      <c r="A53" s="36">
        <v>10</v>
      </c>
      <c r="B53" s="37" t="s">
        <v>26</v>
      </c>
      <c r="C53" s="45"/>
      <c r="D53" s="46"/>
      <c r="E53" s="39" t="s">
        <v>134</v>
      </c>
      <c r="F53" s="37" t="s">
        <v>26</v>
      </c>
      <c r="G53" s="37" t="s">
        <v>44</v>
      </c>
      <c r="H53" s="37" t="s">
        <v>198</v>
      </c>
      <c r="I53" s="36" t="s">
        <v>208</v>
      </c>
      <c r="J53" s="36"/>
      <c r="K53" s="36"/>
      <c r="L53" s="36"/>
      <c r="M53" s="36" t="s">
        <v>21</v>
      </c>
      <c r="N53" s="36" t="s">
        <v>21</v>
      </c>
      <c r="O53" s="36" t="s">
        <v>21</v>
      </c>
      <c r="P53" s="36" t="s">
        <v>213</v>
      </c>
      <c r="Q53" s="39" t="s">
        <v>212</v>
      </c>
      <c r="R53" s="40">
        <v>0</v>
      </c>
      <c r="S53" s="40">
        <v>0</v>
      </c>
      <c r="T53" s="40">
        <v>0</v>
      </c>
      <c r="U53" s="40">
        <v>0</v>
      </c>
      <c r="V53" s="40">
        <v>0</v>
      </c>
      <c r="W53" s="40">
        <v>0</v>
      </c>
      <c r="X53" s="40">
        <v>0</v>
      </c>
      <c r="Y53" s="40">
        <v>0</v>
      </c>
      <c r="Z53" s="41">
        <v>0</v>
      </c>
      <c r="AA53" s="42">
        <v>0</v>
      </c>
      <c r="AB53" s="40">
        <v>0</v>
      </c>
      <c r="AC53" s="40">
        <v>0</v>
      </c>
      <c r="AD53" s="36">
        <f t="shared" si="0"/>
        <v>0</v>
      </c>
      <c r="AE53" s="36">
        <f t="shared" si="1"/>
        <v>0</v>
      </c>
      <c r="AF53" s="36">
        <f t="shared" si="2"/>
        <v>0</v>
      </c>
      <c r="AG53" s="43">
        <v>0</v>
      </c>
      <c r="AH53" s="43">
        <v>0</v>
      </c>
      <c r="AI53" s="43">
        <v>0</v>
      </c>
      <c r="AJ53" s="43">
        <v>0</v>
      </c>
    </row>
    <row r="54" spans="1:36" x14ac:dyDescent="0.35">
      <c r="A54" s="36">
        <v>11</v>
      </c>
      <c r="B54" s="37" t="s">
        <v>26</v>
      </c>
      <c r="C54" s="45"/>
      <c r="D54" s="46"/>
      <c r="E54" s="39" t="s">
        <v>143</v>
      </c>
      <c r="F54" s="37" t="s">
        <v>26</v>
      </c>
      <c r="G54" s="37" t="s">
        <v>144</v>
      </c>
      <c r="H54" s="37" t="s">
        <v>198</v>
      </c>
      <c r="I54" s="36" t="s">
        <v>208</v>
      </c>
      <c r="J54" s="36"/>
      <c r="K54" s="36"/>
      <c r="L54" s="36"/>
      <c r="M54" s="36" t="s">
        <v>21</v>
      </c>
      <c r="N54" s="36" t="s">
        <v>21</v>
      </c>
      <c r="O54" s="36" t="s">
        <v>21</v>
      </c>
      <c r="P54" s="36" t="s">
        <v>213</v>
      </c>
      <c r="Q54" s="39" t="s">
        <v>212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0</v>
      </c>
      <c r="Y54" s="40">
        <v>0</v>
      </c>
      <c r="Z54" s="41">
        <v>0</v>
      </c>
      <c r="AA54" s="42">
        <v>0</v>
      </c>
      <c r="AB54" s="40">
        <v>0</v>
      </c>
      <c r="AC54" s="40">
        <v>0</v>
      </c>
      <c r="AD54" s="36">
        <f t="shared" si="0"/>
        <v>0</v>
      </c>
      <c r="AE54" s="36">
        <f t="shared" si="1"/>
        <v>0</v>
      </c>
      <c r="AF54" s="36">
        <f t="shared" si="2"/>
        <v>0</v>
      </c>
      <c r="AG54" s="43">
        <v>0</v>
      </c>
      <c r="AH54" s="43">
        <v>0</v>
      </c>
      <c r="AI54" s="43">
        <v>0</v>
      </c>
      <c r="AJ54" s="43">
        <v>0</v>
      </c>
    </row>
    <row r="55" spans="1:36" x14ac:dyDescent="0.35">
      <c r="A55" s="36">
        <v>12</v>
      </c>
      <c r="B55" s="37" t="s">
        <v>26</v>
      </c>
      <c r="C55" s="45"/>
      <c r="D55" s="46"/>
      <c r="E55" s="37" t="s">
        <v>165</v>
      </c>
      <c r="F55" s="37" t="s">
        <v>26</v>
      </c>
      <c r="G55" s="37" t="s">
        <v>139</v>
      </c>
      <c r="H55" s="37" t="s">
        <v>198</v>
      </c>
      <c r="I55" s="36" t="s">
        <v>208</v>
      </c>
      <c r="J55" s="36"/>
      <c r="K55" s="36"/>
      <c r="L55" s="36"/>
      <c r="M55" s="36" t="s">
        <v>21</v>
      </c>
      <c r="N55" s="36" t="s">
        <v>21</v>
      </c>
      <c r="O55" s="36" t="s">
        <v>21</v>
      </c>
      <c r="P55" s="36" t="s">
        <v>211</v>
      </c>
      <c r="Q55" s="39" t="s">
        <v>212</v>
      </c>
      <c r="R55" s="40">
        <v>0</v>
      </c>
      <c r="S55" s="40">
        <v>0</v>
      </c>
      <c r="T55" s="40">
        <v>0</v>
      </c>
      <c r="U55" s="40">
        <v>0</v>
      </c>
      <c r="V55" s="40">
        <v>0</v>
      </c>
      <c r="W55" s="40">
        <v>0</v>
      </c>
      <c r="X55" s="40">
        <v>0</v>
      </c>
      <c r="Y55" s="40">
        <v>0</v>
      </c>
      <c r="Z55" s="41">
        <v>0</v>
      </c>
      <c r="AA55" s="42">
        <v>115000</v>
      </c>
      <c r="AB55" s="40">
        <v>0</v>
      </c>
      <c r="AC55" s="40">
        <v>0</v>
      </c>
      <c r="AD55" s="36">
        <f t="shared" si="0"/>
        <v>0</v>
      </c>
      <c r="AE55" s="36">
        <f t="shared" si="1"/>
        <v>0</v>
      </c>
      <c r="AF55" s="36">
        <f t="shared" si="2"/>
        <v>0</v>
      </c>
      <c r="AG55" s="43">
        <v>0</v>
      </c>
      <c r="AH55" s="43">
        <v>115000</v>
      </c>
      <c r="AI55" s="43">
        <v>0</v>
      </c>
      <c r="AJ55" s="43">
        <v>115000</v>
      </c>
    </row>
    <row r="56" spans="1:36" x14ac:dyDescent="0.35">
      <c r="A56" s="36">
        <v>13</v>
      </c>
      <c r="B56" s="37" t="s">
        <v>26</v>
      </c>
      <c r="C56" s="45"/>
      <c r="D56" s="46"/>
      <c r="E56" s="37" t="s">
        <v>176</v>
      </c>
      <c r="F56" s="37" t="s">
        <v>26</v>
      </c>
      <c r="G56" s="37" t="s">
        <v>177</v>
      </c>
      <c r="H56" s="37" t="s">
        <v>198</v>
      </c>
      <c r="I56" s="36" t="s">
        <v>208</v>
      </c>
      <c r="J56" s="36"/>
      <c r="K56" s="36"/>
      <c r="L56" s="36"/>
      <c r="M56" s="36" t="s">
        <v>21</v>
      </c>
      <c r="N56" s="36" t="s">
        <v>21</v>
      </c>
      <c r="O56" s="36" t="s">
        <v>21</v>
      </c>
      <c r="P56" s="36" t="s">
        <v>211</v>
      </c>
      <c r="Q56" s="39" t="s">
        <v>212</v>
      </c>
      <c r="R56" s="40">
        <v>0</v>
      </c>
      <c r="S56" s="40">
        <v>0</v>
      </c>
      <c r="T56" s="40">
        <v>0</v>
      </c>
      <c r="U56" s="40">
        <v>0</v>
      </c>
      <c r="V56" s="40">
        <v>0</v>
      </c>
      <c r="W56" s="40">
        <v>0</v>
      </c>
      <c r="X56" s="40">
        <v>0</v>
      </c>
      <c r="Y56" s="40">
        <v>0</v>
      </c>
      <c r="Z56" s="41">
        <v>0</v>
      </c>
      <c r="AA56" s="42">
        <v>0</v>
      </c>
      <c r="AB56" s="40">
        <v>0</v>
      </c>
      <c r="AC56" s="40">
        <v>0</v>
      </c>
      <c r="AD56" s="36">
        <f t="shared" si="0"/>
        <v>0</v>
      </c>
      <c r="AE56" s="36">
        <f t="shared" si="1"/>
        <v>0</v>
      </c>
      <c r="AF56" s="36">
        <f t="shared" si="2"/>
        <v>0</v>
      </c>
      <c r="AG56" s="43">
        <v>0</v>
      </c>
      <c r="AH56" s="43">
        <v>0</v>
      </c>
      <c r="AI56" s="43">
        <v>0</v>
      </c>
      <c r="AJ56" s="43">
        <v>0</v>
      </c>
    </row>
    <row r="57" spans="1:36" x14ac:dyDescent="0.35">
      <c r="A57" s="36">
        <v>14</v>
      </c>
      <c r="B57" s="37" t="s">
        <v>26</v>
      </c>
      <c r="C57" s="45"/>
      <c r="D57" s="46"/>
      <c r="E57" s="37" t="s">
        <v>179</v>
      </c>
      <c r="F57" s="37" t="s">
        <v>26</v>
      </c>
      <c r="G57" s="37" t="s">
        <v>180</v>
      </c>
      <c r="H57" s="37" t="s">
        <v>198</v>
      </c>
      <c r="I57" s="36" t="s">
        <v>208</v>
      </c>
      <c r="J57" s="36"/>
      <c r="K57" s="36"/>
      <c r="L57" s="36"/>
      <c r="M57" s="36" t="s">
        <v>21</v>
      </c>
      <c r="N57" s="36" t="s">
        <v>21</v>
      </c>
      <c r="O57" s="36" t="s">
        <v>21</v>
      </c>
      <c r="P57" s="36" t="s">
        <v>211</v>
      </c>
      <c r="Q57" s="39" t="s">
        <v>212</v>
      </c>
      <c r="R57" s="40">
        <v>0</v>
      </c>
      <c r="S57" s="40">
        <v>0</v>
      </c>
      <c r="T57" s="40">
        <v>0</v>
      </c>
      <c r="U57" s="40">
        <v>0</v>
      </c>
      <c r="V57" s="40">
        <v>0</v>
      </c>
      <c r="W57" s="40">
        <v>0</v>
      </c>
      <c r="X57" s="40">
        <v>0</v>
      </c>
      <c r="Y57" s="40">
        <v>0</v>
      </c>
      <c r="Z57" s="41">
        <v>0</v>
      </c>
      <c r="AA57" s="42">
        <v>0</v>
      </c>
      <c r="AB57" s="40">
        <v>0</v>
      </c>
      <c r="AC57" s="40">
        <v>0</v>
      </c>
      <c r="AD57" s="36">
        <f t="shared" si="0"/>
        <v>0</v>
      </c>
      <c r="AE57" s="36">
        <f t="shared" si="1"/>
        <v>0</v>
      </c>
      <c r="AF57" s="36">
        <f t="shared" si="2"/>
        <v>0</v>
      </c>
      <c r="AG57" s="43">
        <v>0</v>
      </c>
      <c r="AH57" s="43">
        <v>0</v>
      </c>
      <c r="AI57" s="43">
        <v>0</v>
      </c>
      <c r="AJ57" s="43">
        <v>0</v>
      </c>
    </row>
    <row r="58" spans="1:36" x14ac:dyDescent="0.35">
      <c r="A58" s="40">
        <v>1</v>
      </c>
      <c r="B58" s="40"/>
      <c r="C58" s="48"/>
      <c r="D58" s="40"/>
      <c r="E58" s="44" t="s">
        <v>102</v>
      </c>
      <c r="F58" s="44" t="s">
        <v>106</v>
      </c>
      <c r="G58" s="44" t="s">
        <v>102</v>
      </c>
      <c r="H58" s="49" t="s">
        <v>215</v>
      </c>
      <c r="I58" s="40" t="s">
        <v>208</v>
      </c>
      <c r="J58" s="40"/>
      <c r="K58" s="40"/>
      <c r="L58" s="40"/>
      <c r="M58" s="40" t="s">
        <v>216</v>
      </c>
      <c r="N58" s="40" t="s">
        <v>28</v>
      </c>
      <c r="O58" s="40" t="s">
        <v>29</v>
      </c>
      <c r="P58" s="40" t="s">
        <v>209</v>
      </c>
      <c r="Q58" s="44" t="s">
        <v>210</v>
      </c>
      <c r="R58" s="40">
        <v>2</v>
      </c>
      <c r="S58" s="40">
        <v>2</v>
      </c>
      <c r="T58" s="40">
        <v>0</v>
      </c>
      <c r="U58" s="40">
        <v>0</v>
      </c>
      <c r="V58" s="40">
        <v>0</v>
      </c>
      <c r="W58" s="40">
        <v>0</v>
      </c>
      <c r="X58" s="40">
        <v>0</v>
      </c>
      <c r="Y58" s="40">
        <v>0</v>
      </c>
      <c r="Z58" s="47">
        <v>18000</v>
      </c>
      <c r="AA58" s="42">
        <v>12000</v>
      </c>
      <c r="AB58" s="40">
        <v>10000</v>
      </c>
      <c r="AC58" s="44">
        <v>15000</v>
      </c>
      <c r="AD58" s="36">
        <f t="shared" si="0"/>
        <v>24000</v>
      </c>
      <c r="AE58" s="36">
        <f t="shared" si="1"/>
        <v>20000</v>
      </c>
      <c r="AF58" s="36">
        <f t="shared" si="2"/>
        <v>30000</v>
      </c>
      <c r="AG58" s="43">
        <v>0</v>
      </c>
      <c r="AH58" s="43">
        <v>0</v>
      </c>
      <c r="AI58" s="40">
        <v>12000</v>
      </c>
      <c r="AJ58" s="40">
        <v>12000</v>
      </c>
    </row>
    <row r="59" spans="1:36" x14ac:dyDescent="0.35">
      <c r="A59" s="40">
        <v>1</v>
      </c>
      <c r="B59" s="40"/>
      <c r="C59" s="48"/>
      <c r="D59" s="40"/>
      <c r="E59" s="44" t="s">
        <v>102</v>
      </c>
      <c r="F59" s="44" t="s">
        <v>104</v>
      </c>
      <c r="G59" s="44" t="s">
        <v>105</v>
      </c>
      <c r="H59" s="49" t="s">
        <v>215</v>
      </c>
      <c r="I59" s="40" t="s">
        <v>208</v>
      </c>
      <c r="J59" s="40"/>
      <c r="K59" s="40"/>
      <c r="L59" s="40"/>
      <c r="M59" s="40" t="s">
        <v>216</v>
      </c>
      <c r="N59" s="40" t="s">
        <v>28</v>
      </c>
      <c r="O59" s="40" t="s">
        <v>29</v>
      </c>
      <c r="P59" s="40" t="s">
        <v>211</v>
      </c>
      <c r="Q59" s="44" t="s">
        <v>210</v>
      </c>
      <c r="R59" s="40">
        <v>1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7">
        <v>6000</v>
      </c>
      <c r="AA59" s="42">
        <v>6000</v>
      </c>
      <c r="AB59" s="40">
        <v>10000</v>
      </c>
      <c r="AC59" s="44">
        <v>15000</v>
      </c>
      <c r="AD59" s="36">
        <f t="shared" si="0"/>
        <v>6000</v>
      </c>
      <c r="AE59" s="36">
        <f t="shared" si="1"/>
        <v>10000</v>
      </c>
      <c r="AF59" s="36">
        <f t="shared" si="2"/>
        <v>15000</v>
      </c>
      <c r="AG59" s="43">
        <v>0</v>
      </c>
      <c r="AH59" s="43">
        <v>0</v>
      </c>
      <c r="AI59" s="40">
        <v>12000</v>
      </c>
      <c r="AJ59" s="40">
        <v>12000</v>
      </c>
    </row>
    <row r="60" spans="1:36" x14ac:dyDescent="0.35">
      <c r="A60" s="40">
        <v>1</v>
      </c>
      <c r="B60" s="40"/>
      <c r="C60" s="48"/>
      <c r="D60" s="40"/>
      <c r="E60" s="44" t="s">
        <v>102</v>
      </c>
      <c r="F60" s="44" t="s">
        <v>107</v>
      </c>
      <c r="G60" s="44" t="s">
        <v>108</v>
      </c>
      <c r="H60" s="49" t="s">
        <v>215</v>
      </c>
      <c r="I60" s="40" t="s">
        <v>208</v>
      </c>
      <c r="J60" s="40"/>
      <c r="K60" s="40"/>
      <c r="L60" s="40"/>
      <c r="M60" s="40" t="s">
        <v>217</v>
      </c>
      <c r="N60" s="40" t="s">
        <v>28</v>
      </c>
      <c r="O60" s="40" t="s">
        <v>35</v>
      </c>
      <c r="P60" s="40" t="s">
        <v>209</v>
      </c>
      <c r="Q60" s="44" t="s">
        <v>210</v>
      </c>
      <c r="R60" s="40">
        <v>1</v>
      </c>
      <c r="S60" s="40">
        <v>1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0</v>
      </c>
      <c r="Z60" s="47">
        <v>12000</v>
      </c>
      <c r="AA60" s="42">
        <v>12000</v>
      </c>
      <c r="AB60" s="40">
        <v>10000</v>
      </c>
      <c r="AC60" s="44">
        <v>15000</v>
      </c>
      <c r="AD60" s="36">
        <f t="shared" si="0"/>
        <v>12000</v>
      </c>
      <c r="AE60" s="36">
        <f t="shared" si="1"/>
        <v>10000</v>
      </c>
      <c r="AF60" s="36">
        <f t="shared" si="2"/>
        <v>15000</v>
      </c>
      <c r="AG60" s="43">
        <v>0</v>
      </c>
      <c r="AH60" s="43">
        <v>12000</v>
      </c>
      <c r="AI60" s="43">
        <v>0</v>
      </c>
      <c r="AJ60" s="43">
        <v>12000</v>
      </c>
    </row>
    <row r="61" spans="1:36" x14ac:dyDescent="0.35">
      <c r="A61" s="40">
        <v>1</v>
      </c>
      <c r="B61" s="40"/>
      <c r="C61" s="48"/>
      <c r="D61" s="40"/>
      <c r="E61" s="44" t="s">
        <v>102</v>
      </c>
      <c r="F61" s="44" t="s">
        <v>109</v>
      </c>
      <c r="G61" s="44" t="s">
        <v>110</v>
      </c>
      <c r="H61" s="49" t="s">
        <v>215</v>
      </c>
      <c r="I61" s="40" t="s">
        <v>208</v>
      </c>
      <c r="J61" s="40"/>
      <c r="K61" s="40"/>
      <c r="L61" s="40"/>
      <c r="M61" s="40" t="s">
        <v>217</v>
      </c>
      <c r="N61" s="40" t="s">
        <v>28</v>
      </c>
      <c r="O61" s="40" t="s">
        <v>35</v>
      </c>
      <c r="P61" s="40" t="s">
        <v>209</v>
      </c>
      <c r="Q61" s="44" t="s">
        <v>210</v>
      </c>
      <c r="R61" s="40">
        <v>1</v>
      </c>
      <c r="S61" s="40">
        <v>1</v>
      </c>
      <c r="T61" s="40">
        <v>0</v>
      </c>
      <c r="U61" s="40">
        <v>0</v>
      </c>
      <c r="V61" s="40">
        <v>0</v>
      </c>
      <c r="W61" s="40">
        <v>0</v>
      </c>
      <c r="X61" s="40">
        <v>0</v>
      </c>
      <c r="Y61" s="40">
        <v>0</v>
      </c>
      <c r="Z61" s="47">
        <v>6000</v>
      </c>
      <c r="AA61" s="42">
        <v>6000</v>
      </c>
      <c r="AB61" s="40">
        <v>5000</v>
      </c>
      <c r="AC61" s="44">
        <v>7500</v>
      </c>
      <c r="AD61" s="36">
        <f t="shared" si="0"/>
        <v>6000</v>
      </c>
      <c r="AE61" s="36">
        <f t="shared" si="1"/>
        <v>5000</v>
      </c>
      <c r="AF61" s="36">
        <f t="shared" si="2"/>
        <v>7500</v>
      </c>
      <c r="AG61" s="43">
        <v>0</v>
      </c>
      <c r="AH61" s="43">
        <v>6000</v>
      </c>
      <c r="AI61" s="43">
        <v>0</v>
      </c>
      <c r="AJ61" s="43">
        <v>6000</v>
      </c>
    </row>
    <row r="62" spans="1:36" x14ac:dyDescent="0.35">
      <c r="A62" s="40">
        <v>1</v>
      </c>
      <c r="B62" s="40"/>
      <c r="C62" s="48"/>
      <c r="D62" s="40"/>
      <c r="E62" s="44" t="s">
        <v>102</v>
      </c>
      <c r="F62" s="44" t="s">
        <v>111</v>
      </c>
      <c r="G62" s="44" t="s">
        <v>112</v>
      </c>
      <c r="H62" s="49" t="s">
        <v>215</v>
      </c>
      <c r="I62" s="40" t="s">
        <v>208</v>
      </c>
      <c r="J62" s="40"/>
      <c r="K62" s="40"/>
      <c r="L62" s="40"/>
      <c r="M62" s="40" t="s">
        <v>217</v>
      </c>
      <c r="N62" s="40" t="s">
        <v>28</v>
      </c>
      <c r="O62" s="40" t="s">
        <v>35</v>
      </c>
      <c r="P62" s="40" t="s">
        <v>209</v>
      </c>
      <c r="Q62" s="44" t="s">
        <v>210</v>
      </c>
      <c r="R62" s="40">
        <v>1</v>
      </c>
      <c r="S62" s="40">
        <v>0</v>
      </c>
      <c r="T62" s="40">
        <v>0</v>
      </c>
      <c r="U62" s="40">
        <v>0</v>
      </c>
      <c r="V62" s="40">
        <v>0</v>
      </c>
      <c r="W62" s="40">
        <v>0</v>
      </c>
      <c r="X62" s="40">
        <v>0</v>
      </c>
      <c r="Y62" s="40">
        <v>0</v>
      </c>
      <c r="Z62" s="47">
        <v>6000</v>
      </c>
      <c r="AA62" s="42">
        <v>6000</v>
      </c>
      <c r="AB62" s="40">
        <v>5000</v>
      </c>
      <c r="AC62" s="44">
        <v>7500</v>
      </c>
      <c r="AD62" s="36">
        <f t="shared" si="0"/>
        <v>6000</v>
      </c>
      <c r="AE62" s="36">
        <f t="shared" si="1"/>
        <v>5000</v>
      </c>
      <c r="AF62" s="36">
        <f t="shared" si="2"/>
        <v>7500</v>
      </c>
      <c r="AG62" s="43">
        <v>0</v>
      </c>
      <c r="AH62" s="43">
        <v>6000</v>
      </c>
      <c r="AI62" s="43">
        <v>0</v>
      </c>
      <c r="AJ62" s="43">
        <v>6000</v>
      </c>
    </row>
    <row r="63" spans="1:36" x14ac:dyDescent="0.35">
      <c r="A63" s="40">
        <v>2</v>
      </c>
      <c r="B63" s="40"/>
      <c r="C63" s="48"/>
      <c r="D63" s="40"/>
      <c r="E63" s="44" t="s">
        <v>89</v>
      </c>
      <c r="F63" s="44" t="s">
        <v>91</v>
      </c>
      <c r="G63" s="44" t="s">
        <v>92</v>
      </c>
      <c r="H63" s="49" t="s">
        <v>215</v>
      </c>
      <c r="I63" s="40" t="s">
        <v>208</v>
      </c>
      <c r="J63" s="40"/>
      <c r="K63" s="40"/>
      <c r="L63" s="40"/>
      <c r="M63" s="40" t="s">
        <v>216</v>
      </c>
      <c r="N63" s="40" t="s">
        <v>28</v>
      </c>
      <c r="O63" s="40" t="s">
        <v>29</v>
      </c>
      <c r="P63" s="40" t="s">
        <v>209</v>
      </c>
      <c r="Q63" s="44" t="s">
        <v>210</v>
      </c>
      <c r="R63" s="40">
        <v>2</v>
      </c>
      <c r="S63" s="40">
        <v>2</v>
      </c>
      <c r="T63" s="40">
        <v>0</v>
      </c>
      <c r="U63" s="40">
        <v>0</v>
      </c>
      <c r="V63" s="40">
        <v>0</v>
      </c>
      <c r="W63" s="40">
        <v>0</v>
      </c>
      <c r="X63" s="40">
        <v>0</v>
      </c>
      <c r="Y63" s="40">
        <v>0</v>
      </c>
      <c r="Z63" s="47">
        <v>24000</v>
      </c>
      <c r="AA63" s="42">
        <v>12000</v>
      </c>
      <c r="AB63" s="40">
        <v>10000</v>
      </c>
      <c r="AC63" s="44">
        <v>15000</v>
      </c>
      <c r="AD63" s="36">
        <f t="shared" si="0"/>
        <v>24000</v>
      </c>
      <c r="AE63" s="36">
        <f t="shared" si="1"/>
        <v>20000</v>
      </c>
      <c r="AF63" s="36">
        <f t="shared" si="2"/>
        <v>30000</v>
      </c>
      <c r="AG63" s="43">
        <v>0</v>
      </c>
      <c r="AH63" s="43">
        <v>0</v>
      </c>
      <c r="AI63" s="43">
        <v>24000</v>
      </c>
      <c r="AJ63" s="43">
        <v>24000</v>
      </c>
    </row>
    <row r="64" spans="1:36" x14ac:dyDescent="0.35">
      <c r="A64" s="40">
        <v>2</v>
      </c>
      <c r="B64" s="40"/>
      <c r="C64" s="48"/>
      <c r="D64" s="40"/>
      <c r="E64" s="44" t="s">
        <v>89</v>
      </c>
      <c r="F64" s="44" t="s">
        <v>95</v>
      </c>
      <c r="G64" s="44" t="s">
        <v>96</v>
      </c>
      <c r="H64" s="49" t="s">
        <v>215</v>
      </c>
      <c r="I64" s="40" t="s">
        <v>208</v>
      </c>
      <c r="J64" s="40"/>
      <c r="K64" s="40"/>
      <c r="L64" s="40"/>
      <c r="M64" s="40" t="s">
        <v>217</v>
      </c>
      <c r="N64" s="40" t="s">
        <v>28</v>
      </c>
      <c r="O64" s="40" t="s">
        <v>35</v>
      </c>
      <c r="P64" s="40" t="s">
        <v>209</v>
      </c>
      <c r="Q64" s="44" t="s">
        <v>210</v>
      </c>
      <c r="R64" s="40">
        <v>1</v>
      </c>
      <c r="S64" s="40">
        <v>1</v>
      </c>
      <c r="T64" s="40">
        <v>0</v>
      </c>
      <c r="U64" s="40">
        <v>0</v>
      </c>
      <c r="V64" s="40">
        <v>0</v>
      </c>
      <c r="W64" s="40">
        <v>0</v>
      </c>
      <c r="X64" s="40">
        <v>0</v>
      </c>
      <c r="Y64" s="40">
        <v>0</v>
      </c>
      <c r="Z64" s="47">
        <v>12000</v>
      </c>
      <c r="AA64" s="42">
        <v>12000</v>
      </c>
      <c r="AB64" s="40">
        <v>10000</v>
      </c>
      <c r="AC64" s="44">
        <v>15000</v>
      </c>
      <c r="AD64" s="36">
        <f t="shared" si="0"/>
        <v>12000</v>
      </c>
      <c r="AE64" s="36">
        <f t="shared" si="1"/>
        <v>10000</v>
      </c>
      <c r="AF64" s="36">
        <f t="shared" si="2"/>
        <v>15000</v>
      </c>
      <c r="AG64" s="43">
        <v>0</v>
      </c>
      <c r="AH64" s="43">
        <v>12000</v>
      </c>
      <c r="AI64" s="43">
        <v>0</v>
      </c>
      <c r="AJ64" s="43">
        <v>12000</v>
      </c>
    </row>
    <row r="65" spans="1:36" x14ac:dyDescent="0.35">
      <c r="A65" s="40">
        <v>2</v>
      </c>
      <c r="B65" s="40"/>
      <c r="C65" s="48"/>
      <c r="D65" s="40"/>
      <c r="E65" s="44" t="s">
        <v>89</v>
      </c>
      <c r="F65" s="44" t="s">
        <v>97</v>
      </c>
      <c r="G65" s="44" t="s">
        <v>98</v>
      </c>
      <c r="H65" s="49" t="s">
        <v>215</v>
      </c>
      <c r="I65" s="40" t="s">
        <v>208</v>
      </c>
      <c r="J65" s="40"/>
      <c r="K65" s="40"/>
      <c r="L65" s="40"/>
      <c r="M65" s="40" t="s">
        <v>217</v>
      </c>
      <c r="N65" s="40" t="s">
        <v>28</v>
      </c>
      <c r="O65" s="40" t="s">
        <v>35</v>
      </c>
      <c r="P65" s="40" t="s">
        <v>209</v>
      </c>
      <c r="Q65" s="44" t="s">
        <v>210</v>
      </c>
      <c r="R65" s="40">
        <v>1</v>
      </c>
      <c r="S65" s="40">
        <v>1</v>
      </c>
      <c r="T65" s="40">
        <v>0</v>
      </c>
      <c r="U65" s="40">
        <v>0</v>
      </c>
      <c r="V65" s="40">
        <v>0</v>
      </c>
      <c r="W65" s="40">
        <v>0</v>
      </c>
      <c r="X65" s="40">
        <v>0</v>
      </c>
      <c r="Y65" s="40">
        <v>0</v>
      </c>
      <c r="Z65" s="47">
        <v>12000</v>
      </c>
      <c r="AA65" s="42">
        <v>12000</v>
      </c>
      <c r="AB65" s="40">
        <v>10000</v>
      </c>
      <c r="AC65" s="44">
        <v>15000</v>
      </c>
      <c r="AD65" s="36">
        <f t="shared" si="0"/>
        <v>12000</v>
      </c>
      <c r="AE65" s="36">
        <f t="shared" si="1"/>
        <v>10000</v>
      </c>
      <c r="AF65" s="36">
        <f t="shared" si="2"/>
        <v>15000</v>
      </c>
      <c r="AG65" s="43">
        <v>0</v>
      </c>
      <c r="AH65" s="43">
        <v>12000</v>
      </c>
      <c r="AI65" s="43">
        <v>0</v>
      </c>
      <c r="AJ65" s="43">
        <v>12000</v>
      </c>
    </row>
    <row r="66" spans="1:36" x14ac:dyDescent="0.35">
      <c r="A66" s="40">
        <v>3</v>
      </c>
      <c r="B66" s="40"/>
      <c r="C66" s="48"/>
      <c r="D66" s="40"/>
      <c r="E66" s="44" t="s">
        <v>79</v>
      </c>
      <c r="F66" s="44" t="s">
        <v>81</v>
      </c>
      <c r="G66" s="44" t="s">
        <v>79</v>
      </c>
      <c r="H66" s="49" t="s">
        <v>215</v>
      </c>
      <c r="I66" s="40" t="s">
        <v>208</v>
      </c>
      <c r="J66" s="40"/>
      <c r="K66" s="40"/>
      <c r="L66" s="40"/>
      <c r="M66" s="40" t="s">
        <v>216</v>
      </c>
      <c r="N66" s="40" t="s">
        <v>28</v>
      </c>
      <c r="O66" s="40" t="s">
        <v>29</v>
      </c>
      <c r="P66" s="40" t="s">
        <v>209</v>
      </c>
      <c r="Q66" s="44" t="s">
        <v>210</v>
      </c>
      <c r="R66" s="40">
        <v>2</v>
      </c>
      <c r="S66" s="40">
        <v>2</v>
      </c>
      <c r="T66" s="40">
        <v>0</v>
      </c>
      <c r="U66" s="40">
        <v>0</v>
      </c>
      <c r="V66" s="40">
        <v>0</v>
      </c>
      <c r="W66" s="40">
        <v>0</v>
      </c>
      <c r="X66" s="40">
        <v>0</v>
      </c>
      <c r="Y66" s="40">
        <v>0</v>
      </c>
      <c r="Z66" s="47">
        <v>24000</v>
      </c>
      <c r="AA66" s="42">
        <v>12000</v>
      </c>
      <c r="AB66" s="40">
        <v>10000</v>
      </c>
      <c r="AC66" s="44">
        <v>15000</v>
      </c>
      <c r="AD66" s="36">
        <f t="shared" ref="AD66:AD112" si="3">IF(AA66*S66=0,IF(AA66*R66=0,IF(O66="Target",0,IF(O66="Actual WIP",0,AA66)),AA66*R66),AA66*S66)</f>
        <v>24000</v>
      </c>
      <c r="AE66" s="36">
        <f t="shared" ref="AE66:AE113" si="4">IF(AB66*S66=0,AB66*R66,AB66*S66)</f>
        <v>20000</v>
      </c>
      <c r="AF66" s="36">
        <f t="shared" ref="AF66:AF113" si="5">IF(AC66*S66=0,AC66*R66,AC66*S66)</f>
        <v>30000</v>
      </c>
      <c r="AG66" s="43">
        <v>0</v>
      </c>
      <c r="AH66" s="43">
        <v>0</v>
      </c>
      <c r="AI66" s="43">
        <v>24000</v>
      </c>
      <c r="AJ66" s="43">
        <v>24000</v>
      </c>
    </row>
    <row r="67" spans="1:36" x14ac:dyDescent="0.35">
      <c r="A67" s="40">
        <v>3</v>
      </c>
      <c r="B67" s="40"/>
      <c r="C67" s="48"/>
      <c r="D67" s="40"/>
      <c r="E67" s="44" t="s">
        <v>79</v>
      </c>
      <c r="F67" s="44" t="s">
        <v>82</v>
      </c>
      <c r="G67" s="44" t="s">
        <v>83</v>
      </c>
      <c r="H67" s="49" t="s">
        <v>215</v>
      </c>
      <c r="I67" s="40" t="s">
        <v>208</v>
      </c>
      <c r="J67" s="40"/>
      <c r="K67" s="40"/>
      <c r="L67" s="40"/>
      <c r="M67" s="40" t="s">
        <v>217</v>
      </c>
      <c r="N67" s="40" t="s">
        <v>28</v>
      </c>
      <c r="O67" s="40" t="s">
        <v>35</v>
      </c>
      <c r="P67" s="40" t="s">
        <v>209</v>
      </c>
      <c r="Q67" s="44" t="s">
        <v>210</v>
      </c>
      <c r="R67" s="40">
        <v>1</v>
      </c>
      <c r="S67" s="40">
        <v>1</v>
      </c>
      <c r="T67" s="40">
        <v>0</v>
      </c>
      <c r="U67" s="40">
        <v>0</v>
      </c>
      <c r="V67" s="40">
        <v>0</v>
      </c>
      <c r="W67" s="40">
        <v>0</v>
      </c>
      <c r="X67" s="40">
        <v>0</v>
      </c>
      <c r="Y67" s="40">
        <v>0</v>
      </c>
      <c r="Z67" s="47">
        <v>12000</v>
      </c>
      <c r="AA67" s="42">
        <v>12000</v>
      </c>
      <c r="AB67" s="40">
        <v>10000</v>
      </c>
      <c r="AC67" s="44">
        <v>15000</v>
      </c>
      <c r="AD67" s="36">
        <f t="shared" si="3"/>
        <v>12000</v>
      </c>
      <c r="AE67" s="36">
        <f t="shared" si="4"/>
        <v>10000</v>
      </c>
      <c r="AF67" s="36">
        <f t="shared" si="5"/>
        <v>15000</v>
      </c>
      <c r="AG67" s="43">
        <v>0</v>
      </c>
      <c r="AH67" s="43">
        <v>12000</v>
      </c>
      <c r="AI67" s="43">
        <v>0</v>
      </c>
      <c r="AJ67" s="43">
        <v>12000</v>
      </c>
    </row>
    <row r="68" spans="1:36" x14ac:dyDescent="0.35">
      <c r="A68" s="40">
        <v>3</v>
      </c>
      <c r="B68" s="40"/>
      <c r="C68" s="48"/>
      <c r="D68" s="40"/>
      <c r="E68" s="44" t="s">
        <v>79</v>
      </c>
      <c r="F68" s="44" t="s">
        <v>84</v>
      </c>
      <c r="G68" s="44" t="s">
        <v>85</v>
      </c>
      <c r="H68" s="49" t="s">
        <v>215</v>
      </c>
      <c r="I68" s="40" t="s">
        <v>208</v>
      </c>
      <c r="J68" s="40"/>
      <c r="K68" s="40"/>
      <c r="L68" s="40"/>
      <c r="M68" s="40" t="s">
        <v>217</v>
      </c>
      <c r="N68" s="40" t="s">
        <v>28</v>
      </c>
      <c r="O68" s="40" t="s">
        <v>35</v>
      </c>
      <c r="P68" s="40" t="s">
        <v>209</v>
      </c>
      <c r="Q68" s="44" t="s">
        <v>210</v>
      </c>
      <c r="R68" s="40">
        <v>1</v>
      </c>
      <c r="S68" s="40">
        <v>1</v>
      </c>
      <c r="T68" s="40">
        <v>0</v>
      </c>
      <c r="U68" s="40">
        <v>0</v>
      </c>
      <c r="V68" s="40">
        <v>0</v>
      </c>
      <c r="W68" s="40">
        <v>0</v>
      </c>
      <c r="X68" s="40">
        <v>0</v>
      </c>
      <c r="Y68" s="40">
        <v>0</v>
      </c>
      <c r="Z68" s="47">
        <v>12000</v>
      </c>
      <c r="AA68" s="42">
        <v>12000</v>
      </c>
      <c r="AB68" s="40">
        <v>10000</v>
      </c>
      <c r="AC68" s="44">
        <v>15000</v>
      </c>
      <c r="AD68" s="36">
        <f t="shared" si="3"/>
        <v>12000</v>
      </c>
      <c r="AE68" s="36">
        <f t="shared" si="4"/>
        <v>10000</v>
      </c>
      <c r="AF68" s="36">
        <f t="shared" si="5"/>
        <v>15000</v>
      </c>
      <c r="AG68" s="43">
        <v>0</v>
      </c>
      <c r="AH68" s="43">
        <v>12000</v>
      </c>
      <c r="AI68" s="43">
        <v>0</v>
      </c>
      <c r="AJ68" s="43">
        <v>12000</v>
      </c>
    </row>
    <row r="69" spans="1:36" x14ac:dyDescent="0.35">
      <c r="A69" s="40">
        <v>3</v>
      </c>
      <c r="B69" s="40"/>
      <c r="C69" s="48"/>
      <c r="D69" s="40"/>
      <c r="E69" s="44" t="s">
        <v>79</v>
      </c>
      <c r="F69" s="44" t="s">
        <v>86</v>
      </c>
      <c r="G69" s="44" t="s">
        <v>87</v>
      </c>
      <c r="H69" s="49" t="s">
        <v>215</v>
      </c>
      <c r="I69" s="40" t="s">
        <v>208</v>
      </c>
      <c r="J69" s="40"/>
      <c r="K69" s="40"/>
      <c r="L69" s="40"/>
      <c r="M69" s="40" t="s">
        <v>218</v>
      </c>
      <c r="N69" s="40" t="s">
        <v>35</v>
      </c>
      <c r="O69" s="40" t="s">
        <v>35</v>
      </c>
      <c r="P69" s="40" t="s">
        <v>209</v>
      </c>
      <c r="Q69" s="44" t="s">
        <v>210</v>
      </c>
      <c r="R69" s="40">
        <v>0</v>
      </c>
      <c r="S69" s="40">
        <v>0</v>
      </c>
      <c r="T69" s="40">
        <v>0</v>
      </c>
      <c r="U69" s="40">
        <v>0</v>
      </c>
      <c r="V69" s="40">
        <v>0</v>
      </c>
      <c r="W69" s="40">
        <v>0</v>
      </c>
      <c r="X69" s="40">
        <v>0</v>
      </c>
      <c r="Y69" s="40">
        <v>0</v>
      </c>
      <c r="Z69" s="47">
        <v>16000</v>
      </c>
      <c r="AA69" s="42">
        <v>16000</v>
      </c>
      <c r="AB69" s="40">
        <v>0</v>
      </c>
      <c r="AC69" s="44">
        <v>0</v>
      </c>
      <c r="AD69" s="36">
        <f t="shared" si="3"/>
        <v>16000</v>
      </c>
      <c r="AE69" s="36">
        <f t="shared" si="4"/>
        <v>0</v>
      </c>
      <c r="AF69" s="36">
        <f t="shared" si="5"/>
        <v>0</v>
      </c>
      <c r="AG69" s="43">
        <v>16000</v>
      </c>
      <c r="AH69" s="43">
        <v>0</v>
      </c>
      <c r="AI69" s="43">
        <v>0</v>
      </c>
      <c r="AJ69" s="43">
        <v>16000</v>
      </c>
    </row>
    <row r="70" spans="1:36" x14ac:dyDescent="0.35">
      <c r="A70" s="40">
        <v>4</v>
      </c>
      <c r="B70" s="40"/>
      <c r="C70" s="48"/>
      <c r="D70" s="40"/>
      <c r="E70" s="44" t="s">
        <v>55</v>
      </c>
      <c r="F70" s="44" t="s">
        <v>57</v>
      </c>
      <c r="G70" s="44" t="s">
        <v>58</v>
      </c>
      <c r="H70" s="49" t="s">
        <v>215</v>
      </c>
      <c r="I70" s="40" t="s">
        <v>208</v>
      </c>
      <c r="J70" s="40"/>
      <c r="K70" s="40"/>
      <c r="L70" s="40"/>
      <c r="M70" s="40" t="s">
        <v>28</v>
      </c>
      <c r="N70" s="40" t="s">
        <v>28</v>
      </c>
      <c r="O70" s="40" t="s">
        <v>29</v>
      </c>
      <c r="P70" s="40" t="s">
        <v>209</v>
      </c>
      <c r="Q70" s="44" t="s">
        <v>210</v>
      </c>
      <c r="R70" s="40">
        <v>5</v>
      </c>
      <c r="S70" s="40">
        <v>5</v>
      </c>
      <c r="T70" s="40">
        <v>0</v>
      </c>
      <c r="U70" s="40">
        <v>0</v>
      </c>
      <c r="V70" s="40">
        <v>0</v>
      </c>
      <c r="W70" s="40">
        <v>0</v>
      </c>
      <c r="X70" s="40">
        <v>0</v>
      </c>
      <c r="Y70" s="40">
        <v>0</v>
      </c>
      <c r="Z70" s="47">
        <v>75000</v>
      </c>
      <c r="AA70" s="42">
        <v>15000</v>
      </c>
      <c r="AB70" s="40">
        <v>13500</v>
      </c>
      <c r="AC70" s="40">
        <v>18000</v>
      </c>
      <c r="AD70" s="36">
        <f t="shared" si="3"/>
        <v>75000</v>
      </c>
      <c r="AE70" s="36">
        <f t="shared" si="4"/>
        <v>67500</v>
      </c>
      <c r="AF70" s="36">
        <f t="shared" si="5"/>
        <v>90000</v>
      </c>
      <c r="AG70" s="43">
        <v>0</v>
      </c>
      <c r="AH70" s="43">
        <v>0</v>
      </c>
      <c r="AI70" s="43">
        <v>75000</v>
      </c>
      <c r="AJ70" s="43">
        <v>75000</v>
      </c>
    </row>
    <row r="71" spans="1:36" x14ac:dyDescent="0.35">
      <c r="A71" s="40">
        <v>4</v>
      </c>
      <c r="B71" s="40"/>
      <c r="C71" s="48"/>
      <c r="D71" s="40"/>
      <c r="E71" s="44" t="s">
        <v>55</v>
      </c>
      <c r="F71" s="44" t="s">
        <v>65</v>
      </c>
      <c r="G71" s="44" t="s">
        <v>66</v>
      </c>
      <c r="H71" s="49" t="s">
        <v>215</v>
      </c>
      <c r="I71" s="40" t="s">
        <v>208</v>
      </c>
      <c r="J71" s="40"/>
      <c r="K71" s="40"/>
      <c r="L71" s="40"/>
      <c r="M71" s="40" t="s">
        <v>217</v>
      </c>
      <c r="N71" s="40" t="s">
        <v>28</v>
      </c>
      <c r="O71" s="40" t="s">
        <v>35</v>
      </c>
      <c r="P71" s="40" t="s">
        <v>209</v>
      </c>
      <c r="Q71" s="44" t="s">
        <v>210</v>
      </c>
      <c r="R71" s="40">
        <v>5</v>
      </c>
      <c r="S71" s="40">
        <v>1</v>
      </c>
      <c r="T71" s="40">
        <v>0</v>
      </c>
      <c r="U71" s="40">
        <v>0</v>
      </c>
      <c r="V71" s="40">
        <v>0</v>
      </c>
      <c r="W71" s="40">
        <v>0</v>
      </c>
      <c r="X71" s="40">
        <v>0</v>
      </c>
      <c r="Y71" s="40">
        <v>0</v>
      </c>
      <c r="Z71" s="47">
        <v>15000</v>
      </c>
      <c r="AA71" s="42">
        <v>15000</v>
      </c>
      <c r="AB71" s="40">
        <v>13500</v>
      </c>
      <c r="AC71" s="40">
        <v>18000</v>
      </c>
      <c r="AD71" s="36">
        <f t="shared" si="3"/>
        <v>15000</v>
      </c>
      <c r="AE71" s="36">
        <f t="shared" si="4"/>
        <v>13500</v>
      </c>
      <c r="AF71" s="36">
        <f t="shared" si="5"/>
        <v>18000</v>
      </c>
      <c r="AG71" s="43">
        <v>0</v>
      </c>
      <c r="AH71" s="43">
        <v>15000</v>
      </c>
      <c r="AI71" s="43">
        <v>0</v>
      </c>
      <c r="AJ71" s="43">
        <v>15000</v>
      </c>
    </row>
    <row r="72" spans="1:36" x14ac:dyDescent="0.35">
      <c r="A72" s="40">
        <v>4</v>
      </c>
      <c r="B72" s="40"/>
      <c r="C72" s="48"/>
      <c r="D72" s="40"/>
      <c r="E72" s="44" t="s">
        <v>55</v>
      </c>
      <c r="F72" s="44" t="s">
        <v>63</v>
      </c>
      <c r="G72" s="44" t="s">
        <v>64</v>
      </c>
      <c r="H72" s="49" t="s">
        <v>215</v>
      </c>
      <c r="I72" s="40" t="s">
        <v>208</v>
      </c>
      <c r="J72" s="40"/>
      <c r="K72" s="40"/>
      <c r="L72" s="40"/>
      <c r="M72" s="40" t="s">
        <v>217</v>
      </c>
      <c r="N72" s="40" t="s">
        <v>28</v>
      </c>
      <c r="O72" s="40" t="s">
        <v>35</v>
      </c>
      <c r="P72" s="40" t="s">
        <v>209</v>
      </c>
      <c r="Q72" s="44" t="s">
        <v>210</v>
      </c>
      <c r="R72" s="40">
        <v>5</v>
      </c>
      <c r="S72" s="40">
        <v>1</v>
      </c>
      <c r="T72" s="40">
        <v>0</v>
      </c>
      <c r="U72" s="40">
        <v>0</v>
      </c>
      <c r="V72" s="40">
        <v>0</v>
      </c>
      <c r="W72" s="40">
        <v>0</v>
      </c>
      <c r="X72" s="40">
        <v>0</v>
      </c>
      <c r="Y72" s="40">
        <v>0</v>
      </c>
      <c r="Z72" s="47">
        <v>15000</v>
      </c>
      <c r="AA72" s="42">
        <v>15000</v>
      </c>
      <c r="AB72" s="40">
        <v>13500</v>
      </c>
      <c r="AC72" s="40">
        <v>18000</v>
      </c>
      <c r="AD72" s="36">
        <f t="shared" si="3"/>
        <v>15000</v>
      </c>
      <c r="AE72" s="36">
        <f t="shared" si="4"/>
        <v>13500</v>
      </c>
      <c r="AF72" s="36">
        <f t="shared" si="5"/>
        <v>18000</v>
      </c>
      <c r="AG72" s="43">
        <v>0</v>
      </c>
      <c r="AH72" s="44">
        <v>15000</v>
      </c>
      <c r="AI72" s="43">
        <v>0</v>
      </c>
      <c r="AJ72" s="44">
        <v>15000</v>
      </c>
    </row>
    <row r="73" spans="1:36" x14ac:dyDescent="0.35">
      <c r="A73" s="40">
        <v>4</v>
      </c>
      <c r="B73" s="40"/>
      <c r="C73" s="48"/>
      <c r="D73" s="40"/>
      <c r="E73" s="44" t="s">
        <v>55</v>
      </c>
      <c r="F73" s="44" t="s">
        <v>61</v>
      </c>
      <c r="G73" s="44" t="s">
        <v>62</v>
      </c>
      <c r="H73" s="49" t="s">
        <v>215</v>
      </c>
      <c r="I73" s="40" t="s">
        <v>208</v>
      </c>
      <c r="J73" s="40"/>
      <c r="K73" s="40"/>
      <c r="L73" s="40"/>
      <c r="M73" s="40" t="s">
        <v>217</v>
      </c>
      <c r="N73" s="40" t="s">
        <v>28</v>
      </c>
      <c r="O73" s="40" t="s">
        <v>35</v>
      </c>
      <c r="P73" s="40" t="s">
        <v>209</v>
      </c>
      <c r="Q73" s="44" t="s">
        <v>210</v>
      </c>
      <c r="R73" s="40">
        <v>2</v>
      </c>
      <c r="S73" s="40">
        <v>2</v>
      </c>
      <c r="T73" s="40">
        <v>0</v>
      </c>
      <c r="U73" s="40">
        <v>0</v>
      </c>
      <c r="V73" s="40">
        <v>0</v>
      </c>
      <c r="W73" s="40">
        <v>0</v>
      </c>
      <c r="X73" s="40">
        <v>0</v>
      </c>
      <c r="Y73" s="40">
        <v>0</v>
      </c>
      <c r="Z73" s="47">
        <v>30000</v>
      </c>
      <c r="AA73" s="42">
        <v>15000</v>
      </c>
      <c r="AB73" s="40">
        <v>13500</v>
      </c>
      <c r="AC73" s="40">
        <v>18000</v>
      </c>
      <c r="AD73" s="36">
        <f t="shared" si="3"/>
        <v>30000</v>
      </c>
      <c r="AE73" s="36">
        <f t="shared" si="4"/>
        <v>27000</v>
      </c>
      <c r="AF73" s="36">
        <f t="shared" si="5"/>
        <v>36000</v>
      </c>
      <c r="AG73" s="43">
        <v>0</v>
      </c>
      <c r="AH73" s="44">
        <v>30000</v>
      </c>
      <c r="AI73" s="43">
        <v>0</v>
      </c>
      <c r="AJ73" s="44">
        <v>30000</v>
      </c>
    </row>
    <row r="74" spans="1:36" x14ac:dyDescent="0.35">
      <c r="A74" s="40">
        <v>4</v>
      </c>
      <c r="B74" s="40"/>
      <c r="C74" s="48"/>
      <c r="D74" s="40"/>
      <c r="E74" s="44" t="s">
        <v>55</v>
      </c>
      <c r="F74" s="44" t="s">
        <v>59</v>
      </c>
      <c r="G74" s="44" t="s">
        <v>60</v>
      </c>
      <c r="H74" s="49" t="s">
        <v>215</v>
      </c>
      <c r="I74" s="40" t="s">
        <v>208</v>
      </c>
      <c r="J74" s="40"/>
      <c r="K74" s="40"/>
      <c r="L74" s="40"/>
      <c r="M74" s="40" t="s">
        <v>217</v>
      </c>
      <c r="N74" s="40" t="s">
        <v>28</v>
      </c>
      <c r="O74" s="40" t="s">
        <v>35</v>
      </c>
      <c r="P74" s="40" t="s">
        <v>209</v>
      </c>
      <c r="Q74" s="44" t="s">
        <v>210</v>
      </c>
      <c r="R74" s="40">
        <v>1</v>
      </c>
      <c r="S74" s="40">
        <v>1</v>
      </c>
      <c r="T74" s="40">
        <v>0</v>
      </c>
      <c r="U74" s="40">
        <v>0</v>
      </c>
      <c r="V74" s="40">
        <v>0</v>
      </c>
      <c r="W74" s="40">
        <v>0</v>
      </c>
      <c r="X74" s="40">
        <v>0</v>
      </c>
      <c r="Y74" s="40">
        <v>0</v>
      </c>
      <c r="Z74" s="47">
        <v>15000</v>
      </c>
      <c r="AA74" s="42">
        <v>15000</v>
      </c>
      <c r="AB74" s="40">
        <v>13500</v>
      </c>
      <c r="AC74" s="40">
        <v>18000</v>
      </c>
      <c r="AD74" s="36">
        <f t="shared" si="3"/>
        <v>15000</v>
      </c>
      <c r="AE74" s="36">
        <f t="shared" si="4"/>
        <v>13500</v>
      </c>
      <c r="AF74" s="36">
        <f t="shared" si="5"/>
        <v>18000</v>
      </c>
      <c r="AG74" s="43">
        <v>0</v>
      </c>
      <c r="AH74" s="44">
        <v>15000</v>
      </c>
      <c r="AI74" s="43">
        <v>0</v>
      </c>
      <c r="AJ74" s="44">
        <v>15000</v>
      </c>
    </row>
    <row r="75" spans="1:36" x14ac:dyDescent="0.35">
      <c r="A75" s="40">
        <v>4</v>
      </c>
      <c r="B75" s="40"/>
      <c r="C75" s="48"/>
      <c r="D75" s="40"/>
      <c r="E75" s="44" t="s">
        <v>55</v>
      </c>
      <c r="F75" s="44" t="s">
        <v>67</v>
      </c>
      <c r="G75" s="44" t="s">
        <v>68</v>
      </c>
      <c r="H75" s="49" t="s">
        <v>215</v>
      </c>
      <c r="I75" s="40" t="s">
        <v>208</v>
      </c>
      <c r="J75" s="40"/>
      <c r="K75" s="40"/>
      <c r="L75" s="40"/>
      <c r="M75" s="40" t="s">
        <v>218</v>
      </c>
      <c r="N75" s="40" t="s">
        <v>35</v>
      </c>
      <c r="O75" s="40" t="s">
        <v>35</v>
      </c>
      <c r="P75" s="40" t="s">
        <v>209</v>
      </c>
      <c r="Q75" s="44" t="s">
        <v>210</v>
      </c>
      <c r="R75" s="40">
        <v>0</v>
      </c>
      <c r="S75" s="40">
        <v>0</v>
      </c>
      <c r="T75" s="40">
        <v>0</v>
      </c>
      <c r="U75" s="40">
        <v>0</v>
      </c>
      <c r="V75" s="40">
        <v>0</v>
      </c>
      <c r="W75" s="40">
        <v>0</v>
      </c>
      <c r="X75" s="40">
        <v>0</v>
      </c>
      <c r="Y75" s="40">
        <v>0</v>
      </c>
      <c r="Z75" s="47">
        <v>2000</v>
      </c>
      <c r="AA75" s="42">
        <v>2000</v>
      </c>
      <c r="AB75" s="40">
        <v>0</v>
      </c>
      <c r="AC75" s="40">
        <v>0</v>
      </c>
      <c r="AD75" s="36">
        <f t="shared" si="3"/>
        <v>2000</v>
      </c>
      <c r="AE75" s="36">
        <f t="shared" si="4"/>
        <v>0</v>
      </c>
      <c r="AF75" s="36">
        <f t="shared" si="5"/>
        <v>0</v>
      </c>
      <c r="AG75" s="43">
        <v>2000</v>
      </c>
      <c r="AH75" s="43">
        <v>0</v>
      </c>
      <c r="AI75" s="43">
        <v>0</v>
      </c>
      <c r="AJ75" s="43">
        <v>2000</v>
      </c>
    </row>
    <row r="76" spans="1:36" x14ac:dyDescent="0.35">
      <c r="A76" s="40">
        <v>4</v>
      </c>
      <c r="B76" s="40"/>
      <c r="C76" s="48"/>
      <c r="D76" s="40"/>
      <c r="E76" s="44" t="s">
        <v>55</v>
      </c>
      <c r="F76" s="44" t="s">
        <v>69</v>
      </c>
      <c r="G76" s="44" t="s">
        <v>70</v>
      </c>
      <c r="H76" s="49" t="s">
        <v>215</v>
      </c>
      <c r="I76" s="40" t="s">
        <v>208</v>
      </c>
      <c r="J76" s="40"/>
      <c r="K76" s="40"/>
      <c r="L76" s="40"/>
      <c r="M76" s="40" t="s">
        <v>218</v>
      </c>
      <c r="N76" s="40" t="s">
        <v>35</v>
      </c>
      <c r="O76" s="40" t="s">
        <v>35</v>
      </c>
      <c r="P76" s="40" t="s">
        <v>209</v>
      </c>
      <c r="Q76" s="44" t="s">
        <v>210</v>
      </c>
      <c r="R76" s="40">
        <v>0</v>
      </c>
      <c r="S76" s="40">
        <v>0</v>
      </c>
      <c r="T76" s="40">
        <v>0</v>
      </c>
      <c r="U76" s="40">
        <v>0</v>
      </c>
      <c r="V76" s="40">
        <v>0</v>
      </c>
      <c r="W76" s="40">
        <v>0</v>
      </c>
      <c r="X76" s="40">
        <v>0</v>
      </c>
      <c r="Y76" s="40">
        <v>0</v>
      </c>
      <c r="Z76" s="47">
        <v>3000</v>
      </c>
      <c r="AA76" s="42">
        <v>3000</v>
      </c>
      <c r="AB76" s="40">
        <v>0</v>
      </c>
      <c r="AC76" s="40">
        <v>0</v>
      </c>
      <c r="AD76" s="36">
        <f t="shared" si="3"/>
        <v>3000</v>
      </c>
      <c r="AE76" s="36">
        <f t="shared" si="4"/>
        <v>0</v>
      </c>
      <c r="AF76" s="36">
        <f t="shared" si="5"/>
        <v>0</v>
      </c>
      <c r="AG76" s="43">
        <v>3000</v>
      </c>
      <c r="AH76" s="43">
        <v>0</v>
      </c>
      <c r="AI76" s="43">
        <v>0</v>
      </c>
      <c r="AJ76" s="43">
        <v>3000</v>
      </c>
    </row>
    <row r="77" spans="1:36" x14ac:dyDescent="0.35">
      <c r="A77" s="40">
        <v>5</v>
      </c>
      <c r="B77" s="40"/>
      <c r="C77" s="48"/>
      <c r="D77" s="40"/>
      <c r="E77" s="49" t="s">
        <v>43</v>
      </c>
      <c r="F77" s="44" t="s">
        <v>45</v>
      </c>
      <c r="G77" s="44" t="s">
        <v>46</v>
      </c>
      <c r="H77" s="49" t="s">
        <v>215</v>
      </c>
      <c r="I77" s="40" t="s">
        <v>208</v>
      </c>
      <c r="J77" s="40"/>
      <c r="K77" s="40"/>
      <c r="L77" s="40"/>
      <c r="M77" s="40" t="s">
        <v>216</v>
      </c>
      <c r="N77" s="40" t="s">
        <v>28</v>
      </c>
      <c r="O77" s="40" t="s">
        <v>29</v>
      </c>
      <c r="P77" s="40" t="s">
        <v>209</v>
      </c>
      <c r="Q77" s="44" t="s">
        <v>210</v>
      </c>
      <c r="R77" s="40">
        <v>3</v>
      </c>
      <c r="S77" s="40">
        <v>3</v>
      </c>
      <c r="T77" s="40">
        <v>0</v>
      </c>
      <c r="U77" s="40">
        <v>0</v>
      </c>
      <c r="V77" s="40">
        <v>0</v>
      </c>
      <c r="W77" s="40">
        <v>0</v>
      </c>
      <c r="X77" s="40">
        <v>0</v>
      </c>
      <c r="Y77" s="40">
        <v>0</v>
      </c>
      <c r="Z77" s="47">
        <v>30000</v>
      </c>
      <c r="AA77" s="42">
        <v>10000</v>
      </c>
      <c r="AB77" s="40">
        <v>8500</v>
      </c>
      <c r="AC77" s="40">
        <v>12000</v>
      </c>
      <c r="AD77" s="36">
        <f t="shared" si="3"/>
        <v>30000</v>
      </c>
      <c r="AE77" s="36">
        <f t="shared" si="4"/>
        <v>25500</v>
      </c>
      <c r="AF77" s="36">
        <f t="shared" si="5"/>
        <v>36000</v>
      </c>
      <c r="AG77" s="43">
        <v>0</v>
      </c>
      <c r="AH77" s="43">
        <v>0</v>
      </c>
      <c r="AI77" s="43">
        <v>30000</v>
      </c>
      <c r="AJ77" s="43">
        <v>30000</v>
      </c>
    </row>
    <row r="78" spans="1:36" x14ac:dyDescent="0.35">
      <c r="A78" s="40">
        <v>5</v>
      </c>
      <c r="B78" s="40"/>
      <c r="C78" s="48"/>
      <c r="D78" s="40"/>
      <c r="E78" s="49" t="s">
        <v>43</v>
      </c>
      <c r="F78" s="44" t="s">
        <v>47</v>
      </c>
      <c r="G78" s="44" t="s">
        <v>43</v>
      </c>
      <c r="H78" s="49" t="s">
        <v>215</v>
      </c>
      <c r="I78" s="40" t="s">
        <v>208</v>
      </c>
      <c r="J78" s="40"/>
      <c r="K78" s="40"/>
      <c r="L78" s="40"/>
      <c r="M78" s="40" t="s">
        <v>216</v>
      </c>
      <c r="N78" s="40" t="s">
        <v>28</v>
      </c>
      <c r="O78" s="40" t="s">
        <v>29</v>
      </c>
      <c r="P78" s="40" t="s">
        <v>209</v>
      </c>
      <c r="Q78" s="44" t="s">
        <v>210</v>
      </c>
      <c r="R78" s="40">
        <v>5</v>
      </c>
      <c r="S78" s="40">
        <v>5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0</v>
      </c>
      <c r="Z78" s="47">
        <v>50000</v>
      </c>
      <c r="AA78" s="42">
        <v>10000</v>
      </c>
      <c r="AB78" s="40">
        <v>8500</v>
      </c>
      <c r="AC78" s="40">
        <v>12000</v>
      </c>
      <c r="AD78" s="36">
        <f t="shared" si="3"/>
        <v>50000</v>
      </c>
      <c r="AE78" s="36">
        <f t="shared" si="4"/>
        <v>42500</v>
      </c>
      <c r="AF78" s="36">
        <f t="shared" si="5"/>
        <v>60000</v>
      </c>
      <c r="AG78" s="43">
        <v>0</v>
      </c>
      <c r="AH78" s="43">
        <v>0</v>
      </c>
      <c r="AI78" s="43">
        <v>50000</v>
      </c>
      <c r="AJ78" s="43">
        <v>50000</v>
      </c>
    </row>
    <row r="79" spans="1:36" x14ac:dyDescent="0.35">
      <c r="A79" s="40">
        <v>5</v>
      </c>
      <c r="B79" s="40"/>
      <c r="C79" s="48"/>
      <c r="D79" s="40"/>
      <c r="E79" s="49" t="s">
        <v>43</v>
      </c>
      <c r="F79" s="44" t="s">
        <v>51</v>
      </c>
      <c r="G79" s="44" t="s">
        <v>43</v>
      </c>
      <c r="H79" s="49" t="s">
        <v>215</v>
      </c>
      <c r="I79" s="40" t="s">
        <v>208</v>
      </c>
      <c r="J79" s="40"/>
      <c r="K79" s="40"/>
      <c r="L79" s="40"/>
      <c r="M79" s="40" t="s">
        <v>217</v>
      </c>
      <c r="N79" s="40" t="s">
        <v>28</v>
      </c>
      <c r="O79" s="40" t="s">
        <v>35</v>
      </c>
      <c r="P79" s="40" t="s">
        <v>209</v>
      </c>
      <c r="Q79" s="44" t="s">
        <v>210</v>
      </c>
      <c r="R79" s="40">
        <v>1</v>
      </c>
      <c r="S79" s="40">
        <v>1</v>
      </c>
      <c r="T79" s="40">
        <v>0</v>
      </c>
      <c r="U79" s="40">
        <v>0</v>
      </c>
      <c r="V79" s="40">
        <v>0</v>
      </c>
      <c r="W79" s="40">
        <v>0</v>
      </c>
      <c r="X79" s="40">
        <v>0</v>
      </c>
      <c r="Y79" s="40">
        <v>0</v>
      </c>
      <c r="Z79" s="47">
        <v>10000</v>
      </c>
      <c r="AA79" s="42">
        <v>10000</v>
      </c>
      <c r="AB79" s="40">
        <v>8500</v>
      </c>
      <c r="AC79" s="40">
        <v>12000</v>
      </c>
      <c r="AD79" s="36">
        <f t="shared" si="3"/>
        <v>10000</v>
      </c>
      <c r="AE79" s="36">
        <f t="shared" si="4"/>
        <v>8500</v>
      </c>
      <c r="AF79" s="36">
        <f t="shared" si="5"/>
        <v>12000</v>
      </c>
      <c r="AG79" s="43">
        <v>0</v>
      </c>
      <c r="AH79" s="43">
        <v>10000</v>
      </c>
      <c r="AI79" s="43">
        <v>0</v>
      </c>
      <c r="AJ79" s="43">
        <v>10000</v>
      </c>
    </row>
    <row r="80" spans="1:36" x14ac:dyDescent="0.35">
      <c r="A80" s="40">
        <v>5</v>
      </c>
      <c r="B80" s="40"/>
      <c r="C80" s="48"/>
      <c r="D80" s="40"/>
      <c r="E80" s="49" t="s">
        <v>43</v>
      </c>
      <c r="F80" s="44" t="s">
        <v>48</v>
      </c>
      <c r="G80" s="44" t="s">
        <v>49</v>
      </c>
      <c r="H80" s="49" t="s">
        <v>215</v>
      </c>
      <c r="I80" s="40" t="s">
        <v>208</v>
      </c>
      <c r="J80" s="40"/>
      <c r="K80" s="40"/>
      <c r="L80" s="40"/>
      <c r="M80" s="40" t="s">
        <v>217</v>
      </c>
      <c r="N80" s="40" t="s">
        <v>28</v>
      </c>
      <c r="O80" s="40" t="s">
        <v>35</v>
      </c>
      <c r="P80" s="40" t="s">
        <v>209</v>
      </c>
      <c r="Q80" s="44" t="s">
        <v>210</v>
      </c>
      <c r="R80" s="40">
        <v>1</v>
      </c>
      <c r="S80" s="40">
        <v>1</v>
      </c>
      <c r="T80" s="40">
        <v>0</v>
      </c>
      <c r="U80" s="40">
        <v>0</v>
      </c>
      <c r="V80" s="40">
        <v>0</v>
      </c>
      <c r="W80" s="40">
        <v>0</v>
      </c>
      <c r="X80" s="40">
        <v>0</v>
      </c>
      <c r="Y80" s="40">
        <v>0</v>
      </c>
      <c r="Z80" s="47">
        <v>10000</v>
      </c>
      <c r="AA80" s="42">
        <v>10000</v>
      </c>
      <c r="AB80" s="40">
        <v>8500</v>
      </c>
      <c r="AC80" s="40">
        <v>12000</v>
      </c>
      <c r="AD80" s="36">
        <f t="shared" si="3"/>
        <v>10000</v>
      </c>
      <c r="AE80" s="36">
        <f t="shared" si="4"/>
        <v>8500</v>
      </c>
      <c r="AF80" s="36">
        <f t="shared" si="5"/>
        <v>12000</v>
      </c>
      <c r="AG80" s="43">
        <v>0</v>
      </c>
      <c r="AH80" s="43">
        <v>10000</v>
      </c>
      <c r="AI80" s="43">
        <v>0</v>
      </c>
      <c r="AJ80" s="43">
        <v>10000</v>
      </c>
    </row>
    <row r="81" spans="1:36" x14ac:dyDescent="0.35">
      <c r="A81" s="40">
        <v>5</v>
      </c>
      <c r="B81" s="40"/>
      <c r="C81" s="48"/>
      <c r="D81" s="40"/>
      <c r="E81" s="49" t="s">
        <v>43</v>
      </c>
      <c r="F81" s="44" t="s">
        <v>50</v>
      </c>
      <c r="G81" s="44" t="s">
        <v>49</v>
      </c>
      <c r="H81" s="49" t="s">
        <v>215</v>
      </c>
      <c r="I81" s="40" t="s">
        <v>208</v>
      </c>
      <c r="J81" s="40"/>
      <c r="K81" s="40"/>
      <c r="L81" s="40"/>
      <c r="M81" s="40" t="s">
        <v>217</v>
      </c>
      <c r="N81" s="40" t="s">
        <v>28</v>
      </c>
      <c r="O81" s="40" t="s">
        <v>35</v>
      </c>
      <c r="P81" s="40" t="s">
        <v>209</v>
      </c>
      <c r="Q81" s="44" t="s">
        <v>210</v>
      </c>
      <c r="R81" s="40">
        <v>0</v>
      </c>
      <c r="S81" s="40">
        <v>0</v>
      </c>
      <c r="T81" s="40">
        <v>0</v>
      </c>
      <c r="U81" s="40">
        <v>0</v>
      </c>
      <c r="V81" s="40">
        <v>0</v>
      </c>
      <c r="W81" s="40">
        <v>0</v>
      </c>
      <c r="X81" s="40">
        <v>0</v>
      </c>
      <c r="Y81" s="40">
        <v>0</v>
      </c>
      <c r="Z81" s="47">
        <v>5000</v>
      </c>
      <c r="AA81" s="42">
        <v>5000</v>
      </c>
      <c r="AB81" s="40">
        <v>0</v>
      </c>
      <c r="AC81" s="40">
        <v>0</v>
      </c>
      <c r="AD81" s="36">
        <f t="shared" si="3"/>
        <v>5000</v>
      </c>
      <c r="AE81" s="36">
        <f t="shared" si="4"/>
        <v>0</v>
      </c>
      <c r="AF81" s="36">
        <f t="shared" si="5"/>
        <v>0</v>
      </c>
      <c r="AG81" s="43">
        <v>5000</v>
      </c>
      <c r="AH81" s="43">
        <v>0</v>
      </c>
      <c r="AI81" s="43">
        <v>0</v>
      </c>
      <c r="AJ81" s="43">
        <v>5000</v>
      </c>
    </row>
    <row r="82" spans="1:36" x14ac:dyDescent="0.35">
      <c r="A82" s="40">
        <v>5</v>
      </c>
      <c r="B82" s="40"/>
      <c r="C82" s="48"/>
      <c r="D82" s="40"/>
      <c r="E82" s="49" t="s">
        <v>43</v>
      </c>
      <c r="F82" s="50" t="s">
        <v>52</v>
      </c>
      <c r="G82" s="50" t="s">
        <v>53</v>
      </c>
      <c r="H82" s="49" t="s">
        <v>215</v>
      </c>
      <c r="I82" s="40" t="s">
        <v>208</v>
      </c>
      <c r="J82" s="40"/>
      <c r="K82" s="40"/>
      <c r="L82" s="40"/>
      <c r="M82" s="40" t="s">
        <v>218</v>
      </c>
      <c r="N82" s="40" t="s">
        <v>35</v>
      </c>
      <c r="O82" s="40" t="s">
        <v>35</v>
      </c>
      <c r="P82" s="40" t="s">
        <v>209</v>
      </c>
      <c r="Q82" s="44" t="s">
        <v>210</v>
      </c>
      <c r="R82" s="40">
        <v>0</v>
      </c>
      <c r="S82" s="40">
        <v>0</v>
      </c>
      <c r="T82" s="40">
        <v>0</v>
      </c>
      <c r="U82" s="40">
        <v>0</v>
      </c>
      <c r="V82" s="40">
        <v>0</v>
      </c>
      <c r="W82" s="40">
        <v>0</v>
      </c>
      <c r="X82" s="40">
        <v>0</v>
      </c>
      <c r="Y82" s="40">
        <v>0</v>
      </c>
      <c r="Z82" s="47">
        <v>0</v>
      </c>
      <c r="AA82" s="51">
        <v>0</v>
      </c>
      <c r="AB82" s="40">
        <v>0</v>
      </c>
      <c r="AC82" s="40">
        <v>0</v>
      </c>
      <c r="AD82" s="36">
        <f t="shared" si="3"/>
        <v>0</v>
      </c>
      <c r="AE82" s="36">
        <f t="shared" si="4"/>
        <v>0</v>
      </c>
      <c r="AF82" s="36">
        <f t="shared" si="5"/>
        <v>0</v>
      </c>
      <c r="AG82" s="52">
        <v>0</v>
      </c>
      <c r="AH82" s="43">
        <v>0</v>
      </c>
      <c r="AI82" s="43">
        <v>0</v>
      </c>
      <c r="AJ82" s="52">
        <v>0</v>
      </c>
    </row>
    <row r="83" spans="1:36" x14ac:dyDescent="0.35">
      <c r="A83" s="40">
        <v>6</v>
      </c>
      <c r="B83" s="40"/>
      <c r="C83" s="48"/>
      <c r="D83" s="40"/>
      <c r="E83" s="44" t="s">
        <v>89</v>
      </c>
      <c r="F83" s="44" t="s">
        <v>93</v>
      </c>
      <c r="G83" s="44" t="s">
        <v>94</v>
      </c>
      <c r="H83" s="49" t="s">
        <v>215</v>
      </c>
      <c r="I83" s="40" t="s">
        <v>208</v>
      </c>
      <c r="J83" s="40"/>
      <c r="K83" s="40"/>
      <c r="L83" s="40"/>
      <c r="M83" s="40" t="s">
        <v>217</v>
      </c>
      <c r="N83" s="40" t="s">
        <v>28</v>
      </c>
      <c r="O83" s="40" t="s">
        <v>35</v>
      </c>
      <c r="P83" s="40" t="s">
        <v>209</v>
      </c>
      <c r="Q83" s="44" t="s">
        <v>210</v>
      </c>
      <c r="R83" s="40">
        <v>0</v>
      </c>
      <c r="S83" s="40">
        <v>0</v>
      </c>
      <c r="T83" s="40">
        <v>0</v>
      </c>
      <c r="U83" s="40">
        <v>0</v>
      </c>
      <c r="V83" s="40">
        <v>0</v>
      </c>
      <c r="W83" s="40">
        <v>0</v>
      </c>
      <c r="X83" s="40">
        <v>0</v>
      </c>
      <c r="Y83" s="40">
        <v>0</v>
      </c>
      <c r="Z83" s="47">
        <v>1000</v>
      </c>
      <c r="AA83" s="42">
        <v>1000</v>
      </c>
      <c r="AB83" s="40">
        <v>0</v>
      </c>
      <c r="AC83" s="40">
        <v>0</v>
      </c>
      <c r="AD83" s="36">
        <f t="shared" si="3"/>
        <v>1000</v>
      </c>
      <c r="AE83" s="36">
        <f t="shared" si="4"/>
        <v>0</v>
      </c>
      <c r="AF83" s="36">
        <f t="shared" si="5"/>
        <v>0</v>
      </c>
      <c r="AG83" s="43">
        <v>1000</v>
      </c>
      <c r="AH83" s="43">
        <v>0</v>
      </c>
      <c r="AI83" s="43">
        <v>0</v>
      </c>
      <c r="AJ83" s="43">
        <v>1000</v>
      </c>
    </row>
    <row r="84" spans="1:36" x14ac:dyDescent="0.35">
      <c r="A84" s="40">
        <v>6</v>
      </c>
      <c r="B84" s="40"/>
      <c r="C84" s="48"/>
      <c r="D84" s="40"/>
      <c r="E84" s="44" t="s">
        <v>89</v>
      </c>
      <c r="F84" s="44" t="s">
        <v>99</v>
      </c>
      <c r="G84" s="44" t="s">
        <v>100</v>
      </c>
      <c r="H84" s="49" t="s">
        <v>215</v>
      </c>
      <c r="I84" s="40" t="s">
        <v>208</v>
      </c>
      <c r="J84" s="40"/>
      <c r="K84" s="40"/>
      <c r="L84" s="40"/>
      <c r="M84" s="40" t="s">
        <v>217</v>
      </c>
      <c r="N84" s="40" t="s">
        <v>28</v>
      </c>
      <c r="O84" s="40" t="s">
        <v>35</v>
      </c>
      <c r="P84" s="40" t="s">
        <v>209</v>
      </c>
      <c r="Q84" s="44" t="s">
        <v>210</v>
      </c>
      <c r="R84" s="40">
        <v>0</v>
      </c>
      <c r="S84" s="40">
        <v>0</v>
      </c>
      <c r="T84" s="40">
        <v>0</v>
      </c>
      <c r="U84" s="40">
        <v>0</v>
      </c>
      <c r="V84" s="40">
        <v>0</v>
      </c>
      <c r="W84" s="40">
        <v>0</v>
      </c>
      <c r="X84" s="40">
        <v>0</v>
      </c>
      <c r="Y84" s="40">
        <v>0</v>
      </c>
      <c r="Z84" s="47">
        <v>1000</v>
      </c>
      <c r="AA84" s="42">
        <v>1000</v>
      </c>
      <c r="AB84" s="40">
        <v>0</v>
      </c>
      <c r="AC84" s="40">
        <v>0</v>
      </c>
      <c r="AD84" s="36">
        <f t="shared" si="3"/>
        <v>1000</v>
      </c>
      <c r="AE84" s="36">
        <f t="shared" si="4"/>
        <v>0</v>
      </c>
      <c r="AF84" s="36">
        <f t="shared" si="5"/>
        <v>0</v>
      </c>
      <c r="AG84" s="43">
        <v>1000</v>
      </c>
      <c r="AH84" s="43">
        <v>0</v>
      </c>
      <c r="AI84" s="43">
        <v>0</v>
      </c>
      <c r="AJ84" s="43">
        <v>1000</v>
      </c>
    </row>
    <row r="85" spans="1:36" x14ac:dyDescent="0.35">
      <c r="A85" s="40">
        <v>6</v>
      </c>
      <c r="B85" s="40"/>
      <c r="C85" s="48"/>
      <c r="D85" s="40"/>
      <c r="E85" s="44" t="s">
        <v>20</v>
      </c>
      <c r="F85" s="44" t="s">
        <v>30</v>
      </c>
      <c r="G85" s="44" t="s">
        <v>31</v>
      </c>
      <c r="H85" s="49" t="s">
        <v>215</v>
      </c>
      <c r="I85" s="40" t="s">
        <v>208</v>
      </c>
      <c r="J85" s="40"/>
      <c r="K85" s="40"/>
      <c r="L85" s="40"/>
      <c r="M85" s="40" t="s">
        <v>217</v>
      </c>
      <c r="N85" s="40" t="s">
        <v>28</v>
      </c>
      <c r="O85" s="40" t="s">
        <v>29</v>
      </c>
      <c r="P85" s="40" t="s">
        <v>209</v>
      </c>
      <c r="Q85" s="44" t="s">
        <v>210</v>
      </c>
      <c r="R85" s="40">
        <v>6</v>
      </c>
      <c r="S85" s="40">
        <v>6</v>
      </c>
      <c r="T85" s="40">
        <v>0</v>
      </c>
      <c r="U85" s="40">
        <v>0</v>
      </c>
      <c r="V85" s="40">
        <v>0</v>
      </c>
      <c r="W85" s="40">
        <v>0</v>
      </c>
      <c r="X85" s="40">
        <v>0</v>
      </c>
      <c r="Y85" s="40">
        <v>0</v>
      </c>
      <c r="Z85" s="47">
        <v>30000</v>
      </c>
      <c r="AA85" s="42">
        <v>5000</v>
      </c>
      <c r="AB85" s="40">
        <v>4500</v>
      </c>
      <c r="AC85" s="40">
        <v>6000</v>
      </c>
      <c r="AD85" s="36">
        <f t="shared" si="3"/>
        <v>30000</v>
      </c>
      <c r="AE85" s="36">
        <f t="shared" si="4"/>
        <v>27000</v>
      </c>
      <c r="AF85" s="36">
        <f t="shared" si="5"/>
        <v>36000</v>
      </c>
      <c r="AG85" s="43">
        <v>0</v>
      </c>
      <c r="AH85" s="43">
        <v>0</v>
      </c>
      <c r="AI85" s="43">
        <v>30000</v>
      </c>
      <c r="AJ85" s="43">
        <v>30000</v>
      </c>
    </row>
    <row r="86" spans="1:36" x14ac:dyDescent="0.35">
      <c r="A86" s="40">
        <v>6</v>
      </c>
      <c r="B86" s="40"/>
      <c r="C86" s="48"/>
      <c r="D86" s="40"/>
      <c r="E86" s="44" t="s">
        <v>20</v>
      </c>
      <c r="F86" s="44" t="s">
        <v>32</v>
      </c>
      <c r="G86" s="44" t="s">
        <v>33</v>
      </c>
      <c r="H86" s="49" t="s">
        <v>215</v>
      </c>
      <c r="I86" s="40" t="s">
        <v>208</v>
      </c>
      <c r="J86" s="40"/>
      <c r="K86" s="40"/>
      <c r="L86" s="40"/>
      <c r="M86" s="40" t="s">
        <v>217</v>
      </c>
      <c r="N86" s="40" t="s">
        <v>28</v>
      </c>
      <c r="O86" s="40" t="s">
        <v>29</v>
      </c>
      <c r="P86" s="40" t="s">
        <v>209</v>
      </c>
      <c r="Q86" s="44" t="s">
        <v>210</v>
      </c>
      <c r="R86" s="40">
        <v>5</v>
      </c>
      <c r="S86" s="40">
        <v>5</v>
      </c>
      <c r="T86" s="40">
        <v>0</v>
      </c>
      <c r="U86" s="40">
        <v>0</v>
      </c>
      <c r="V86" s="40">
        <v>0</v>
      </c>
      <c r="W86" s="40">
        <v>0</v>
      </c>
      <c r="X86" s="40">
        <v>0</v>
      </c>
      <c r="Y86" s="40">
        <v>0</v>
      </c>
      <c r="Z86" s="47">
        <v>25000</v>
      </c>
      <c r="AA86" s="42">
        <v>5000</v>
      </c>
      <c r="AB86" s="40">
        <v>4500</v>
      </c>
      <c r="AC86" s="40">
        <v>6000</v>
      </c>
      <c r="AD86" s="36">
        <f t="shared" si="3"/>
        <v>25000</v>
      </c>
      <c r="AE86" s="36">
        <f t="shared" si="4"/>
        <v>22500</v>
      </c>
      <c r="AF86" s="36">
        <f t="shared" si="5"/>
        <v>30000</v>
      </c>
      <c r="AG86" s="43">
        <v>0</v>
      </c>
      <c r="AH86" s="43">
        <v>0</v>
      </c>
      <c r="AI86" s="43">
        <v>25000</v>
      </c>
      <c r="AJ86" s="43">
        <v>25000</v>
      </c>
    </row>
    <row r="87" spans="1:36" x14ac:dyDescent="0.35">
      <c r="A87" s="40">
        <v>6</v>
      </c>
      <c r="B87" s="40"/>
      <c r="C87" s="48"/>
      <c r="D87" s="40"/>
      <c r="E87" s="44" t="s">
        <v>20</v>
      </c>
      <c r="F87" s="44" t="s">
        <v>36</v>
      </c>
      <c r="G87" s="44" t="s">
        <v>37</v>
      </c>
      <c r="H87" s="49" t="s">
        <v>215</v>
      </c>
      <c r="I87" s="40" t="s">
        <v>208</v>
      </c>
      <c r="J87" s="40"/>
      <c r="K87" s="40"/>
      <c r="L87" s="40"/>
      <c r="M87" s="40" t="s">
        <v>217</v>
      </c>
      <c r="N87" s="40" t="s">
        <v>28</v>
      </c>
      <c r="O87" s="40" t="s">
        <v>35</v>
      </c>
      <c r="P87" s="40" t="s">
        <v>209</v>
      </c>
      <c r="Q87" s="44" t="s">
        <v>210</v>
      </c>
      <c r="R87" s="40">
        <v>1</v>
      </c>
      <c r="S87" s="40">
        <v>1</v>
      </c>
      <c r="T87" s="40">
        <v>0</v>
      </c>
      <c r="U87" s="40">
        <v>0</v>
      </c>
      <c r="V87" s="40">
        <v>0</v>
      </c>
      <c r="W87" s="40">
        <v>0</v>
      </c>
      <c r="X87" s="40">
        <v>0</v>
      </c>
      <c r="Y87" s="40">
        <v>0</v>
      </c>
      <c r="Z87" s="47">
        <v>5000</v>
      </c>
      <c r="AA87" s="42">
        <v>5000</v>
      </c>
      <c r="AB87" s="40">
        <v>4500</v>
      </c>
      <c r="AC87" s="40">
        <v>6000</v>
      </c>
      <c r="AD87" s="36">
        <f t="shared" si="3"/>
        <v>5000</v>
      </c>
      <c r="AE87" s="36">
        <f t="shared" si="4"/>
        <v>4500</v>
      </c>
      <c r="AF87" s="36">
        <f t="shared" si="5"/>
        <v>6000</v>
      </c>
      <c r="AG87" s="43">
        <v>0</v>
      </c>
      <c r="AH87" s="43">
        <v>5000</v>
      </c>
      <c r="AI87" s="43">
        <v>0</v>
      </c>
      <c r="AJ87" s="43">
        <v>5000</v>
      </c>
    </row>
    <row r="88" spans="1:36" x14ac:dyDescent="0.35">
      <c r="A88" s="40">
        <v>6</v>
      </c>
      <c r="B88" s="40"/>
      <c r="C88" s="48"/>
      <c r="D88" s="40"/>
      <c r="E88" s="44" t="s">
        <v>20</v>
      </c>
      <c r="F88" s="44" t="s">
        <v>38</v>
      </c>
      <c r="G88" s="44" t="s">
        <v>39</v>
      </c>
      <c r="H88" s="49" t="s">
        <v>215</v>
      </c>
      <c r="I88" s="40" t="s">
        <v>208</v>
      </c>
      <c r="J88" s="40"/>
      <c r="K88" s="40"/>
      <c r="L88" s="40"/>
      <c r="M88" s="40" t="s">
        <v>217</v>
      </c>
      <c r="N88" s="40" t="s">
        <v>28</v>
      </c>
      <c r="O88" s="40" t="s">
        <v>35</v>
      </c>
      <c r="P88" s="40" t="s">
        <v>209</v>
      </c>
      <c r="Q88" s="44" t="s">
        <v>210</v>
      </c>
      <c r="R88" s="40">
        <v>1</v>
      </c>
      <c r="S88" s="40">
        <v>1</v>
      </c>
      <c r="T88" s="40">
        <v>0</v>
      </c>
      <c r="U88" s="40">
        <v>0</v>
      </c>
      <c r="V88" s="40">
        <v>0</v>
      </c>
      <c r="W88" s="40">
        <v>0</v>
      </c>
      <c r="X88" s="40">
        <v>0</v>
      </c>
      <c r="Y88" s="40">
        <v>0</v>
      </c>
      <c r="Z88" s="47">
        <v>5000</v>
      </c>
      <c r="AA88" s="42">
        <v>5000</v>
      </c>
      <c r="AB88" s="40">
        <v>4500</v>
      </c>
      <c r="AC88" s="40">
        <v>6000</v>
      </c>
      <c r="AD88" s="36">
        <f t="shared" si="3"/>
        <v>5000</v>
      </c>
      <c r="AE88" s="36">
        <f t="shared" si="4"/>
        <v>4500</v>
      </c>
      <c r="AF88" s="36">
        <f t="shared" si="5"/>
        <v>6000</v>
      </c>
      <c r="AG88" s="43">
        <v>0</v>
      </c>
      <c r="AH88" s="43">
        <v>5000</v>
      </c>
      <c r="AI88" s="43">
        <v>0</v>
      </c>
      <c r="AJ88" s="43">
        <v>5000</v>
      </c>
    </row>
    <row r="89" spans="1:36" x14ac:dyDescent="0.35">
      <c r="A89" s="40">
        <v>7</v>
      </c>
      <c r="B89" s="40"/>
      <c r="C89" s="48"/>
      <c r="D89" s="40"/>
      <c r="E89" s="44" t="s">
        <v>72</v>
      </c>
      <c r="F89" s="44" t="s">
        <v>73</v>
      </c>
      <c r="G89" s="44" t="s">
        <v>72</v>
      </c>
      <c r="H89" s="49" t="s">
        <v>215</v>
      </c>
      <c r="I89" s="40" t="s">
        <v>208</v>
      </c>
      <c r="J89" s="40"/>
      <c r="K89" s="40"/>
      <c r="L89" s="40"/>
      <c r="M89" s="40" t="s">
        <v>28</v>
      </c>
      <c r="N89" s="40" t="s">
        <v>28</v>
      </c>
      <c r="O89" s="40" t="s">
        <v>29</v>
      </c>
      <c r="P89" s="40" t="s">
        <v>211</v>
      </c>
      <c r="Q89" s="44" t="s">
        <v>210</v>
      </c>
      <c r="R89" s="40">
        <v>2</v>
      </c>
      <c r="S89" s="40">
        <v>0</v>
      </c>
      <c r="T89" s="40">
        <v>0</v>
      </c>
      <c r="U89" s="40">
        <v>0</v>
      </c>
      <c r="V89" s="40">
        <v>0</v>
      </c>
      <c r="W89" s="40">
        <v>0</v>
      </c>
      <c r="X89" s="40">
        <v>2</v>
      </c>
      <c r="Y89" s="40">
        <v>2</v>
      </c>
      <c r="Z89" s="47">
        <v>3300</v>
      </c>
      <c r="AA89" s="42">
        <v>1700</v>
      </c>
      <c r="AB89" s="40">
        <v>1200</v>
      </c>
      <c r="AC89" s="40">
        <v>2000</v>
      </c>
      <c r="AD89" s="36">
        <f t="shared" si="3"/>
        <v>3400</v>
      </c>
      <c r="AE89" s="36">
        <f t="shared" si="4"/>
        <v>2400</v>
      </c>
      <c r="AF89" s="36">
        <f t="shared" si="5"/>
        <v>4000</v>
      </c>
      <c r="AG89" s="43">
        <v>0</v>
      </c>
      <c r="AH89" s="43">
        <v>0</v>
      </c>
      <c r="AI89" s="43">
        <v>3300</v>
      </c>
      <c r="AJ89" s="43">
        <v>3300</v>
      </c>
    </row>
    <row r="90" spans="1:36" x14ac:dyDescent="0.35">
      <c r="A90" s="40">
        <v>7</v>
      </c>
      <c r="B90" s="40"/>
      <c r="C90" s="48"/>
      <c r="D90" s="40"/>
      <c r="E90" s="44" t="s">
        <v>72</v>
      </c>
      <c r="F90" s="44" t="s">
        <v>74</v>
      </c>
      <c r="G90" s="44" t="s">
        <v>72</v>
      </c>
      <c r="H90" s="49" t="s">
        <v>215</v>
      </c>
      <c r="I90" s="40" t="s">
        <v>208</v>
      </c>
      <c r="J90" s="40"/>
      <c r="K90" s="40"/>
      <c r="L90" s="40"/>
      <c r="M90" s="40" t="s">
        <v>28</v>
      </c>
      <c r="N90" s="40" t="s">
        <v>28</v>
      </c>
      <c r="O90" s="40" t="s">
        <v>29</v>
      </c>
      <c r="P90" s="40" t="s">
        <v>211</v>
      </c>
      <c r="Q90" s="44" t="s">
        <v>210</v>
      </c>
      <c r="R90" s="40">
        <v>1</v>
      </c>
      <c r="S90" s="40">
        <v>0</v>
      </c>
      <c r="T90" s="40">
        <v>0</v>
      </c>
      <c r="U90" s="40">
        <v>0</v>
      </c>
      <c r="V90" s="40">
        <v>0</v>
      </c>
      <c r="W90" s="40">
        <v>0</v>
      </c>
      <c r="X90" s="40">
        <v>1</v>
      </c>
      <c r="Y90" s="40">
        <v>1</v>
      </c>
      <c r="Z90" s="47">
        <v>1700</v>
      </c>
      <c r="AA90" s="42">
        <v>1700</v>
      </c>
      <c r="AB90" s="40">
        <v>1200</v>
      </c>
      <c r="AC90" s="40">
        <v>2000</v>
      </c>
      <c r="AD90" s="36">
        <f t="shared" si="3"/>
        <v>1700</v>
      </c>
      <c r="AE90" s="36">
        <f t="shared" si="4"/>
        <v>1200</v>
      </c>
      <c r="AF90" s="36">
        <f t="shared" si="5"/>
        <v>2000</v>
      </c>
      <c r="AG90" s="43">
        <v>0</v>
      </c>
      <c r="AH90" s="43">
        <v>0</v>
      </c>
      <c r="AI90" s="43">
        <v>1700</v>
      </c>
      <c r="AJ90" s="43">
        <v>1700</v>
      </c>
    </row>
    <row r="91" spans="1:36" x14ac:dyDescent="0.35">
      <c r="A91" s="40">
        <v>7</v>
      </c>
      <c r="B91" s="40"/>
      <c r="C91" s="48"/>
      <c r="D91" s="40"/>
      <c r="E91" s="44" t="s">
        <v>72</v>
      </c>
      <c r="F91" s="44" t="s">
        <v>77</v>
      </c>
      <c r="G91" s="44" t="s">
        <v>72</v>
      </c>
      <c r="H91" s="49" t="s">
        <v>215</v>
      </c>
      <c r="I91" s="40" t="s">
        <v>208</v>
      </c>
      <c r="J91" s="40"/>
      <c r="K91" s="40"/>
      <c r="L91" s="40"/>
      <c r="M91" s="40" t="s">
        <v>217</v>
      </c>
      <c r="N91" s="40" t="s">
        <v>28</v>
      </c>
      <c r="O91" s="40" t="s">
        <v>35</v>
      </c>
      <c r="P91" s="40" t="s">
        <v>211</v>
      </c>
      <c r="Q91" s="44" t="s">
        <v>210</v>
      </c>
      <c r="R91" s="40">
        <v>1</v>
      </c>
      <c r="S91" s="40">
        <v>0</v>
      </c>
      <c r="T91" s="40">
        <v>0</v>
      </c>
      <c r="U91" s="40">
        <v>0</v>
      </c>
      <c r="V91" s="40">
        <v>0</v>
      </c>
      <c r="W91" s="40">
        <v>0</v>
      </c>
      <c r="X91" s="40">
        <v>1</v>
      </c>
      <c r="Y91" s="40">
        <v>1</v>
      </c>
      <c r="Z91" s="47">
        <v>1700</v>
      </c>
      <c r="AA91" s="42">
        <v>1700</v>
      </c>
      <c r="AB91" s="40">
        <v>1200</v>
      </c>
      <c r="AC91" s="40">
        <v>2000</v>
      </c>
      <c r="AD91" s="36">
        <f t="shared" si="3"/>
        <v>1700</v>
      </c>
      <c r="AE91" s="36">
        <f t="shared" si="4"/>
        <v>1200</v>
      </c>
      <c r="AF91" s="36">
        <f t="shared" si="5"/>
        <v>2000</v>
      </c>
      <c r="AG91" s="43">
        <v>0</v>
      </c>
      <c r="AH91" s="43">
        <v>1700</v>
      </c>
      <c r="AI91" s="43">
        <v>0</v>
      </c>
      <c r="AJ91" s="43">
        <v>1700</v>
      </c>
    </row>
    <row r="92" spans="1:36" x14ac:dyDescent="0.35">
      <c r="A92" s="40">
        <v>7</v>
      </c>
      <c r="B92" s="40"/>
      <c r="C92" s="48"/>
      <c r="D92" s="40"/>
      <c r="E92" s="44" t="s">
        <v>72</v>
      </c>
      <c r="F92" s="44" t="s">
        <v>75</v>
      </c>
      <c r="G92" s="44" t="s">
        <v>76</v>
      </c>
      <c r="H92" s="49" t="s">
        <v>215</v>
      </c>
      <c r="I92" s="40" t="s">
        <v>208</v>
      </c>
      <c r="J92" s="40"/>
      <c r="K92" s="40"/>
      <c r="L92" s="40"/>
      <c r="M92" s="40" t="s">
        <v>217</v>
      </c>
      <c r="N92" s="40" t="s">
        <v>28</v>
      </c>
      <c r="O92" s="40" t="s">
        <v>35</v>
      </c>
      <c r="P92" s="40" t="s">
        <v>211</v>
      </c>
      <c r="Q92" s="44" t="s">
        <v>210</v>
      </c>
      <c r="R92" s="40">
        <v>2</v>
      </c>
      <c r="S92" s="40">
        <v>0</v>
      </c>
      <c r="T92" s="40">
        <v>0</v>
      </c>
      <c r="U92" s="40">
        <v>0</v>
      </c>
      <c r="V92" s="40">
        <v>0</v>
      </c>
      <c r="W92" s="40">
        <v>0</v>
      </c>
      <c r="X92" s="40">
        <v>2</v>
      </c>
      <c r="Y92" s="40">
        <v>2</v>
      </c>
      <c r="Z92" s="47">
        <v>3300</v>
      </c>
      <c r="AA92" s="42">
        <v>1700</v>
      </c>
      <c r="AB92" s="40">
        <v>1200</v>
      </c>
      <c r="AC92" s="40">
        <v>2000</v>
      </c>
      <c r="AD92" s="36">
        <f t="shared" si="3"/>
        <v>3400</v>
      </c>
      <c r="AE92" s="36">
        <f t="shared" si="4"/>
        <v>2400</v>
      </c>
      <c r="AF92" s="36">
        <f t="shared" si="5"/>
        <v>4000</v>
      </c>
      <c r="AG92" s="43">
        <v>0</v>
      </c>
      <c r="AH92" s="43">
        <v>3300</v>
      </c>
      <c r="AI92" s="43">
        <v>0</v>
      </c>
      <c r="AJ92" s="43">
        <v>3300</v>
      </c>
    </row>
    <row r="93" spans="1:36" x14ac:dyDescent="0.35">
      <c r="A93" s="40">
        <v>8</v>
      </c>
      <c r="B93" s="5"/>
      <c r="C93" s="53"/>
      <c r="D93" s="5"/>
      <c r="E93" s="44" t="s">
        <v>114</v>
      </c>
      <c r="F93" s="49" t="s">
        <v>118</v>
      </c>
      <c r="G93" s="49" t="s">
        <v>114</v>
      </c>
      <c r="H93" s="49" t="s">
        <v>215</v>
      </c>
      <c r="I93" s="54"/>
      <c r="J93" s="54"/>
      <c r="K93" s="54"/>
      <c r="L93" s="54"/>
      <c r="M93" s="40" t="s">
        <v>217</v>
      </c>
      <c r="N93" s="40" t="s">
        <v>28</v>
      </c>
      <c r="O93" s="40" t="s">
        <v>29</v>
      </c>
      <c r="P93" s="40" t="s">
        <v>211</v>
      </c>
      <c r="Q93" s="44" t="s">
        <v>212</v>
      </c>
      <c r="R93" s="44">
        <v>1</v>
      </c>
      <c r="S93" s="55">
        <v>0</v>
      </c>
      <c r="T93" s="40">
        <v>0</v>
      </c>
      <c r="U93" s="40">
        <v>0</v>
      </c>
      <c r="V93" s="55">
        <v>0</v>
      </c>
      <c r="W93" s="55">
        <v>0</v>
      </c>
      <c r="X93" s="55">
        <v>1</v>
      </c>
      <c r="Y93" s="55">
        <v>1</v>
      </c>
      <c r="Z93" s="41">
        <v>150</v>
      </c>
      <c r="AA93" s="56">
        <v>150</v>
      </c>
      <c r="AB93" s="54">
        <v>100</v>
      </c>
      <c r="AC93" s="54">
        <v>200</v>
      </c>
      <c r="AD93" s="36">
        <f t="shared" si="3"/>
        <v>150</v>
      </c>
      <c r="AE93" s="36">
        <f t="shared" si="4"/>
        <v>100</v>
      </c>
      <c r="AF93" s="36">
        <f t="shared" si="5"/>
        <v>200</v>
      </c>
      <c r="AG93" s="43">
        <v>0</v>
      </c>
      <c r="AH93" s="43">
        <v>0</v>
      </c>
      <c r="AI93" s="44">
        <v>150</v>
      </c>
      <c r="AJ93" s="44">
        <v>150</v>
      </c>
    </row>
    <row r="94" spans="1:36" ht="15.75" customHeight="1" x14ac:dyDescent="0.35">
      <c r="A94" s="40">
        <v>8</v>
      </c>
      <c r="B94" s="5"/>
      <c r="C94" s="53"/>
      <c r="D94" s="5"/>
      <c r="E94" s="44" t="s">
        <v>114</v>
      </c>
      <c r="F94" s="49" t="s">
        <v>116</v>
      </c>
      <c r="G94" s="49" t="s">
        <v>114</v>
      </c>
      <c r="H94" s="49" t="s">
        <v>215</v>
      </c>
      <c r="I94" s="54"/>
      <c r="J94" s="54"/>
      <c r="K94" s="54"/>
      <c r="L94" s="54"/>
      <c r="M94" s="40" t="s">
        <v>217</v>
      </c>
      <c r="N94" s="40" t="s">
        <v>28</v>
      </c>
      <c r="O94" s="40" t="s">
        <v>29</v>
      </c>
      <c r="P94" s="40" t="s">
        <v>211</v>
      </c>
      <c r="Q94" s="44" t="s">
        <v>212</v>
      </c>
      <c r="R94" s="44">
        <v>1</v>
      </c>
      <c r="S94" s="55">
        <v>0</v>
      </c>
      <c r="T94" s="40">
        <v>0</v>
      </c>
      <c r="U94" s="40">
        <v>0</v>
      </c>
      <c r="V94" s="55">
        <v>0</v>
      </c>
      <c r="W94" s="55">
        <v>0</v>
      </c>
      <c r="X94" s="55">
        <v>1</v>
      </c>
      <c r="Y94" s="55">
        <v>1</v>
      </c>
      <c r="Z94" s="41">
        <v>150</v>
      </c>
      <c r="AA94" s="56">
        <v>150</v>
      </c>
      <c r="AB94" s="54">
        <v>100</v>
      </c>
      <c r="AC94" s="54">
        <v>200</v>
      </c>
      <c r="AD94" s="36">
        <f t="shared" si="3"/>
        <v>150</v>
      </c>
      <c r="AE94" s="36">
        <f t="shared" si="4"/>
        <v>100</v>
      </c>
      <c r="AF94" s="36">
        <f t="shared" si="5"/>
        <v>200</v>
      </c>
      <c r="AG94" s="43">
        <v>0</v>
      </c>
      <c r="AH94" s="43">
        <v>0</v>
      </c>
      <c r="AI94" s="44">
        <v>150</v>
      </c>
      <c r="AJ94" s="44">
        <v>150</v>
      </c>
    </row>
    <row r="95" spans="1:36" x14ac:dyDescent="0.35">
      <c r="A95" s="40">
        <v>8</v>
      </c>
      <c r="B95" s="5"/>
      <c r="C95" s="53"/>
      <c r="D95" s="5"/>
      <c r="E95" s="44" t="s">
        <v>114</v>
      </c>
      <c r="F95" s="49" t="s">
        <v>119</v>
      </c>
      <c r="G95" s="49" t="s">
        <v>114</v>
      </c>
      <c r="H95" s="49" t="s">
        <v>215</v>
      </c>
      <c r="I95" s="54"/>
      <c r="J95" s="54"/>
      <c r="K95" s="54"/>
      <c r="L95" s="54"/>
      <c r="M95" s="40" t="s">
        <v>217</v>
      </c>
      <c r="N95" s="40" t="s">
        <v>28</v>
      </c>
      <c r="O95" s="40" t="s">
        <v>29</v>
      </c>
      <c r="P95" s="40" t="s">
        <v>211</v>
      </c>
      <c r="Q95" s="44" t="s">
        <v>212</v>
      </c>
      <c r="R95" s="44">
        <v>1</v>
      </c>
      <c r="S95" s="55">
        <v>0</v>
      </c>
      <c r="T95" s="40">
        <v>0</v>
      </c>
      <c r="U95" s="40">
        <v>0</v>
      </c>
      <c r="V95" s="55">
        <v>0</v>
      </c>
      <c r="W95" s="55">
        <v>0</v>
      </c>
      <c r="X95" s="55">
        <v>1</v>
      </c>
      <c r="Y95" s="55">
        <v>1</v>
      </c>
      <c r="Z95" s="41">
        <v>150</v>
      </c>
      <c r="AA95" s="56">
        <v>150</v>
      </c>
      <c r="AB95" s="54">
        <v>100</v>
      </c>
      <c r="AC95" s="54">
        <v>200</v>
      </c>
      <c r="AD95" s="36">
        <f t="shared" si="3"/>
        <v>150</v>
      </c>
      <c r="AE95" s="36">
        <f t="shared" si="4"/>
        <v>100</v>
      </c>
      <c r="AF95" s="36">
        <f t="shared" si="5"/>
        <v>200</v>
      </c>
      <c r="AG95" s="43">
        <v>0</v>
      </c>
      <c r="AH95" s="43">
        <v>0</v>
      </c>
      <c r="AI95" s="44">
        <v>150</v>
      </c>
      <c r="AJ95" s="44">
        <v>150</v>
      </c>
    </row>
    <row r="96" spans="1:36" x14ac:dyDescent="0.35">
      <c r="A96" s="40">
        <v>8</v>
      </c>
      <c r="B96" s="5"/>
      <c r="C96" s="53"/>
      <c r="D96" s="5"/>
      <c r="E96" s="44" t="s">
        <v>114</v>
      </c>
      <c r="F96" s="49" t="s">
        <v>120</v>
      </c>
      <c r="G96" s="49" t="s">
        <v>114</v>
      </c>
      <c r="H96" s="49" t="s">
        <v>215</v>
      </c>
      <c r="I96" s="54"/>
      <c r="J96" s="54"/>
      <c r="K96" s="54"/>
      <c r="L96" s="54"/>
      <c r="M96" s="40" t="s">
        <v>217</v>
      </c>
      <c r="N96" s="40" t="s">
        <v>28</v>
      </c>
      <c r="O96" s="40" t="s">
        <v>29</v>
      </c>
      <c r="P96" s="40" t="s">
        <v>211</v>
      </c>
      <c r="Q96" s="44" t="s">
        <v>212</v>
      </c>
      <c r="R96" s="44">
        <v>3</v>
      </c>
      <c r="S96" s="55">
        <v>0</v>
      </c>
      <c r="T96" s="40">
        <v>0</v>
      </c>
      <c r="U96" s="40">
        <v>0</v>
      </c>
      <c r="V96" s="55">
        <v>0</v>
      </c>
      <c r="W96" s="55">
        <v>0</v>
      </c>
      <c r="X96" s="55">
        <v>3</v>
      </c>
      <c r="Y96" s="55">
        <v>3</v>
      </c>
      <c r="Z96" s="41">
        <v>450</v>
      </c>
      <c r="AA96" s="56">
        <v>150</v>
      </c>
      <c r="AB96" s="54">
        <v>100</v>
      </c>
      <c r="AC96" s="54">
        <v>200</v>
      </c>
      <c r="AD96" s="36">
        <f t="shared" si="3"/>
        <v>450</v>
      </c>
      <c r="AE96" s="36">
        <f t="shared" si="4"/>
        <v>300</v>
      </c>
      <c r="AF96" s="36">
        <f t="shared" si="5"/>
        <v>600</v>
      </c>
      <c r="AG96" s="43">
        <v>0</v>
      </c>
      <c r="AH96" s="43">
        <v>0</v>
      </c>
      <c r="AI96" s="44">
        <v>450</v>
      </c>
      <c r="AJ96" s="44">
        <v>450</v>
      </c>
    </row>
    <row r="97" spans="1:36" x14ac:dyDescent="0.35">
      <c r="A97" s="40">
        <v>8</v>
      </c>
      <c r="B97" s="5"/>
      <c r="C97" s="53"/>
      <c r="D97" s="5"/>
      <c r="E97" s="44" t="s">
        <v>114</v>
      </c>
      <c r="F97" s="49" t="s">
        <v>121</v>
      </c>
      <c r="G97" s="49" t="s">
        <v>114</v>
      </c>
      <c r="H97" s="49" t="s">
        <v>215</v>
      </c>
      <c r="I97" s="54"/>
      <c r="J97" s="54"/>
      <c r="K97" s="54"/>
      <c r="L97" s="54"/>
      <c r="M97" s="40" t="s">
        <v>217</v>
      </c>
      <c r="N97" s="40" t="s">
        <v>28</v>
      </c>
      <c r="O97" s="40" t="s">
        <v>29</v>
      </c>
      <c r="P97" s="40" t="s">
        <v>211</v>
      </c>
      <c r="Q97" s="44" t="s">
        <v>212</v>
      </c>
      <c r="R97" s="44">
        <v>1</v>
      </c>
      <c r="S97" s="55">
        <v>0</v>
      </c>
      <c r="T97" s="40">
        <v>0</v>
      </c>
      <c r="U97" s="40">
        <v>0</v>
      </c>
      <c r="V97" s="55">
        <v>0</v>
      </c>
      <c r="W97" s="55">
        <v>0</v>
      </c>
      <c r="X97" s="55">
        <v>1</v>
      </c>
      <c r="Y97" s="55">
        <v>1</v>
      </c>
      <c r="Z97" s="41">
        <v>300</v>
      </c>
      <c r="AA97" s="56">
        <v>300</v>
      </c>
      <c r="AB97" s="54">
        <v>200</v>
      </c>
      <c r="AC97" s="54">
        <v>400</v>
      </c>
      <c r="AD97" s="36">
        <f t="shared" si="3"/>
        <v>300</v>
      </c>
      <c r="AE97" s="36">
        <f t="shared" si="4"/>
        <v>200</v>
      </c>
      <c r="AF97" s="36">
        <f t="shared" si="5"/>
        <v>400</v>
      </c>
      <c r="AG97" s="43">
        <v>0</v>
      </c>
      <c r="AH97" s="43">
        <v>0</v>
      </c>
      <c r="AI97" s="44">
        <v>300</v>
      </c>
      <c r="AJ97" s="44">
        <v>300</v>
      </c>
    </row>
    <row r="98" spans="1:36" x14ac:dyDescent="0.35">
      <c r="A98" s="40">
        <v>8</v>
      </c>
      <c r="B98" s="5"/>
      <c r="C98" s="53"/>
      <c r="D98" s="5"/>
      <c r="E98" s="44" t="s">
        <v>114</v>
      </c>
      <c r="F98" s="49" t="s">
        <v>122</v>
      </c>
      <c r="G98" s="49" t="s">
        <v>114</v>
      </c>
      <c r="H98" s="49" t="s">
        <v>215</v>
      </c>
      <c r="I98" s="54"/>
      <c r="J98" s="54"/>
      <c r="K98" s="54"/>
      <c r="L98" s="54"/>
      <c r="M98" s="40" t="s">
        <v>217</v>
      </c>
      <c r="N98" s="40" t="s">
        <v>28</v>
      </c>
      <c r="O98" s="40" t="s">
        <v>29</v>
      </c>
      <c r="P98" s="40" t="s">
        <v>211</v>
      </c>
      <c r="Q98" s="44" t="s">
        <v>212</v>
      </c>
      <c r="R98" s="44">
        <v>3</v>
      </c>
      <c r="S98" s="55">
        <v>0</v>
      </c>
      <c r="T98" s="40">
        <v>0</v>
      </c>
      <c r="U98" s="40">
        <v>0</v>
      </c>
      <c r="V98" s="55">
        <v>0</v>
      </c>
      <c r="W98" s="55">
        <v>0</v>
      </c>
      <c r="X98" s="55">
        <v>3</v>
      </c>
      <c r="Y98" s="55">
        <v>3</v>
      </c>
      <c r="Z98" s="41">
        <v>900</v>
      </c>
      <c r="AA98" s="56">
        <v>300</v>
      </c>
      <c r="AB98" s="54">
        <v>200</v>
      </c>
      <c r="AC98" s="54">
        <v>400</v>
      </c>
      <c r="AD98" s="36">
        <f t="shared" si="3"/>
        <v>900</v>
      </c>
      <c r="AE98" s="36">
        <f t="shared" si="4"/>
        <v>600</v>
      </c>
      <c r="AF98" s="36">
        <f t="shared" si="5"/>
        <v>1200</v>
      </c>
      <c r="AG98" s="43">
        <v>0</v>
      </c>
      <c r="AH98" s="43">
        <v>0</v>
      </c>
      <c r="AI98" s="44">
        <v>900</v>
      </c>
      <c r="AJ98" s="44">
        <v>900</v>
      </c>
    </row>
    <row r="99" spans="1:36" x14ac:dyDescent="0.35">
      <c r="A99" s="40">
        <v>8</v>
      </c>
      <c r="B99" s="5"/>
      <c r="C99" s="53"/>
      <c r="D99" s="5"/>
      <c r="E99" s="44" t="s">
        <v>114</v>
      </c>
      <c r="F99" s="49" t="s">
        <v>117</v>
      </c>
      <c r="G99" s="49" t="s">
        <v>114</v>
      </c>
      <c r="H99" s="49" t="s">
        <v>215</v>
      </c>
      <c r="I99" s="54"/>
      <c r="J99" s="54"/>
      <c r="K99" s="54"/>
      <c r="L99" s="54"/>
      <c r="M99" s="40" t="s">
        <v>217</v>
      </c>
      <c r="N99" s="40" t="s">
        <v>28</v>
      </c>
      <c r="O99" s="40" t="s">
        <v>29</v>
      </c>
      <c r="P99" s="40" t="s">
        <v>211</v>
      </c>
      <c r="Q99" s="44" t="s">
        <v>212</v>
      </c>
      <c r="R99" s="44">
        <v>2</v>
      </c>
      <c r="S99" s="55">
        <v>0</v>
      </c>
      <c r="T99" s="40">
        <v>0</v>
      </c>
      <c r="U99" s="40">
        <v>0</v>
      </c>
      <c r="V99" s="55">
        <v>0</v>
      </c>
      <c r="W99" s="55">
        <v>0</v>
      </c>
      <c r="X99" s="55">
        <v>2</v>
      </c>
      <c r="Y99" s="55">
        <v>2</v>
      </c>
      <c r="Z99" s="41">
        <v>600</v>
      </c>
      <c r="AA99" s="56">
        <v>300</v>
      </c>
      <c r="AB99" s="54">
        <v>200</v>
      </c>
      <c r="AC99" s="54">
        <v>400</v>
      </c>
      <c r="AD99" s="36">
        <f t="shared" si="3"/>
        <v>600</v>
      </c>
      <c r="AE99" s="36">
        <f t="shared" si="4"/>
        <v>400</v>
      </c>
      <c r="AF99" s="36">
        <f t="shared" si="5"/>
        <v>800</v>
      </c>
      <c r="AG99" s="43">
        <v>0</v>
      </c>
      <c r="AH99" s="43">
        <v>0</v>
      </c>
      <c r="AI99" s="44">
        <v>600</v>
      </c>
      <c r="AJ99" s="44">
        <v>600</v>
      </c>
    </row>
    <row r="100" spans="1:36" x14ac:dyDescent="0.35">
      <c r="A100" s="40">
        <v>8</v>
      </c>
      <c r="B100" s="5"/>
      <c r="C100" s="53"/>
      <c r="D100" s="5"/>
      <c r="E100" s="44" t="s">
        <v>114</v>
      </c>
      <c r="F100" s="49" t="s">
        <v>123</v>
      </c>
      <c r="G100" s="49" t="s">
        <v>124</v>
      </c>
      <c r="H100" s="49" t="s">
        <v>215</v>
      </c>
      <c r="I100" s="54"/>
      <c r="J100" s="54"/>
      <c r="K100" s="54"/>
      <c r="L100" s="54"/>
      <c r="M100" s="40" t="s">
        <v>217</v>
      </c>
      <c r="N100" s="40" t="s">
        <v>28</v>
      </c>
      <c r="O100" s="40" t="s">
        <v>35</v>
      </c>
      <c r="P100" s="40" t="s">
        <v>211</v>
      </c>
      <c r="Q100" s="44" t="s">
        <v>212</v>
      </c>
      <c r="R100" s="44">
        <v>0</v>
      </c>
      <c r="S100" s="55">
        <v>0</v>
      </c>
      <c r="T100" s="40">
        <v>0</v>
      </c>
      <c r="U100" s="40">
        <v>0</v>
      </c>
      <c r="V100" s="55">
        <v>0</v>
      </c>
      <c r="W100" s="55">
        <v>0</v>
      </c>
      <c r="X100" s="55">
        <v>0</v>
      </c>
      <c r="Y100" s="55">
        <v>0</v>
      </c>
      <c r="Z100" s="41">
        <v>1500</v>
      </c>
      <c r="AA100" s="56">
        <f>_xlfn.NUMBERVALUE(Z100)</f>
        <v>1500</v>
      </c>
      <c r="AB100" s="54">
        <v>100</v>
      </c>
      <c r="AC100" s="54">
        <v>200</v>
      </c>
      <c r="AD100" s="36">
        <f t="shared" si="3"/>
        <v>1500</v>
      </c>
      <c r="AE100" s="36">
        <f t="shared" si="4"/>
        <v>0</v>
      </c>
      <c r="AF100" s="36">
        <f t="shared" si="5"/>
        <v>0</v>
      </c>
      <c r="AG100" s="43">
        <v>0</v>
      </c>
      <c r="AH100" s="44">
        <v>1500</v>
      </c>
      <c r="AI100" s="43">
        <v>0</v>
      </c>
      <c r="AJ100" s="44">
        <v>1500</v>
      </c>
    </row>
    <row r="101" spans="1:36" x14ac:dyDescent="0.35">
      <c r="A101" s="40">
        <v>8</v>
      </c>
      <c r="B101" s="5"/>
      <c r="C101" s="53"/>
      <c r="D101" s="5"/>
      <c r="E101" s="44" t="s">
        <v>114</v>
      </c>
      <c r="F101" s="49" t="s">
        <v>125</v>
      </c>
      <c r="G101" s="49" t="s">
        <v>126</v>
      </c>
      <c r="H101" s="49" t="s">
        <v>215</v>
      </c>
      <c r="I101" s="54"/>
      <c r="J101" s="54"/>
      <c r="K101" s="54"/>
      <c r="L101" s="54"/>
      <c r="M101" s="40" t="s">
        <v>217</v>
      </c>
      <c r="N101" s="40" t="s">
        <v>28</v>
      </c>
      <c r="O101" s="40" t="s">
        <v>35</v>
      </c>
      <c r="P101" s="40" t="s">
        <v>211</v>
      </c>
      <c r="Q101" s="44" t="s">
        <v>212</v>
      </c>
      <c r="R101" s="44">
        <v>0</v>
      </c>
      <c r="S101" s="55">
        <v>0</v>
      </c>
      <c r="T101" s="40">
        <v>0</v>
      </c>
      <c r="U101" s="40">
        <v>0</v>
      </c>
      <c r="V101" s="55">
        <v>0</v>
      </c>
      <c r="W101" s="55">
        <v>0</v>
      </c>
      <c r="X101" s="55">
        <v>0</v>
      </c>
      <c r="Y101" s="55">
        <v>0</v>
      </c>
      <c r="Z101" s="41">
        <v>800</v>
      </c>
      <c r="AA101" s="56">
        <v>800</v>
      </c>
      <c r="AB101" s="54">
        <v>200</v>
      </c>
      <c r="AC101" s="54">
        <v>400</v>
      </c>
      <c r="AD101" s="36">
        <f t="shared" si="3"/>
        <v>800</v>
      </c>
      <c r="AE101" s="36">
        <f t="shared" si="4"/>
        <v>0</v>
      </c>
      <c r="AF101" s="36">
        <f t="shared" si="5"/>
        <v>0</v>
      </c>
      <c r="AG101" s="43">
        <v>0</v>
      </c>
      <c r="AH101" s="44">
        <v>800</v>
      </c>
      <c r="AI101" s="43">
        <v>0</v>
      </c>
      <c r="AJ101" s="44">
        <v>800</v>
      </c>
    </row>
    <row r="102" spans="1:36" x14ac:dyDescent="0.35">
      <c r="A102" s="40">
        <v>9</v>
      </c>
      <c r="B102" s="5"/>
      <c r="C102" s="53"/>
      <c r="D102" s="5"/>
      <c r="E102" s="44" t="s">
        <v>152</v>
      </c>
      <c r="F102" s="49" t="s">
        <v>161</v>
      </c>
      <c r="G102" s="49" t="s">
        <v>128</v>
      </c>
      <c r="H102" s="49" t="s">
        <v>215</v>
      </c>
      <c r="I102" s="54"/>
      <c r="J102" s="54"/>
      <c r="K102" s="54"/>
      <c r="L102" s="54"/>
      <c r="M102" s="40" t="s">
        <v>218</v>
      </c>
      <c r="N102" s="40" t="s">
        <v>35</v>
      </c>
      <c r="O102" s="40" t="s">
        <v>35</v>
      </c>
      <c r="P102" s="40" t="s">
        <v>211</v>
      </c>
      <c r="Q102" s="44" t="s">
        <v>210</v>
      </c>
      <c r="R102" s="44">
        <v>0</v>
      </c>
      <c r="S102" s="55">
        <v>0</v>
      </c>
      <c r="T102" s="40">
        <v>0</v>
      </c>
      <c r="U102" s="40">
        <v>0</v>
      </c>
      <c r="V102" s="55">
        <v>0</v>
      </c>
      <c r="W102" s="55">
        <v>0</v>
      </c>
      <c r="X102" s="55">
        <v>0</v>
      </c>
      <c r="Y102" s="55">
        <v>0</v>
      </c>
      <c r="Z102" s="41">
        <v>10000</v>
      </c>
      <c r="AA102" s="56">
        <f>_xlfn.NUMBERVALUE(Z102)</f>
        <v>10000</v>
      </c>
      <c r="AB102" s="54">
        <v>0</v>
      </c>
      <c r="AC102" s="54">
        <v>0</v>
      </c>
      <c r="AD102" s="36">
        <f t="shared" si="3"/>
        <v>10000</v>
      </c>
      <c r="AE102" s="36">
        <f t="shared" si="4"/>
        <v>0</v>
      </c>
      <c r="AF102" s="36">
        <f t="shared" si="5"/>
        <v>0</v>
      </c>
      <c r="AG102" s="44">
        <v>10000</v>
      </c>
      <c r="AH102" s="43">
        <v>0</v>
      </c>
      <c r="AI102" s="43">
        <v>0</v>
      </c>
      <c r="AJ102" s="44">
        <v>10000</v>
      </c>
    </row>
    <row r="103" spans="1:36" x14ac:dyDescent="0.35">
      <c r="A103" s="40">
        <v>8</v>
      </c>
      <c r="B103" s="5"/>
      <c r="C103" s="53"/>
      <c r="D103" s="5"/>
      <c r="E103" s="44" t="s">
        <v>114</v>
      </c>
      <c r="F103" s="49" t="s">
        <v>127</v>
      </c>
      <c r="G103" s="49" t="s">
        <v>128</v>
      </c>
      <c r="H103" s="49" t="s">
        <v>215</v>
      </c>
      <c r="I103" s="54"/>
      <c r="J103" s="54"/>
      <c r="K103" s="54"/>
      <c r="L103" s="54"/>
      <c r="M103" s="40" t="s">
        <v>218</v>
      </c>
      <c r="N103" s="40" t="s">
        <v>35</v>
      </c>
      <c r="O103" s="40" t="s">
        <v>35</v>
      </c>
      <c r="P103" s="40" t="s">
        <v>211</v>
      </c>
      <c r="Q103" s="44" t="s">
        <v>212</v>
      </c>
      <c r="R103" s="44">
        <v>67</v>
      </c>
      <c r="S103" s="55">
        <v>0</v>
      </c>
      <c r="T103" s="40">
        <v>0</v>
      </c>
      <c r="U103" s="40">
        <v>0</v>
      </c>
      <c r="V103" s="55">
        <v>0</v>
      </c>
      <c r="W103" s="55">
        <v>0</v>
      </c>
      <c r="X103" s="55">
        <v>67</v>
      </c>
      <c r="Y103" s="55">
        <v>0</v>
      </c>
      <c r="Z103" s="41">
        <v>10000</v>
      </c>
      <c r="AA103" s="56">
        <v>150</v>
      </c>
      <c r="AB103" s="54">
        <v>0</v>
      </c>
      <c r="AC103" s="54">
        <v>0</v>
      </c>
      <c r="AD103" s="36">
        <f t="shared" si="3"/>
        <v>10050</v>
      </c>
      <c r="AE103" s="36">
        <f t="shared" si="4"/>
        <v>0</v>
      </c>
      <c r="AF103" s="36">
        <f t="shared" si="5"/>
        <v>0</v>
      </c>
      <c r="AG103" s="44">
        <v>10000</v>
      </c>
      <c r="AH103" s="43">
        <v>0</v>
      </c>
      <c r="AI103" s="43">
        <v>0</v>
      </c>
      <c r="AJ103" s="44">
        <v>10000</v>
      </c>
    </row>
    <row r="104" spans="1:36" x14ac:dyDescent="0.35">
      <c r="A104" s="40">
        <v>8</v>
      </c>
      <c r="B104" s="5"/>
      <c r="C104" s="53"/>
      <c r="D104" s="5"/>
      <c r="E104" s="44" t="s">
        <v>114</v>
      </c>
      <c r="F104" s="49" t="s">
        <v>131</v>
      </c>
      <c r="G104" s="49" t="s">
        <v>132</v>
      </c>
      <c r="H104" s="49" t="s">
        <v>215</v>
      </c>
      <c r="I104" s="54"/>
      <c r="J104" s="54"/>
      <c r="K104" s="54"/>
      <c r="L104" s="54"/>
      <c r="M104" s="40" t="s">
        <v>218</v>
      </c>
      <c r="N104" s="40" t="s">
        <v>35</v>
      </c>
      <c r="O104" s="40" t="s">
        <v>35</v>
      </c>
      <c r="P104" s="40" t="s">
        <v>211</v>
      </c>
      <c r="Q104" s="44" t="s">
        <v>212</v>
      </c>
      <c r="R104" s="44">
        <v>0</v>
      </c>
      <c r="S104" s="55">
        <v>0</v>
      </c>
      <c r="T104" s="40">
        <v>0</v>
      </c>
      <c r="U104" s="40">
        <v>0</v>
      </c>
      <c r="V104" s="55">
        <v>0</v>
      </c>
      <c r="W104" s="55">
        <v>0</v>
      </c>
      <c r="X104" s="55">
        <v>0</v>
      </c>
      <c r="Y104" s="55">
        <v>0</v>
      </c>
      <c r="Z104" s="41">
        <v>13000</v>
      </c>
      <c r="AA104" s="56">
        <f>_xlfn.NUMBERVALUE(Z104)</f>
        <v>13000</v>
      </c>
      <c r="AB104" s="54">
        <v>0</v>
      </c>
      <c r="AC104" s="54">
        <v>0</v>
      </c>
      <c r="AD104" s="36">
        <f t="shared" si="3"/>
        <v>13000</v>
      </c>
      <c r="AE104" s="36">
        <f t="shared" si="4"/>
        <v>0</v>
      </c>
      <c r="AF104" s="36">
        <f t="shared" si="5"/>
        <v>0</v>
      </c>
      <c r="AG104" s="44">
        <v>13000</v>
      </c>
      <c r="AH104" s="43">
        <v>0</v>
      </c>
      <c r="AI104" s="43">
        <v>0</v>
      </c>
      <c r="AJ104" s="44">
        <v>13000</v>
      </c>
    </row>
    <row r="105" spans="1:36" x14ac:dyDescent="0.35">
      <c r="A105" s="40">
        <v>8</v>
      </c>
      <c r="B105" s="5"/>
      <c r="C105" s="53"/>
      <c r="D105" s="5"/>
      <c r="E105" s="44" t="s">
        <v>114</v>
      </c>
      <c r="F105" s="49" t="s">
        <v>129</v>
      </c>
      <c r="G105" s="49" t="s">
        <v>130</v>
      </c>
      <c r="H105" s="49" t="s">
        <v>215</v>
      </c>
      <c r="I105" s="54"/>
      <c r="J105" s="54"/>
      <c r="K105" s="54"/>
      <c r="L105" s="54"/>
      <c r="M105" s="40" t="s">
        <v>218</v>
      </c>
      <c r="N105" s="40" t="s">
        <v>35</v>
      </c>
      <c r="O105" s="40" t="s">
        <v>35</v>
      </c>
      <c r="P105" s="40" t="s">
        <v>211</v>
      </c>
      <c r="Q105" s="44" t="s">
        <v>212</v>
      </c>
      <c r="R105" s="44">
        <v>0</v>
      </c>
      <c r="S105" s="55">
        <v>0</v>
      </c>
      <c r="T105" s="40">
        <v>0</v>
      </c>
      <c r="U105" s="40">
        <v>0</v>
      </c>
      <c r="V105" s="55">
        <v>0</v>
      </c>
      <c r="W105" s="55">
        <v>0</v>
      </c>
      <c r="X105" s="55">
        <v>0</v>
      </c>
      <c r="Y105" s="55">
        <v>0</v>
      </c>
      <c r="Z105" s="41">
        <v>1000</v>
      </c>
      <c r="AA105" s="56">
        <v>1000</v>
      </c>
      <c r="AB105" s="54">
        <v>0</v>
      </c>
      <c r="AC105" s="54">
        <v>0</v>
      </c>
      <c r="AD105" s="36">
        <f t="shared" si="3"/>
        <v>1000</v>
      </c>
      <c r="AE105" s="36">
        <f t="shared" si="4"/>
        <v>0</v>
      </c>
      <c r="AF105" s="36">
        <f t="shared" si="5"/>
        <v>0</v>
      </c>
      <c r="AG105" s="43">
        <v>1000</v>
      </c>
      <c r="AH105" s="44">
        <v>1000</v>
      </c>
      <c r="AI105" s="43">
        <v>0</v>
      </c>
      <c r="AJ105" s="44">
        <v>1000</v>
      </c>
    </row>
    <row r="106" spans="1:36" x14ac:dyDescent="0.35">
      <c r="A106" s="40">
        <v>9</v>
      </c>
      <c r="B106" s="40"/>
      <c r="C106" s="48"/>
      <c r="D106" s="40"/>
      <c r="E106" s="44" t="s">
        <v>152</v>
      </c>
      <c r="F106" s="49" t="s">
        <v>155</v>
      </c>
      <c r="G106" s="49" t="s">
        <v>156</v>
      </c>
      <c r="H106" s="49" t="s">
        <v>215</v>
      </c>
      <c r="I106" s="40" t="s">
        <v>208</v>
      </c>
      <c r="J106" s="40"/>
      <c r="K106" s="40"/>
      <c r="L106" s="40"/>
      <c r="M106" s="40" t="s">
        <v>217</v>
      </c>
      <c r="N106" s="40" t="s">
        <v>28</v>
      </c>
      <c r="O106" s="40" t="s">
        <v>35</v>
      </c>
      <c r="P106" s="40" t="s">
        <v>211</v>
      </c>
      <c r="Q106" s="44" t="s">
        <v>210</v>
      </c>
      <c r="R106" s="40">
        <v>12</v>
      </c>
      <c r="S106" s="40">
        <v>0</v>
      </c>
      <c r="T106" s="40">
        <v>0</v>
      </c>
      <c r="U106" s="40">
        <v>0</v>
      </c>
      <c r="V106" s="40">
        <v>0</v>
      </c>
      <c r="W106" s="40">
        <v>0</v>
      </c>
      <c r="X106" s="40">
        <v>0</v>
      </c>
      <c r="Y106" s="40">
        <v>0</v>
      </c>
      <c r="Z106" s="47">
        <v>60000</v>
      </c>
      <c r="AA106" s="42">
        <v>5000</v>
      </c>
      <c r="AB106" s="40">
        <v>0</v>
      </c>
      <c r="AC106" s="40">
        <v>0</v>
      </c>
      <c r="AD106" s="36">
        <f t="shared" si="3"/>
        <v>60000</v>
      </c>
      <c r="AE106" s="36">
        <f t="shared" si="4"/>
        <v>0</v>
      </c>
      <c r="AF106" s="36">
        <f t="shared" si="5"/>
        <v>0</v>
      </c>
      <c r="AG106" s="43">
        <v>0</v>
      </c>
      <c r="AH106" s="43">
        <v>60000</v>
      </c>
      <c r="AI106" s="43">
        <v>0</v>
      </c>
      <c r="AJ106" s="43">
        <v>60000</v>
      </c>
    </row>
    <row r="107" spans="1:36" x14ac:dyDescent="0.35">
      <c r="A107" s="40">
        <v>12</v>
      </c>
      <c r="B107" s="40"/>
      <c r="C107" s="48"/>
      <c r="D107" s="40"/>
      <c r="E107" s="44" t="s">
        <v>165</v>
      </c>
      <c r="F107" s="49" t="s">
        <v>170</v>
      </c>
      <c r="G107" s="49" t="s">
        <v>171</v>
      </c>
      <c r="H107" s="49" t="s">
        <v>215</v>
      </c>
      <c r="I107" s="40" t="s">
        <v>208</v>
      </c>
      <c r="J107" s="40"/>
      <c r="K107" s="40"/>
      <c r="L107" s="40"/>
      <c r="M107" s="40" t="s">
        <v>217</v>
      </c>
      <c r="N107" s="40" t="s">
        <v>28</v>
      </c>
      <c r="O107" s="40" t="s">
        <v>35</v>
      </c>
      <c r="P107" s="40" t="s">
        <v>211</v>
      </c>
      <c r="Q107" s="44" t="s">
        <v>212</v>
      </c>
      <c r="R107" s="40">
        <v>0</v>
      </c>
      <c r="S107" s="40">
        <v>0</v>
      </c>
      <c r="T107" s="40">
        <v>0</v>
      </c>
      <c r="U107" s="40">
        <v>0</v>
      </c>
      <c r="V107" s="40">
        <v>0</v>
      </c>
      <c r="W107" s="40">
        <v>0</v>
      </c>
      <c r="X107" s="40">
        <v>0</v>
      </c>
      <c r="Y107" s="40">
        <v>0</v>
      </c>
      <c r="Z107" s="47">
        <v>100000</v>
      </c>
      <c r="AA107" s="42">
        <v>100000</v>
      </c>
      <c r="AB107" s="40">
        <v>0</v>
      </c>
      <c r="AC107" s="40">
        <v>0</v>
      </c>
      <c r="AD107" s="36">
        <f t="shared" si="3"/>
        <v>100000</v>
      </c>
      <c r="AE107" s="36">
        <f t="shared" si="4"/>
        <v>0</v>
      </c>
      <c r="AF107" s="36">
        <f t="shared" si="5"/>
        <v>0</v>
      </c>
      <c r="AG107" s="43">
        <v>0</v>
      </c>
      <c r="AH107" s="43">
        <v>100000</v>
      </c>
      <c r="AI107" s="43">
        <v>0</v>
      </c>
      <c r="AJ107" s="43">
        <v>100000</v>
      </c>
    </row>
    <row r="108" spans="1:36" x14ac:dyDescent="0.35">
      <c r="A108" s="40">
        <v>12</v>
      </c>
      <c r="B108" s="40"/>
      <c r="C108" s="48"/>
      <c r="D108" s="40"/>
      <c r="E108" s="44" t="s">
        <v>165</v>
      </c>
      <c r="F108" s="44" t="s">
        <v>166</v>
      </c>
      <c r="G108" s="44" t="s">
        <v>167</v>
      </c>
      <c r="H108" s="49" t="s">
        <v>215</v>
      </c>
      <c r="I108" s="40" t="s">
        <v>208</v>
      </c>
      <c r="J108" s="40"/>
      <c r="K108" s="40"/>
      <c r="L108" s="40"/>
      <c r="M108" s="40" t="s">
        <v>217</v>
      </c>
      <c r="N108" s="40" t="s">
        <v>28</v>
      </c>
      <c r="O108" s="40" t="s">
        <v>35</v>
      </c>
      <c r="P108" s="40" t="s">
        <v>211</v>
      </c>
      <c r="Q108" s="44" t="s">
        <v>212</v>
      </c>
      <c r="R108" s="40">
        <v>0</v>
      </c>
      <c r="S108" s="40">
        <v>0</v>
      </c>
      <c r="T108" s="40">
        <v>0</v>
      </c>
      <c r="U108" s="40">
        <v>0</v>
      </c>
      <c r="V108" s="40">
        <v>0</v>
      </c>
      <c r="W108" s="40">
        <v>0</v>
      </c>
      <c r="X108" s="40">
        <v>0</v>
      </c>
      <c r="Y108" s="40">
        <v>0</v>
      </c>
      <c r="Z108" s="47">
        <v>10000</v>
      </c>
      <c r="AA108" s="42">
        <v>10000</v>
      </c>
      <c r="AB108" s="40">
        <v>0</v>
      </c>
      <c r="AC108" s="40">
        <v>0</v>
      </c>
      <c r="AD108" s="36">
        <f t="shared" si="3"/>
        <v>10000</v>
      </c>
      <c r="AE108" s="36">
        <f t="shared" si="4"/>
        <v>0</v>
      </c>
      <c r="AF108" s="36">
        <f t="shared" si="5"/>
        <v>0</v>
      </c>
      <c r="AG108" s="43">
        <v>0</v>
      </c>
      <c r="AH108" s="43">
        <v>10000</v>
      </c>
      <c r="AI108" s="43">
        <v>0</v>
      </c>
      <c r="AJ108" s="43">
        <v>10000</v>
      </c>
    </row>
    <row r="109" spans="1:36" x14ac:dyDescent="0.35">
      <c r="A109" s="40">
        <v>9</v>
      </c>
      <c r="B109" s="40"/>
      <c r="C109" s="48"/>
      <c r="D109" s="40"/>
      <c r="E109" s="44" t="s">
        <v>152</v>
      </c>
      <c r="F109" s="44" t="s">
        <v>153</v>
      </c>
      <c r="G109" s="44" t="s">
        <v>154</v>
      </c>
      <c r="H109" s="49" t="s">
        <v>215</v>
      </c>
      <c r="I109" s="40" t="s">
        <v>208</v>
      </c>
      <c r="J109" s="40"/>
      <c r="K109" s="40"/>
      <c r="L109" s="40"/>
      <c r="M109" s="40" t="s">
        <v>217</v>
      </c>
      <c r="N109" s="40" t="s">
        <v>28</v>
      </c>
      <c r="O109" s="40" t="s">
        <v>35</v>
      </c>
      <c r="P109" s="40" t="s">
        <v>211</v>
      </c>
      <c r="Q109" s="44" t="s">
        <v>210</v>
      </c>
      <c r="R109" s="40">
        <v>0</v>
      </c>
      <c r="S109" s="40">
        <v>0</v>
      </c>
      <c r="T109" s="40">
        <v>0</v>
      </c>
      <c r="U109" s="40">
        <v>0</v>
      </c>
      <c r="V109" s="40">
        <v>0</v>
      </c>
      <c r="W109" s="40">
        <v>0</v>
      </c>
      <c r="X109" s="40">
        <v>0</v>
      </c>
      <c r="Y109" s="40">
        <v>0</v>
      </c>
      <c r="Z109" s="47">
        <v>5000</v>
      </c>
      <c r="AA109" s="42">
        <v>5000</v>
      </c>
      <c r="AB109" s="40">
        <v>0</v>
      </c>
      <c r="AC109" s="40">
        <v>0</v>
      </c>
      <c r="AD109" s="36">
        <f t="shared" si="3"/>
        <v>5000</v>
      </c>
      <c r="AE109" s="36">
        <f t="shared" si="4"/>
        <v>0</v>
      </c>
      <c r="AF109" s="36">
        <f t="shared" si="5"/>
        <v>0</v>
      </c>
      <c r="AG109" s="43">
        <v>0</v>
      </c>
      <c r="AH109" s="43">
        <v>5000</v>
      </c>
      <c r="AI109" s="43">
        <v>0</v>
      </c>
      <c r="AJ109" s="43">
        <v>5000</v>
      </c>
    </row>
    <row r="110" spans="1:36" x14ac:dyDescent="0.35">
      <c r="A110" s="40">
        <v>9</v>
      </c>
      <c r="B110" s="40"/>
      <c r="C110" s="48"/>
      <c r="D110" s="40"/>
      <c r="E110" s="44" t="s">
        <v>152</v>
      </c>
      <c r="F110" s="49" t="s">
        <v>157</v>
      </c>
      <c r="G110" s="49" t="s">
        <v>158</v>
      </c>
      <c r="H110" s="49" t="s">
        <v>215</v>
      </c>
      <c r="I110" s="40" t="s">
        <v>208</v>
      </c>
      <c r="J110" s="40"/>
      <c r="K110" s="40"/>
      <c r="L110" s="40"/>
      <c r="M110" s="40" t="s">
        <v>218</v>
      </c>
      <c r="N110" s="40" t="s">
        <v>35</v>
      </c>
      <c r="O110" s="40" t="s">
        <v>35</v>
      </c>
      <c r="P110" s="40" t="s">
        <v>211</v>
      </c>
      <c r="Q110" s="44" t="s">
        <v>210</v>
      </c>
      <c r="R110" s="40">
        <v>0</v>
      </c>
      <c r="S110" s="40">
        <v>0</v>
      </c>
      <c r="T110" s="40">
        <v>0</v>
      </c>
      <c r="U110" s="40">
        <v>0</v>
      </c>
      <c r="V110" s="40">
        <v>0</v>
      </c>
      <c r="W110" s="40">
        <v>0</v>
      </c>
      <c r="X110" s="40">
        <v>0</v>
      </c>
      <c r="Y110" s="40">
        <v>0</v>
      </c>
      <c r="Z110" s="47">
        <v>45000</v>
      </c>
      <c r="AA110" s="42">
        <v>45000</v>
      </c>
      <c r="AB110" s="40">
        <v>0</v>
      </c>
      <c r="AC110" s="40">
        <v>0</v>
      </c>
      <c r="AD110" s="36">
        <f t="shared" si="3"/>
        <v>45000</v>
      </c>
      <c r="AE110" s="36">
        <f t="shared" si="4"/>
        <v>0</v>
      </c>
      <c r="AF110" s="36">
        <f t="shared" si="5"/>
        <v>0</v>
      </c>
      <c r="AG110" s="43">
        <v>0</v>
      </c>
      <c r="AH110" s="43">
        <v>45000</v>
      </c>
      <c r="AI110" s="43">
        <v>0</v>
      </c>
      <c r="AJ110" s="43">
        <v>45000</v>
      </c>
    </row>
    <row r="111" spans="1:36" x14ac:dyDescent="0.35">
      <c r="A111" s="40">
        <v>12</v>
      </c>
      <c r="B111" s="40"/>
      <c r="C111" s="48"/>
      <c r="D111" s="40"/>
      <c r="E111" s="44" t="s">
        <v>165</v>
      </c>
      <c r="F111" s="44" t="s">
        <v>168</v>
      </c>
      <c r="G111" s="44" t="s">
        <v>169</v>
      </c>
      <c r="H111" s="49" t="s">
        <v>215</v>
      </c>
      <c r="I111" s="40" t="s">
        <v>208</v>
      </c>
      <c r="J111" s="40"/>
      <c r="K111" s="40"/>
      <c r="L111" s="40"/>
      <c r="M111" s="40" t="s">
        <v>217</v>
      </c>
      <c r="N111" s="40" t="s">
        <v>28</v>
      </c>
      <c r="O111" s="40" t="s">
        <v>35</v>
      </c>
      <c r="P111" s="40" t="s">
        <v>211</v>
      </c>
      <c r="Q111" s="44" t="s">
        <v>212</v>
      </c>
      <c r="R111" s="40">
        <v>0</v>
      </c>
      <c r="S111" s="40">
        <v>0</v>
      </c>
      <c r="T111" s="40">
        <v>0</v>
      </c>
      <c r="U111" s="40">
        <v>0</v>
      </c>
      <c r="V111" s="40">
        <v>0</v>
      </c>
      <c r="W111" s="40">
        <v>0</v>
      </c>
      <c r="X111" s="40">
        <v>0</v>
      </c>
      <c r="Y111" s="40">
        <v>0</v>
      </c>
      <c r="Z111" s="47">
        <v>5000</v>
      </c>
      <c r="AA111" s="42">
        <v>5000</v>
      </c>
      <c r="AB111" s="40">
        <v>0</v>
      </c>
      <c r="AC111" s="40">
        <v>0</v>
      </c>
      <c r="AD111" s="36">
        <f t="shared" si="3"/>
        <v>5000</v>
      </c>
      <c r="AE111" s="36">
        <f t="shared" si="4"/>
        <v>0</v>
      </c>
      <c r="AF111" s="36">
        <f t="shared" si="5"/>
        <v>0</v>
      </c>
      <c r="AG111" s="43">
        <v>0</v>
      </c>
      <c r="AH111" s="43">
        <v>5000</v>
      </c>
      <c r="AI111" s="43">
        <v>0</v>
      </c>
      <c r="AJ111" s="43">
        <v>5000</v>
      </c>
    </row>
    <row r="112" spans="1:36" x14ac:dyDescent="0.35">
      <c r="A112" s="40">
        <v>9</v>
      </c>
      <c r="B112" s="40"/>
      <c r="C112" s="48"/>
      <c r="D112" s="40"/>
      <c r="E112" s="44" t="s">
        <v>152</v>
      </c>
      <c r="F112" s="44" t="s">
        <v>162</v>
      </c>
      <c r="G112" s="44" t="s">
        <v>163</v>
      </c>
      <c r="H112" s="49" t="s">
        <v>215</v>
      </c>
      <c r="I112" s="40" t="s">
        <v>208</v>
      </c>
      <c r="J112" s="40"/>
      <c r="K112" s="40"/>
      <c r="L112" s="40"/>
      <c r="M112" s="40" t="s">
        <v>218</v>
      </c>
      <c r="N112" s="40" t="s">
        <v>35</v>
      </c>
      <c r="O112" s="40" t="s">
        <v>35</v>
      </c>
      <c r="P112" s="40" t="s">
        <v>211</v>
      </c>
      <c r="Q112" s="44" t="s">
        <v>210</v>
      </c>
      <c r="R112" s="40">
        <v>0</v>
      </c>
      <c r="S112" s="40">
        <v>0</v>
      </c>
      <c r="T112" s="40">
        <v>0</v>
      </c>
      <c r="U112" s="40">
        <v>0</v>
      </c>
      <c r="V112" s="40">
        <v>0</v>
      </c>
      <c r="W112" s="40">
        <v>0</v>
      </c>
      <c r="X112" s="40">
        <v>0</v>
      </c>
      <c r="Y112" s="40">
        <v>0</v>
      </c>
      <c r="Z112" s="47">
        <v>10000</v>
      </c>
      <c r="AA112" s="42">
        <v>10000</v>
      </c>
      <c r="AB112" s="40">
        <v>0</v>
      </c>
      <c r="AC112" s="40">
        <v>0</v>
      </c>
      <c r="AD112" s="36">
        <f t="shared" si="3"/>
        <v>10000</v>
      </c>
      <c r="AE112" s="36">
        <f t="shared" si="4"/>
        <v>0</v>
      </c>
      <c r="AF112" s="36">
        <f t="shared" si="5"/>
        <v>0</v>
      </c>
      <c r="AG112" s="43">
        <v>10000</v>
      </c>
      <c r="AH112" s="43">
        <v>0</v>
      </c>
      <c r="AI112" s="43">
        <v>0</v>
      </c>
      <c r="AJ112" s="43">
        <v>10000</v>
      </c>
    </row>
    <row r="113" spans="1:36" x14ac:dyDescent="0.35">
      <c r="A113" s="40">
        <v>9</v>
      </c>
      <c r="B113" s="40"/>
      <c r="C113" s="48"/>
      <c r="D113" s="40"/>
      <c r="E113" s="44" t="s">
        <v>152</v>
      </c>
      <c r="F113" s="44" t="s">
        <v>159</v>
      </c>
      <c r="G113" s="44" t="s">
        <v>160</v>
      </c>
      <c r="H113" s="49" t="s">
        <v>215</v>
      </c>
      <c r="I113" s="40" t="s">
        <v>208</v>
      </c>
      <c r="J113" s="40"/>
      <c r="K113" s="40"/>
      <c r="L113" s="40"/>
      <c r="M113" s="40" t="s">
        <v>218</v>
      </c>
      <c r="N113" s="40" t="s">
        <v>35</v>
      </c>
      <c r="O113" s="40" t="s">
        <v>35</v>
      </c>
      <c r="P113" s="40" t="s">
        <v>211</v>
      </c>
      <c r="Q113" s="44" t="s">
        <v>210</v>
      </c>
      <c r="R113" s="40">
        <v>0</v>
      </c>
      <c r="S113" s="40">
        <v>0</v>
      </c>
      <c r="T113" s="40">
        <v>0</v>
      </c>
      <c r="U113" s="40">
        <v>0</v>
      </c>
      <c r="V113" s="40">
        <v>0</v>
      </c>
      <c r="W113" s="40">
        <v>0</v>
      </c>
      <c r="X113" s="40">
        <v>0</v>
      </c>
      <c r="Y113" s="40">
        <v>0</v>
      </c>
      <c r="Z113" s="47">
        <v>10000</v>
      </c>
      <c r="AA113" s="42">
        <v>10000</v>
      </c>
      <c r="AB113" s="40">
        <v>0</v>
      </c>
      <c r="AC113" s="40">
        <v>0</v>
      </c>
      <c r="AD113" s="36">
        <v>10000</v>
      </c>
      <c r="AE113" s="36">
        <f t="shared" si="4"/>
        <v>0</v>
      </c>
      <c r="AF113" s="36">
        <f t="shared" si="5"/>
        <v>0</v>
      </c>
      <c r="AG113" s="43">
        <v>10000</v>
      </c>
      <c r="AH113" s="43">
        <v>0</v>
      </c>
      <c r="AI113" s="43">
        <v>0</v>
      </c>
      <c r="AJ113" s="43">
        <v>10000</v>
      </c>
    </row>
    <row r="114" spans="1:36" x14ac:dyDescent="0.35">
      <c r="A114" s="40">
        <v>10</v>
      </c>
      <c r="B114" s="5"/>
      <c r="C114" s="53"/>
      <c r="D114" s="5"/>
      <c r="E114" s="49" t="s">
        <v>134</v>
      </c>
      <c r="F114" s="49" t="s">
        <v>135</v>
      </c>
      <c r="G114" s="49" t="s">
        <v>126</v>
      </c>
      <c r="H114" s="49" t="s">
        <v>215</v>
      </c>
      <c r="I114" s="40" t="s">
        <v>208</v>
      </c>
      <c r="J114" s="5"/>
      <c r="K114" s="5"/>
      <c r="L114" s="5"/>
      <c r="M114" s="49" t="s">
        <v>217</v>
      </c>
      <c r="N114" s="49" t="s">
        <v>28</v>
      </c>
      <c r="O114" s="49" t="s">
        <v>29</v>
      </c>
      <c r="P114" s="40" t="s">
        <v>213</v>
      </c>
      <c r="Q114" s="44" t="s">
        <v>212</v>
      </c>
      <c r="R114" s="23">
        <v>0</v>
      </c>
      <c r="S114" s="23">
        <v>0</v>
      </c>
      <c r="T114" s="40">
        <v>0</v>
      </c>
      <c r="U114" s="40">
        <v>0</v>
      </c>
      <c r="V114" s="23">
        <v>0</v>
      </c>
      <c r="W114" s="23">
        <v>0</v>
      </c>
      <c r="X114" s="23">
        <v>0</v>
      </c>
      <c r="Y114" s="23">
        <v>0</v>
      </c>
      <c r="Z114" s="57">
        <v>0</v>
      </c>
      <c r="AA114" s="58">
        <v>0</v>
      </c>
      <c r="AB114" s="23">
        <v>0</v>
      </c>
      <c r="AC114" s="23">
        <v>0</v>
      </c>
      <c r="AD114" s="36">
        <f t="shared" ref="AD114:AD130" si="6">IF(AA114*S114=0,IF(AA114*R114=0,IF(O114="Target",0,IF(O114="Actual WIP",0,AA114)),AA114*R114),AA114*S114)</f>
        <v>0</v>
      </c>
      <c r="AE114" s="59">
        <v>0</v>
      </c>
      <c r="AF114" s="59">
        <v>0</v>
      </c>
      <c r="AG114" s="23">
        <v>0</v>
      </c>
      <c r="AH114" s="23">
        <v>0</v>
      </c>
      <c r="AI114" s="23">
        <v>0</v>
      </c>
      <c r="AJ114" s="23">
        <v>0</v>
      </c>
    </row>
    <row r="115" spans="1:36" x14ac:dyDescent="0.35">
      <c r="A115" s="40">
        <v>10</v>
      </c>
      <c r="B115" s="5"/>
      <c r="C115" s="53"/>
      <c r="D115" s="5"/>
      <c r="E115" s="49" t="s">
        <v>134</v>
      </c>
      <c r="F115" s="49" t="s">
        <v>136</v>
      </c>
      <c r="G115" s="49" t="s">
        <v>126</v>
      </c>
      <c r="H115" s="49" t="s">
        <v>215</v>
      </c>
      <c r="I115" s="40" t="s">
        <v>208</v>
      </c>
      <c r="J115" s="5"/>
      <c r="K115" s="5"/>
      <c r="L115" s="5"/>
      <c r="M115" s="49" t="s">
        <v>217</v>
      </c>
      <c r="N115" s="49" t="s">
        <v>28</v>
      </c>
      <c r="O115" s="49" t="s">
        <v>29</v>
      </c>
      <c r="P115" s="40" t="s">
        <v>213</v>
      </c>
      <c r="Q115" s="44" t="s">
        <v>212</v>
      </c>
      <c r="R115" s="23">
        <v>0</v>
      </c>
      <c r="S115" s="23">
        <v>0</v>
      </c>
      <c r="T115" s="40">
        <v>0</v>
      </c>
      <c r="U115" s="40">
        <v>0</v>
      </c>
      <c r="V115" s="23">
        <v>0</v>
      </c>
      <c r="W115" s="23">
        <v>0</v>
      </c>
      <c r="X115" s="23">
        <v>0</v>
      </c>
      <c r="Y115" s="23">
        <v>0</v>
      </c>
      <c r="Z115" s="57">
        <v>0</v>
      </c>
      <c r="AA115" s="58">
        <v>0</v>
      </c>
      <c r="AB115" s="23">
        <v>0</v>
      </c>
      <c r="AC115" s="23">
        <v>0</v>
      </c>
      <c r="AD115" s="36">
        <f t="shared" si="6"/>
        <v>0</v>
      </c>
      <c r="AE115" s="59">
        <v>0</v>
      </c>
      <c r="AF115" s="59">
        <v>0</v>
      </c>
      <c r="AG115" s="23">
        <v>0</v>
      </c>
      <c r="AH115" s="23">
        <v>0</v>
      </c>
      <c r="AI115" s="23">
        <v>0</v>
      </c>
      <c r="AJ115" s="23">
        <v>0</v>
      </c>
    </row>
    <row r="116" spans="1:36" x14ac:dyDescent="0.35">
      <c r="A116" s="40">
        <v>10</v>
      </c>
      <c r="B116" s="5"/>
      <c r="C116" s="53"/>
      <c r="D116" s="5"/>
      <c r="E116" s="49" t="s">
        <v>134</v>
      </c>
      <c r="F116" s="49" t="s">
        <v>137</v>
      </c>
      <c r="G116" s="49" t="s">
        <v>126</v>
      </c>
      <c r="H116" s="49" t="s">
        <v>215</v>
      </c>
      <c r="I116" s="40" t="s">
        <v>208</v>
      </c>
      <c r="J116" s="5"/>
      <c r="K116" s="5"/>
      <c r="L116" s="5"/>
      <c r="M116" s="49" t="s">
        <v>217</v>
      </c>
      <c r="N116" s="49" t="s">
        <v>28</v>
      </c>
      <c r="O116" s="49" t="s">
        <v>35</v>
      </c>
      <c r="P116" s="40" t="s">
        <v>213</v>
      </c>
      <c r="Q116" s="44" t="s">
        <v>212</v>
      </c>
      <c r="R116" s="23">
        <v>0</v>
      </c>
      <c r="S116" s="23">
        <v>0</v>
      </c>
      <c r="T116" s="40">
        <v>0</v>
      </c>
      <c r="U116" s="40">
        <v>0</v>
      </c>
      <c r="V116" s="23">
        <v>0</v>
      </c>
      <c r="W116" s="23">
        <v>0</v>
      </c>
      <c r="X116" s="23">
        <v>0</v>
      </c>
      <c r="Y116" s="23">
        <v>0</v>
      </c>
      <c r="Z116" s="57">
        <v>0</v>
      </c>
      <c r="AA116" s="58">
        <v>0</v>
      </c>
      <c r="AB116" s="23">
        <v>0</v>
      </c>
      <c r="AC116" s="23">
        <v>0</v>
      </c>
      <c r="AD116" s="36">
        <f t="shared" si="6"/>
        <v>0</v>
      </c>
      <c r="AE116" s="59">
        <v>0</v>
      </c>
      <c r="AF116" s="59">
        <v>0</v>
      </c>
      <c r="AG116" s="23">
        <v>0</v>
      </c>
      <c r="AH116" s="23">
        <v>0</v>
      </c>
      <c r="AI116" s="23">
        <v>0</v>
      </c>
      <c r="AJ116" s="23">
        <v>0</v>
      </c>
    </row>
    <row r="117" spans="1:36" x14ac:dyDescent="0.35">
      <c r="A117" s="40">
        <v>10</v>
      </c>
      <c r="B117" s="5"/>
      <c r="C117" s="53"/>
      <c r="D117" s="5"/>
      <c r="E117" s="49" t="s">
        <v>134</v>
      </c>
      <c r="F117" s="49" t="s">
        <v>138</v>
      </c>
      <c r="G117" s="49" t="s">
        <v>139</v>
      </c>
      <c r="H117" s="49" t="s">
        <v>215</v>
      </c>
      <c r="I117" s="40" t="s">
        <v>208</v>
      </c>
      <c r="J117" s="5"/>
      <c r="K117" s="5"/>
      <c r="L117" s="5"/>
      <c r="M117" s="49" t="s">
        <v>217</v>
      </c>
      <c r="N117" s="49" t="s">
        <v>28</v>
      </c>
      <c r="O117" s="49" t="s">
        <v>35</v>
      </c>
      <c r="P117" s="40" t="s">
        <v>213</v>
      </c>
      <c r="Q117" s="44" t="s">
        <v>212</v>
      </c>
      <c r="R117" s="23">
        <v>0</v>
      </c>
      <c r="S117" s="23">
        <v>0</v>
      </c>
      <c r="T117" s="40">
        <v>0</v>
      </c>
      <c r="U117" s="40">
        <v>0</v>
      </c>
      <c r="V117" s="23">
        <v>0</v>
      </c>
      <c r="W117" s="23">
        <v>0</v>
      </c>
      <c r="X117" s="23">
        <v>0</v>
      </c>
      <c r="Y117" s="23">
        <v>0</v>
      </c>
      <c r="Z117" s="57">
        <v>0</v>
      </c>
      <c r="AA117" s="58">
        <v>0</v>
      </c>
      <c r="AB117" s="23">
        <v>0</v>
      </c>
      <c r="AC117" s="23">
        <v>0</v>
      </c>
      <c r="AD117" s="36">
        <f t="shared" si="6"/>
        <v>0</v>
      </c>
      <c r="AE117" s="59">
        <v>0</v>
      </c>
      <c r="AF117" s="59">
        <v>0</v>
      </c>
      <c r="AG117" s="23">
        <v>0</v>
      </c>
      <c r="AH117" s="23">
        <v>0</v>
      </c>
      <c r="AI117" s="23">
        <v>0</v>
      </c>
      <c r="AJ117" s="23">
        <v>0</v>
      </c>
    </row>
    <row r="118" spans="1:36" x14ac:dyDescent="0.35">
      <c r="A118" s="40">
        <v>10</v>
      </c>
      <c r="B118" s="5"/>
      <c r="C118" s="53"/>
      <c r="D118" s="5"/>
      <c r="E118" s="49" t="s">
        <v>134</v>
      </c>
      <c r="F118" s="49" t="s">
        <v>140</v>
      </c>
      <c r="G118" s="49" t="s">
        <v>139</v>
      </c>
      <c r="H118" s="49" t="s">
        <v>215</v>
      </c>
      <c r="I118" s="40" t="s">
        <v>208</v>
      </c>
      <c r="J118" s="5"/>
      <c r="K118" s="5"/>
      <c r="L118" s="5"/>
      <c r="M118" s="49" t="s">
        <v>217</v>
      </c>
      <c r="N118" s="49" t="s">
        <v>35</v>
      </c>
      <c r="O118" s="49" t="s">
        <v>35</v>
      </c>
      <c r="P118" s="40" t="s">
        <v>213</v>
      </c>
      <c r="Q118" s="44" t="s">
        <v>212</v>
      </c>
      <c r="R118" s="23">
        <v>0</v>
      </c>
      <c r="S118" s="23">
        <v>0</v>
      </c>
      <c r="T118" s="40">
        <v>0</v>
      </c>
      <c r="U118" s="40">
        <v>0</v>
      </c>
      <c r="V118" s="23">
        <v>0</v>
      </c>
      <c r="W118" s="23">
        <v>0</v>
      </c>
      <c r="X118" s="23">
        <v>0</v>
      </c>
      <c r="Y118" s="23">
        <v>0</v>
      </c>
      <c r="Z118" s="57">
        <v>0</v>
      </c>
      <c r="AA118" s="58">
        <v>0</v>
      </c>
      <c r="AB118" s="23">
        <v>0</v>
      </c>
      <c r="AC118" s="23">
        <v>0</v>
      </c>
      <c r="AD118" s="36">
        <f t="shared" si="6"/>
        <v>0</v>
      </c>
      <c r="AE118" s="59">
        <v>0</v>
      </c>
      <c r="AF118" s="59">
        <v>0</v>
      </c>
      <c r="AG118" s="23">
        <v>0</v>
      </c>
      <c r="AH118" s="23">
        <v>0</v>
      </c>
      <c r="AI118" s="23">
        <v>0</v>
      </c>
      <c r="AJ118" s="23">
        <v>0</v>
      </c>
    </row>
    <row r="119" spans="1:36" x14ac:dyDescent="0.35">
      <c r="A119" s="40">
        <v>10</v>
      </c>
      <c r="B119" s="5"/>
      <c r="C119" s="53"/>
      <c r="D119" s="5"/>
      <c r="E119" s="49" t="s">
        <v>134</v>
      </c>
      <c r="F119" s="49" t="s">
        <v>141</v>
      </c>
      <c r="G119" s="49" t="s">
        <v>139</v>
      </c>
      <c r="H119" s="49" t="s">
        <v>215</v>
      </c>
      <c r="I119" s="40" t="s">
        <v>208</v>
      </c>
      <c r="J119" s="5"/>
      <c r="K119" s="5"/>
      <c r="L119" s="5"/>
      <c r="M119" s="49" t="s">
        <v>218</v>
      </c>
      <c r="N119" s="49" t="s">
        <v>35</v>
      </c>
      <c r="O119" s="49" t="s">
        <v>35</v>
      </c>
      <c r="P119" s="40" t="s">
        <v>213</v>
      </c>
      <c r="Q119" s="44" t="s">
        <v>212</v>
      </c>
      <c r="R119" s="23">
        <v>0</v>
      </c>
      <c r="S119" s="23">
        <v>0</v>
      </c>
      <c r="T119" s="40">
        <v>0</v>
      </c>
      <c r="U119" s="40">
        <v>0</v>
      </c>
      <c r="V119" s="23">
        <v>0</v>
      </c>
      <c r="W119" s="23">
        <v>0</v>
      </c>
      <c r="X119" s="23">
        <v>0</v>
      </c>
      <c r="Y119" s="23">
        <v>0</v>
      </c>
      <c r="Z119" s="57">
        <v>0</v>
      </c>
      <c r="AA119" s="58">
        <v>0</v>
      </c>
      <c r="AB119" s="23">
        <v>0</v>
      </c>
      <c r="AC119" s="23">
        <v>0</v>
      </c>
      <c r="AD119" s="36">
        <f t="shared" si="6"/>
        <v>0</v>
      </c>
      <c r="AE119" s="59">
        <v>0</v>
      </c>
      <c r="AF119" s="59">
        <v>0</v>
      </c>
      <c r="AG119" s="23">
        <v>0</v>
      </c>
      <c r="AH119" s="23">
        <v>0</v>
      </c>
      <c r="AI119" s="23">
        <v>0</v>
      </c>
      <c r="AJ119" s="23">
        <v>0</v>
      </c>
    </row>
    <row r="120" spans="1:36" x14ac:dyDescent="0.35">
      <c r="A120" s="40">
        <v>11</v>
      </c>
      <c r="B120" s="5"/>
      <c r="C120" s="53"/>
      <c r="D120" s="5"/>
      <c r="E120" s="49" t="s">
        <v>143</v>
      </c>
      <c r="F120" s="49" t="s">
        <v>145</v>
      </c>
      <c r="G120" s="49" t="s">
        <v>126</v>
      </c>
      <c r="H120" s="49" t="s">
        <v>215</v>
      </c>
      <c r="I120" s="40" t="s">
        <v>208</v>
      </c>
      <c r="J120" s="5"/>
      <c r="K120" s="5"/>
      <c r="L120" s="5"/>
      <c r="M120" s="49" t="s">
        <v>217</v>
      </c>
      <c r="N120" s="49" t="s">
        <v>28</v>
      </c>
      <c r="O120" s="49" t="s">
        <v>29</v>
      </c>
      <c r="P120" s="40" t="s">
        <v>213</v>
      </c>
      <c r="Q120" s="44" t="s">
        <v>212</v>
      </c>
      <c r="R120" s="23">
        <v>0</v>
      </c>
      <c r="S120" s="23">
        <v>0</v>
      </c>
      <c r="T120" s="40">
        <v>0</v>
      </c>
      <c r="U120" s="40">
        <v>0</v>
      </c>
      <c r="V120" s="23">
        <v>0</v>
      </c>
      <c r="W120" s="23">
        <v>0</v>
      </c>
      <c r="X120" s="23">
        <v>0</v>
      </c>
      <c r="Y120" s="23">
        <v>0</v>
      </c>
      <c r="Z120" s="57">
        <v>0</v>
      </c>
      <c r="AA120" s="58">
        <v>0</v>
      </c>
      <c r="AB120" s="23">
        <v>0</v>
      </c>
      <c r="AC120" s="23">
        <v>0</v>
      </c>
      <c r="AD120" s="36">
        <f t="shared" si="6"/>
        <v>0</v>
      </c>
      <c r="AE120" s="59">
        <v>0</v>
      </c>
      <c r="AF120" s="59">
        <v>0</v>
      </c>
      <c r="AG120" s="23">
        <v>0</v>
      </c>
      <c r="AH120" s="23">
        <v>0</v>
      </c>
      <c r="AI120" s="23">
        <v>0</v>
      </c>
      <c r="AJ120" s="23">
        <v>0</v>
      </c>
    </row>
    <row r="121" spans="1:36" x14ac:dyDescent="0.35">
      <c r="A121" s="40">
        <v>11</v>
      </c>
      <c r="B121" s="5"/>
      <c r="C121" s="53"/>
      <c r="D121" s="5"/>
      <c r="E121" s="49" t="s">
        <v>143</v>
      </c>
      <c r="F121" s="49" t="s">
        <v>146</v>
      </c>
      <c r="G121" s="49" t="s">
        <v>126</v>
      </c>
      <c r="H121" s="49" t="s">
        <v>215</v>
      </c>
      <c r="I121" s="40" t="s">
        <v>208</v>
      </c>
      <c r="J121" s="5"/>
      <c r="K121" s="5"/>
      <c r="L121" s="5"/>
      <c r="M121" s="49" t="s">
        <v>217</v>
      </c>
      <c r="N121" s="49" t="s">
        <v>28</v>
      </c>
      <c r="O121" s="49" t="s">
        <v>29</v>
      </c>
      <c r="P121" s="40" t="s">
        <v>213</v>
      </c>
      <c r="Q121" s="44" t="s">
        <v>212</v>
      </c>
      <c r="R121" s="23">
        <v>0</v>
      </c>
      <c r="S121" s="23">
        <v>0</v>
      </c>
      <c r="T121" s="40">
        <v>0</v>
      </c>
      <c r="U121" s="40">
        <v>0</v>
      </c>
      <c r="V121" s="23">
        <v>0</v>
      </c>
      <c r="W121" s="23">
        <v>0</v>
      </c>
      <c r="X121" s="23">
        <v>0</v>
      </c>
      <c r="Y121" s="23">
        <v>0</v>
      </c>
      <c r="Z121" s="57">
        <v>0</v>
      </c>
      <c r="AA121" s="58">
        <v>0</v>
      </c>
      <c r="AB121" s="23">
        <v>0</v>
      </c>
      <c r="AC121" s="23">
        <v>0</v>
      </c>
      <c r="AD121" s="36">
        <f t="shared" si="6"/>
        <v>0</v>
      </c>
      <c r="AE121" s="59">
        <v>0</v>
      </c>
      <c r="AF121" s="59">
        <v>0</v>
      </c>
      <c r="AG121" s="23">
        <v>0</v>
      </c>
      <c r="AH121" s="23">
        <v>0</v>
      </c>
      <c r="AI121" s="23">
        <v>0</v>
      </c>
      <c r="AJ121" s="23">
        <v>0</v>
      </c>
    </row>
    <row r="122" spans="1:36" x14ac:dyDescent="0.35">
      <c r="A122" s="40">
        <v>11</v>
      </c>
      <c r="B122" s="5"/>
      <c r="C122" s="53"/>
      <c r="D122" s="5"/>
      <c r="E122" s="49" t="s">
        <v>143</v>
      </c>
      <c r="F122" s="49" t="s">
        <v>147</v>
      </c>
      <c r="G122" s="49" t="s">
        <v>126</v>
      </c>
      <c r="H122" s="49" t="s">
        <v>215</v>
      </c>
      <c r="I122" s="40" t="s">
        <v>208</v>
      </c>
      <c r="J122" s="5"/>
      <c r="K122" s="5"/>
      <c r="L122" s="5"/>
      <c r="M122" s="49" t="s">
        <v>217</v>
      </c>
      <c r="N122" s="49" t="s">
        <v>28</v>
      </c>
      <c r="O122" s="49" t="s">
        <v>35</v>
      </c>
      <c r="P122" s="40" t="s">
        <v>213</v>
      </c>
      <c r="Q122" s="44" t="s">
        <v>212</v>
      </c>
      <c r="R122" s="23">
        <v>0</v>
      </c>
      <c r="S122" s="23">
        <v>0</v>
      </c>
      <c r="T122" s="40">
        <v>0</v>
      </c>
      <c r="U122" s="40">
        <v>0</v>
      </c>
      <c r="V122" s="23">
        <v>0</v>
      </c>
      <c r="W122" s="23">
        <v>0</v>
      </c>
      <c r="X122" s="23">
        <v>0</v>
      </c>
      <c r="Y122" s="23">
        <v>0</v>
      </c>
      <c r="Z122" s="57">
        <v>0</v>
      </c>
      <c r="AA122" s="58">
        <v>0</v>
      </c>
      <c r="AB122" s="23">
        <v>0</v>
      </c>
      <c r="AC122" s="23">
        <v>0</v>
      </c>
      <c r="AD122" s="36">
        <f t="shared" si="6"/>
        <v>0</v>
      </c>
      <c r="AE122" s="59">
        <v>0</v>
      </c>
      <c r="AF122" s="59">
        <v>0</v>
      </c>
      <c r="AG122" s="23">
        <v>0</v>
      </c>
      <c r="AH122" s="23">
        <v>0</v>
      </c>
      <c r="AI122" s="23">
        <v>0</v>
      </c>
      <c r="AJ122" s="23">
        <v>0</v>
      </c>
    </row>
    <row r="123" spans="1:36" x14ac:dyDescent="0.35">
      <c r="A123" s="40">
        <v>11</v>
      </c>
      <c r="B123" s="5"/>
      <c r="C123" s="53"/>
      <c r="D123" s="5"/>
      <c r="E123" s="49" t="s">
        <v>143</v>
      </c>
      <c r="F123" s="49" t="s">
        <v>148</v>
      </c>
      <c r="G123" s="49" t="s">
        <v>139</v>
      </c>
      <c r="H123" s="49" t="s">
        <v>215</v>
      </c>
      <c r="I123" s="40" t="s">
        <v>208</v>
      </c>
      <c r="J123" s="5"/>
      <c r="K123" s="5"/>
      <c r="L123" s="5"/>
      <c r="M123" s="49" t="s">
        <v>217</v>
      </c>
      <c r="N123" s="49" t="s">
        <v>28</v>
      </c>
      <c r="O123" s="49" t="s">
        <v>35</v>
      </c>
      <c r="P123" s="40" t="s">
        <v>213</v>
      </c>
      <c r="Q123" s="44" t="s">
        <v>212</v>
      </c>
      <c r="R123" s="23">
        <v>0</v>
      </c>
      <c r="S123" s="23">
        <v>0</v>
      </c>
      <c r="T123" s="40">
        <v>0</v>
      </c>
      <c r="U123" s="40">
        <v>0</v>
      </c>
      <c r="V123" s="23">
        <v>0</v>
      </c>
      <c r="W123" s="23">
        <v>0</v>
      </c>
      <c r="X123" s="23">
        <v>0</v>
      </c>
      <c r="Y123" s="23">
        <v>0</v>
      </c>
      <c r="Z123" s="57">
        <v>0</v>
      </c>
      <c r="AA123" s="58">
        <v>0</v>
      </c>
      <c r="AB123" s="23">
        <v>0</v>
      </c>
      <c r="AC123" s="23">
        <v>0</v>
      </c>
      <c r="AD123" s="36">
        <f t="shared" si="6"/>
        <v>0</v>
      </c>
      <c r="AE123" s="59">
        <v>0</v>
      </c>
      <c r="AF123" s="59">
        <v>0</v>
      </c>
      <c r="AG123" s="23">
        <v>0</v>
      </c>
      <c r="AH123" s="23">
        <v>0</v>
      </c>
      <c r="AI123" s="23">
        <v>0</v>
      </c>
      <c r="AJ123" s="23">
        <v>0</v>
      </c>
    </row>
    <row r="124" spans="1:36" x14ac:dyDescent="0.35">
      <c r="A124" s="40">
        <v>11</v>
      </c>
      <c r="B124" s="5"/>
      <c r="C124" s="53"/>
      <c r="D124" s="5"/>
      <c r="E124" s="49" t="s">
        <v>143</v>
      </c>
      <c r="F124" s="49" t="s">
        <v>149</v>
      </c>
      <c r="G124" s="49" t="s">
        <v>139</v>
      </c>
      <c r="H124" s="49" t="s">
        <v>215</v>
      </c>
      <c r="I124" s="40" t="s">
        <v>208</v>
      </c>
      <c r="J124" s="5"/>
      <c r="K124" s="5"/>
      <c r="L124" s="5"/>
      <c r="M124" s="49" t="s">
        <v>217</v>
      </c>
      <c r="N124" s="49" t="s">
        <v>35</v>
      </c>
      <c r="O124" s="49" t="s">
        <v>35</v>
      </c>
      <c r="P124" s="40" t="s">
        <v>213</v>
      </c>
      <c r="Q124" s="44" t="s">
        <v>212</v>
      </c>
      <c r="R124" s="23">
        <v>0</v>
      </c>
      <c r="S124" s="23">
        <v>0</v>
      </c>
      <c r="T124" s="40">
        <v>0</v>
      </c>
      <c r="U124" s="40">
        <v>0</v>
      </c>
      <c r="V124" s="23">
        <v>0</v>
      </c>
      <c r="W124" s="23">
        <v>0</v>
      </c>
      <c r="X124" s="23">
        <v>0</v>
      </c>
      <c r="Y124" s="23">
        <v>0</v>
      </c>
      <c r="Z124" s="57">
        <v>0</v>
      </c>
      <c r="AA124" s="58">
        <v>0</v>
      </c>
      <c r="AB124" s="23">
        <v>0</v>
      </c>
      <c r="AC124" s="23">
        <v>0</v>
      </c>
      <c r="AD124" s="36">
        <f t="shared" si="6"/>
        <v>0</v>
      </c>
      <c r="AE124" s="59">
        <v>0</v>
      </c>
      <c r="AF124" s="59">
        <v>0</v>
      </c>
      <c r="AG124" s="23">
        <v>0</v>
      </c>
      <c r="AH124" s="23">
        <v>0</v>
      </c>
      <c r="AI124" s="23">
        <v>0</v>
      </c>
      <c r="AJ124" s="23">
        <v>0</v>
      </c>
    </row>
    <row r="125" spans="1:36" x14ac:dyDescent="0.35">
      <c r="A125" s="40">
        <v>11</v>
      </c>
      <c r="B125" s="5"/>
      <c r="C125" s="53"/>
      <c r="D125" s="5"/>
      <c r="E125" s="49" t="s">
        <v>143</v>
      </c>
      <c r="F125" s="49" t="s">
        <v>150</v>
      </c>
      <c r="G125" s="49" t="s">
        <v>139</v>
      </c>
      <c r="H125" s="49" t="s">
        <v>215</v>
      </c>
      <c r="I125" s="40" t="s">
        <v>208</v>
      </c>
      <c r="J125" s="5"/>
      <c r="K125" s="5"/>
      <c r="L125" s="5"/>
      <c r="M125" s="49" t="s">
        <v>218</v>
      </c>
      <c r="N125" s="49" t="s">
        <v>35</v>
      </c>
      <c r="O125" s="49" t="s">
        <v>35</v>
      </c>
      <c r="P125" s="40" t="s">
        <v>213</v>
      </c>
      <c r="Q125" s="44" t="s">
        <v>212</v>
      </c>
      <c r="R125" s="23">
        <v>0</v>
      </c>
      <c r="S125" s="23">
        <v>0</v>
      </c>
      <c r="T125" s="40">
        <v>0</v>
      </c>
      <c r="U125" s="40">
        <v>0</v>
      </c>
      <c r="V125" s="23">
        <v>0</v>
      </c>
      <c r="W125" s="23">
        <v>0</v>
      </c>
      <c r="X125" s="23">
        <v>0</v>
      </c>
      <c r="Y125" s="23">
        <v>0</v>
      </c>
      <c r="Z125" s="57">
        <v>0</v>
      </c>
      <c r="AA125" s="58">
        <v>0</v>
      </c>
      <c r="AB125" s="23">
        <v>0</v>
      </c>
      <c r="AC125" s="23">
        <v>0</v>
      </c>
      <c r="AD125" s="36">
        <f t="shared" si="6"/>
        <v>0</v>
      </c>
      <c r="AE125" s="59">
        <v>0</v>
      </c>
      <c r="AF125" s="59">
        <v>0</v>
      </c>
      <c r="AG125" s="23">
        <v>0</v>
      </c>
      <c r="AH125" s="23">
        <v>0</v>
      </c>
      <c r="AI125" s="23">
        <v>0</v>
      </c>
      <c r="AJ125" s="23">
        <v>0</v>
      </c>
    </row>
    <row r="126" spans="1:36" x14ac:dyDescent="0.35">
      <c r="A126" s="40">
        <v>12</v>
      </c>
      <c r="B126" s="5"/>
      <c r="C126" s="53"/>
      <c r="D126" s="5"/>
      <c r="E126" s="49" t="s">
        <v>165</v>
      </c>
      <c r="F126" s="60" t="s">
        <v>174</v>
      </c>
      <c r="G126" s="49" t="s">
        <v>139</v>
      </c>
      <c r="H126" s="49" t="s">
        <v>215</v>
      </c>
      <c r="I126" s="49"/>
      <c r="J126" s="49"/>
      <c r="K126" s="49"/>
      <c r="L126" s="49"/>
      <c r="M126" s="49" t="s">
        <v>218</v>
      </c>
      <c r="N126" s="49" t="s">
        <v>35</v>
      </c>
      <c r="O126" s="49" t="s">
        <v>35</v>
      </c>
      <c r="P126" s="40" t="s">
        <v>211</v>
      </c>
      <c r="Q126" s="44" t="s">
        <v>212</v>
      </c>
      <c r="R126" s="23">
        <v>0</v>
      </c>
      <c r="S126" s="23">
        <v>0</v>
      </c>
      <c r="T126" s="40">
        <v>0</v>
      </c>
      <c r="U126" s="40">
        <v>0</v>
      </c>
      <c r="V126" s="23">
        <v>0</v>
      </c>
      <c r="W126" s="23">
        <v>0</v>
      </c>
      <c r="X126" s="23">
        <v>0</v>
      </c>
      <c r="Y126" s="23">
        <v>0</v>
      </c>
      <c r="Z126" s="57">
        <v>1000</v>
      </c>
      <c r="AA126" s="58">
        <v>1000</v>
      </c>
      <c r="AB126" s="23">
        <v>0</v>
      </c>
      <c r="AC126" s="23">
        <v>0</v>
      </c>
      <c r="AD126" s="36">
        <f t="shared" si="6"/>
        <v>1000</v>
      </c>
      <c r="AE126" s="59">
        <v>0</v>
      </c>
      <c r="AF126" s="59">
        <v>0</v>
      </c>
      <c r="AG126" s="23">
        <v>1000</v>
      </c>
      <c r="AH126" s="23">
        <v>0</v>
      </c>
      <c r="AI126" s="23">
        <v>0</v>
      </c>
      <c r="AJ126" s="23">
        <v>1000</v>
      </c>
    </row>
    <row r="127" spans="1:36" x14ac:dyDescent="0.35">
      <c r="A127" s="40">
        <v>12</v>
      </c>
      <c r="B127" s="5"/>
      <c r="C127" s="53"/>
      <c r="D127" s="5"/>
      <c r="E127" s="49" t="s">
        <v>165</v>
      </c>
      <c r="F127" s="60" t="s">
        <v>172</v>
      </c>
      <c r="G127" s="49" t="s">
        <v>139</v>
      </c>
      <c r="H127" s="49" t="s">
        <v>215</v>
      </c>
      <c r="I127" s="49"/>
      <c r="J127" s="49"/>
      <c r="K127" s="49"/>
      <c r="L127" s="49"/>
      <c r="M127" s="49" t="s">
        <v>218</v>
      </c>
      <c r="N127" s="49" t="s">
        <v>35</v>
      </c>
      <c r="O127" s="49" t="s">
        <v>35</v>
      </c>
      <c r="P127" s="40" t="s">
        <v>211</v>
      </c>
      <c r="Q127" s="44" t="s">
        <v>212</v>
      </c>
      <c r="R127" s="23">
        <v>0</v>
      </c>
      <c r="S127" s="23">
        <v>0</v>
      </c>
      <c r="T127" s="40">
        <v>0</v>
      </c>
      <c r="U127" s="40">
        <v>0</v>
      </c>
      <c r="V127" s="23">
        <v>0</v>
      </c>
      <c r="W127" s="23">
        <v>0</v>
      </c>
      <c r="X127" s="23">
        <v>0</v>
      </c>
      <c r="Y127" s="23">
        <v>0</v>
      </c>
      <c r="Z127" s="57">
        <v>2000</v>
      </c>
      <c r="AA127" s="58">
        <v>2000</v>
      </c>
      <c r="AB127" s="23">
        <v>0</v>
      </c>
      <c r="AC127" s="23">
        <v>0</v>
      </c>
      <c r="AD127" s="36">
        <f t="shared" si="6"/>
        <v>2000</v>
      </c>
      <c r="AE127" s="59">
        <v>0</v>
      </c>
      <c r="AF127" s="59">
        <v>0</v>
      </c>
      <c r="AG127" s="23">
        <v>2000</v>
      </c>
      <c r="AH127" s="23">
        <v>0</v>
      </c>
      <c r="AI127" s="23">
        <v>0</v>
      </c>
      <c r="AJ127" s="23">
        <v>2000</v>
      </c>
    </row>
    <row r="128" spans="1:36" x14ac:dyDescent="0.35">
      <c r="A128" s="40">
        <v>12</v>
      </c>
      <c r="B128" s="5"/>
      <c r="C128" s="53"/>
      <c r="D128" s="5"/>
      <c r="E128" s="49" t="s">
        <v>165</v>
      </c>
      <c r="F128" s="60" t="s">
        <v>173</v>
      </c>
      <c r="G128" s="49" t="s">
        <v>139</v>
      </c>
      <c r="H128" s="49" t="s">
        <v>215</v>
      </c>
      <c r="I128" s="49"/>
      <c r="J128" s="49"/>
      <c r="K128" s="49"/>
      <c r="L128" s="49"/>
      <c r="M128" s="49" t="s">
        <v>218</v>
      </c>
      <c r="N128" s="49" t="s">
        <v>35</v>
      </c>
      <c r="O128" s="49" t="s">
        <v>35</v>
      </c>
      <c r="P128" s="40" t="s">
        <v>211</v>
      </c>
      <c r="Q128" s="44" t="s">
        <v>212</v>
      </c>
      <c r="R128" s="23">
        <v>0</v>
      </c>
      <c r="S128" s="23">
        <v>0</v>
      </c>
      <c r="T128" s="40">
        <v>0</v>
      </c>
      <c r="U128" s="40">
        <v>0</v>
      </c>
      <c r="V128" s="23">
        <v>0</v>
      </c>
      <c r="W128" s="23">
        <v>0</v>
      </c>
      <c r="X128" s="23">
        <v>0</v>
      </c>
      <c r="Y128" s="23">
        <v>0</v>
      </c>
      <c r="Z128" s="57">
        <v>2000</v>
      </c>
      <c r="AA128" s="58">
        <v>2000</v>
      </c>
      <c r="AB128" s="23">
        <v>0</v>
      </c>
      <c r="AC128" s="23">
        <v>0</v>
      </c>
      <c r="AD128" s="36">
        <f t="shared" si="6"/>
        <v>2000</v>
      </c>
      <c r="AE128" s="59">
        <v>0</v>
      </c>
      <c r="AF128" s="59">
        <v>0</v>
      </c>
      <c r="AG128" s="23">
        <v>2000</v>
      </c>
      <c r="AH128" s="23">
        <v>0</v>
      </c>
      <c r="AI128" s="23">
        <v>0</v>
      </c>
      <c r="AJ128" s="23">
        <v>2000</v>
      </c>
    </row>
    <row r="129" spans="1:36" x14ac:dyDescent="0.35">
      <c r="A129" s="40">
        <v>13</v>
      </c>
      <c r="B129" s="5"/>
      <c r="C129" s="53"/>
      <c r="D129" s="5"/>
      <c r="E129" s="49" t="s">
        <v>176</v>
      </c>
      <c r="F129" s="49" t="s">
        <v>176</v>
      </c>
      <c r="G129" s="49" t="s">
        <v>177</v>
      </c>
      <c r="H129" s="49" t="s">
        <v>215</v>
      </c>
      <c r="I129" s="49"/>
      <c r="J129" s="49"/>
      <c r="K129" s="49"/>
      <c r="L129" s="49"/>
      <c r="M129" s="49" t="s">
        <v>217</v>
      </c>
      <c r="N129" s="49" t="s">
        <v>28</v>
      </c>
      <c r="O129" s="49" t="s">
        <v>35</v>
      </c>
      <c r="P129" s="40" t="s">
        <v>211</v>
      </c>
      <c r="Q129" s="44" t="s">
        <v>212</v>
      </c>
      <c r="R129" s="23">
        <v>0</v>
      </c>
      <c r="S129" s="23">
        <v>0</v>
      </c>
      <c r="T129" s="40">
        <v>0</v>
      </c>
      <c r="U129" s="40">
        <v>0</v>
      </c>
      <c r="V129" s="23">
        <v>0</v>
      </c>
      <c r="W129" s="23">
        <v>0</v>
      </c>
      <c r="X129" s="23">
        <v>0</v>
      </c>
      <c r="Y129" s="23">
        <v>0</v>
      </c>
      <c r="Z129" s="57">
        <v>0</v>
      </c>
      <c r="AA129" s="58">
        <v>0</v>
      </c>
      <c r="AB129" s="23">
        <v>0</v>
      </c>
      <c r="AC129" s="23">
        <v>0</v>
      </c>
      <c r="AD129" s="36">
        <f t="shared" si="6"/>
        <v>0</v>
      </c>
      <c r="AE129" s="59">
        <v>0</v>
      </c>
      <c r="AF129" s="59">
        <v>0</v>
      </c>
      <c r="AG129" s="23">
        <v>0</v>
      </c>
      <c r="AH129" s="23">
        <v>0</v>
      </c>
      <c r="AI129" s="23">
        <v>0</v>
      </c>
      <c r="AJ129" s="23">
        <v>0</v>
      </c>
    </row>
    <row r="130" spans="1:36" x14ac:dyDescent="0.35">
      <c r="A130" s="40">
        <v>14</v>
      </c>
      <c r="B130" s="5"/>
      <c r="C130" s="53"/>
      <c r="D130" s="5"/>
      <c r="E130" s="49" t="s">
        <v>179</v>
      </c>
      <c r="F130" s="49" t="s">
        <v>179</v>
      </c>
      <c r="G130" s="49" t="s">
        <v>180</v>
      </c>
      <c r="H130" s="49" t="s">
        <v>215</v>
      </c>
      <c r="I130" s="49"/>
      <c r="J130" s="49"/>
      <c r="K130" s="49"/>
      <c r="L130" s="49"/>
      <c r="M130" s="49" t="s">
        <v>217</v>
      </c>
      <c r="N130" s="49" t="s">
        <v>28</v>
      </c>
      <c r="O130" s="49" t="s">
        <v>35</v>
      </c>
      <c r="P130" s="40" t="s">
        <v>211</v>
      </c>
      <c r="Q130" s="44" t="s">
        <v>212</v>
      </c>
      <c r="R130" s="23">
        <v>0</v>
      </c>
      <c r="S130" s="23">
        <v>0</v>
      </c>
      <c r="T130" s="40">
        <v>0</v>
      </c>
      <c r="U130" s="40">
        <v>0</v>
      </c>
      <c r="V130" s="23">
        <v>0</v>
      </c>
      <c r="W130" s="23">
        <v>0</v>
      </c>
      <c r="X130" s="23">
        <v>0</v>
      </c>
      <c r="Y130" s="23">
        <v>0</v>
      </c>
      <c r="Z130" s="57">
        <v>0</v>
      </c>
      <c r="AA130" s="58">
        <v>0</v>
      </c>
      <c r="AB130" s="23">
        <v>0</v>
      </c>
      <c r="AC130" s="23">
        <v>0</v>
      </c>
      <c r="AD130" s="36">
        <f t="shared" si="6"/>
        <v>0</v>
      </c>
      <c r="AE130" s="59">
        <v>0</v>
      </c>
      <c r="AF130" s="59">
        <v>0</v>
      </c>
      <c r="AG130" s="23">
        <v>0</v>
      </c>
      <c r="AH130" s="23">
        <v>0</v>
      </c>
      <c r="AI130" s="23">
        <v>0</v>
      </c>
      <c r="AJ130" s="23">
        <v>0</v>
      </c>
    </row>
  </sheetData>
  <autoFilter ref="A1:AJ13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 S</vt:lpstr>
      <vt:lpstr>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Tandan</dc:creator>
  <cp:lastModifiedBy>Amit Tandan</cp:lastModifiedBy>
  <dcterms:created xsi:type="dcterms:W3CDTF">2020-10-22T08:47:16Z</dcterms:created>
  <dcterms:modified xsi:type="dcterms:W3CDTF">2020-10-22T08:52:53Z</dcterms:modified>
</cp:coreProperties>
</file>