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ssisgment\Excel  Assigment\Assigment - Excel\"/>
    </mc:Choice>
  </mc:AlternateContent>
  <xr:revisionPtr revIDLastSave="0" documentId="13_ncr:1_{CA3E1FF9-D126-47C5-BF57-D012C883B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M11" i="1"/>
  <c r="M45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 s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 s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 s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 s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 s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 s="1"/>
  <c r="O48" i="1" a="1"/>
  <c r="O48" i="1"/>
  <c r="O11" i="1" a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4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<sst xmlns="http://schemas.openxmlformats.org/spreadsheetml/2006/main" count="244" uniqueCount="103">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</sst>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2" xfId="0" applyFont="1" applyFill="1" applyBorder="1"/>
    <xf numFmtId="0" fontId="4" fillId="2" borderId="2" xfId="0" applyFont="1" applyFill="1" applyBorder="1"/>
    <xf numFmtId="0" fontId="3" fillId="3" borderId="3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7" workbookViewId="0">
      <selection activeCell="K18" sqref="K18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21.5546875" customWidth="1"/>
    <col min="11" max="11" width="16.44140625" customWidth="1"/>
    <col min="12" max="12" width="27.33203125" customWidth="1"/>
    <col min="13" max="13" width="19.21875" customWidth="1"/>
    <col min="14" max="14" width="22.21875" customWidth="1"/>
    <col min="15" max="15" width="17.21875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3">
        <v>5</v>
      </c>
      <c r="O10" s="15">
        <v>6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IF(AND($E11=$E$13,$H11&lt;50000),"Eligilible for Gift", "No Gift")</f>
        <v>No Gift</v>
      </c>
      <c r="K11" s="11">
        <f>IF(AND($H11&lt;30000,$G11=$G$18),9000,0)</f>
        <v>0</v>
      </c>
      <c r="L11" s="11" t="str">
        <f>IF($D11&lt;DATE(1980,1,1),"Retired","Not Retired")</f>
        <v>Retired</v>
      </c>
      <c r="M11" s="11">
        <f>IF(AND(OR($G11=$G$19,$G11=$G$12),$H11&lt;45000),25000,0)</f>
        <v>0</v>
      </c>
      <c r="N11" s="14" t="str">
        <f>IF(OR($G11=$G$16,$G11=$G$25),"No Voucher","1500rs Amazon Voucher")</f>
        <v>1500rs Amazon Voucher</v>
      </c>
      <c r="O11" s="16" cm="1">
        <f t="array" ref="O11">_xlfn.IFS($I11=$I$11,5000,$I11=$I$14,4000,$I11=$I$19,4200,$I11=$I$17,3800)</f>
        <v>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IF(AND($E12=$E$13,$H12&lt;50000),"Eligilible for Gift", "No Gift")</f>
        <v>No Gift</v>
      </c>
      <c r="K12" s="11">
        <f t="shared" ref="K12:K48" si="1">IF(AND($H12&lt;30000,$G12=$G$18),9000,0)</f>
        <v>0</v>
      </c>
      <c r="L12" s="11" t="str">
        <f t="shared" ref="L12:L48" si="2">IF($D12&lt;DATE(1980,1,1),"Retired","Not Retired")</f>
        <v>Retired</v>
      </c>
      <c r="M12" s="11">
        <f t="shared" ref="M12:M48" si="3">IF(AND(OR($G12=$G$19,$G12=$G$12),$H12&lt;45000),25000,0)</f>
        <v>25000</v>
      </c>
      <c r="N12" s="14" t="str">
        <f t="shared" ref="N12:N48" si="4">IF(OR($G12=$G$16,$G12=$G$25),"No Voucher","1500rs Amazon Voucher")</f>
        <v>1500rs Amazon Voucher</v>
      </c>
      <c r="O12" s="16" cm="1">
        <f t="array" ref="O12">_xlfn.IFS($I12=$I$11,5000,$I12=$I$14,4000,$I12=$I$19,4200,$I12=$I$17,3800)</f>
        <v>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Eligilible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4" t="str">
        <f t="shared" si="4"/>
        <v>1500rs Amazon Voucher</v>
      </c>
      <c r="O13" s="16" cm="1">
        <f t="array" ref="O13">_xlfn.IFS($I13=$I$11,5000,$I13=$I$14,4000,$I13=$I$19,4200,$I13=$I$17,3800)</f>
        <v>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 Gift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4" t="str">
        <f t="shared" si="4"/>
        <v>1500rs Amazon Voucher</v>
      </c>
      <c r="O14" s="16" cm="1">
        <f t="array" ref="O14">_xlfn.IFS($I14=$I$11,5000,$I14=$I$14,4000,$I14=$I$19,4200,$I14=$I$17,3800)</f>
        <v>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 Gift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4" t="str">
        <f t="shared" si="4"/>
        <v>1500rs Amazon Voucher</v>
      </c>
      <c r="O15" s="16" cm="1">
        <f t="array" ref="O15">_xlfn.IFS($I15=$I$11,5000,$I15=$I$14,4000,$I15=$I$19,4200,$I15=$I$17,3800)</f>
        <v>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 Gift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4" t="str">
        <f t="shared" si="4"/>
        <v>No Voucher</v>
      </c>
      <c r="O16" s="16" cm="1">
        <f t="array" ref="O16">_xlfn.IFS($I16=$I$11,5000,$I16=$I$14,4000,$I16=$I$19,4200,$I16=$I$17,3800)</f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 Gift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4" t="str">
        <f t="shared" si="4"/>
        <v>1500rs Amazon Voucher</v>
      </c>
      <c r="O17" s="16" cm="1">
        <f t="array" ref="O17">_xlfn.IFS($I17=$I$11,5000,$I17=$I$14,4000,$I17=$I$19,4200,$I17=$I$17,3800)</f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 Gift</v>
      </c>
      <c r="K18" s="11">
        <f t="shared" si="1"/>
        <v>9000</v>
      </c>
      <c r="L18" s="11" t="str">
        <f t="shared" si="2"/>
        <v>Not Retired</v>
      </c>
      <c r="M18" s="11">
        <f t="shared" si="3"/>
        <v>0</v>
      </c>
      <c r="N18" s="14" t="str">
        <f t="shared" si="4"/>
        <v>1500rs Amazon Voucher</v>
      </c>
      <c r="O18" s="16" cm="1">
        <f t="array" ref="O18">_xlfn.IFS($I18=$I$11,5000,$I18=$I$14,4000,$I18=$I$19,4200,$I18=$I$17,3800)</f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 Gift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4" t="str">
        <f t="shared" si="4"/>
        <v>1500rs Amazon Voucher</v>
      </c>
      <c r="O19" s="16" cm="1">
        <f t="array" ref="O19">_xlfn.IFS($I19=$I$11,5000,$I19=$I$14,4000,$I19=$I$19,4200,$I19=$I$17,3800)</f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Eligilible for Gift</v>
      </c>
      <c r="K20" s="11">
        <f t="shared" si="1"/>
        <v>0</v>
      </c>
      <c r="L20" s="11" t="str">
        <f t="shared" si="2"/>
        <v>Not Retired</v>
      </c>
      <c r="M20" s="11">
        <f t="shared" si="3"/>
        <v>0</v>
      </c>
      <c r="N20" s="14" t="str">
        <f t="shared" si="4"/>
        <v>1500rs Amazon Voucher</v>
      </c>
      <c r="O20" s="16" cm="1">
        <f t="array" ref="O20">_xlfn.IFS($I20=$I$11,5000,$I20=$I$14,4000,$I20=$I$19,4200,$I20=$I$17,3800)</f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Eligilible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4" t="str">
        <f t="shared" si="4"/>
        <v>1500rs Amazon Voucher</v>
      </c>
      <c r="O21" s="16" cm="1">
        <f t="array" ref="O21">_xlfn.IFS($I21=$I$11,5000,$I21=$I$14,4000,$I21=$I$19,4200,$I21=$I$17,3800)</f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 Gift</v>
      </c>
      <c r="K22" s="11">
        <f t="shared" si="1"/>
        <v>0</v>
      </c>
      <c r="L22" s="11" t="str">
        <f t="shared" si="2"/>
        <v>Not Retired</v>
      </c>
      <c r="M22" s="11">
        <f t="shared" si="3"/>
        <v>0</v>
      </c>
      <c r="N22" s="14" t="str">
        <f t="shared" si="4"/>
        <v>1500rs Amazon Voucher</v>
      </c>
      <c r="O22" s="16" cm="1">
        <f t="array" ref="O22">_xlfn.IFS($I22=$I$11,5000,$I22=$I$14,4000,$I22=$I$19,4200,$I22=$I$17,3800)</f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 Gift</v>
      </c>
      <c r="K23" s="11">
        <f t="shared" si="1"/>
        <v>0</v>
      </c>
      <c r="L23" s="11" t="str">
        <f t="shared" si="2"/>
        <v>Not Retired</v>
      </c>
      <c r="M23" s="11">
        <f t="shared" si="3"/>
        <v>0</v>
      </c>
      <c r="N23" s="14" t="str">
        <f t="shared" si="4"/>
        <v>1500rs Amazon Voucher</v>
      </c>
      <c r="O23" s="16" cm="1">
        <f t="array" ref="O23">_xlfn.IFS($I23=$I$11,5000,$I23=$I$14,4000,$I23=$I$19,4200,$I23=$I$17,3800)</f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 Gift</v>
      </c>
      <c r="K24" s="11">
        <f t="shared" si="1"/>
        <v>0</v>
      </c>
      <c r="L24" s="11" t="str">
        <f t="shared" si="2"/>
        <v>Not Retired</v>
      </c>
      <c r="M24" s="11">
        <f t="shared" si="3"/>
        <v>0</v>
      </c>
      <c r="N24" s="14" t="str">
        <f t="shared" si="4"/>
        <v>1500rs Amazon Voucher</v>
      </c>
      <c r="O24" s="16" cm="1">
        <f t="array" ref="O24">_xlfn.IFS($I24=$I$11,5000,$I24=$I$14,4000,$I24=$I$19,4200,$I24=$I$17,3800)</f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 Gift</v>
      </c>
      <c r="K25" s="11">
        <f t="shared" si="1"/>
        <v>0</v>
      </c>
      <c r="L25" s="11" t="str">
        <f t="shared" si="2"/>
        <v>Not Retired</v>
      </c>
      <c r="M25" s="11">
        <f t="shared" si="3"/>
        <v>0</v>
      </c>
      <c r="N25" s="14" t="str">
        <f t="shared" si="4"/>
        <v>No Voucher</v>
      </c>
      <c r="O25" s="16" cm="1">
        <f t="array" ref="O25">_xlfn.IFS($I25=$I$11,5000,$I25=$I$14,4000,$I25=$I$19,4200,$I25=$I$17,3800)</f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Eligilible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4" t="str">
        <f t="shared" si="4"/>
        <v>1500rs Amazon Voucher</v>
      </c>
      <c r="O26" s="16" cm="1">
        <f t="array" ref="O26">_xlfn.IFS($I26=$I$11,5000,$I26=$I$14,4000,$I26=$I$19,4200,$I26=$I$17,3800)</f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Eligilible for Gift</v>
      </c>
      <c r="K27" s="11">
        <f t="shared" si="1"/>
        <v>0</v>
      </c>
      <c r="L27" s="11" t="str">
        <f t="shared" si="2"/>
        <v>Not Retired</v>
      </c>
      <c r="M27" s="11">
        <f t="shared" si="3"/>
        <v>25000</v>
      </c>
      <c r="N27" s="14" t="str">
        <f t="shared" si="4"/>
        <v>1500rs Amazon Voucher</v>
      </c>
      <c r="O27" s="16" cm="1">
        <f t="array" ref="O27">_xlfn.IFS($I27=$I$11,5000,$I27=$I$14,4000,$I27=$I$19,4200,$I27=$I$17,3800)</f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 Gift</v>
      </c>
      <c r="K28" s="11">
        <f t="shared" si="1"/>
        <v>0</v>
      </c>
      <c r="L28" s="11" t="str">
        <f t="shared" si="2"/>
        <v>Not Retired</v>
      </c>
      <c r="M28" s="11">
        <f t="shared" si="3"/>
        <v>0</v>
      </c>
      <c r="N28" s="14" t="str">
        <f t="shared" si="4"/>
        <v>1500rs Amazon Voucher</v>
      </c>
      <c r="O28" s="16" cm="1">
        <f t="array" ref="O28">_xlfn.IFS($I28=$I$11,5000,$I28=$I$14,4000,$I28=$I$19,4200,$I28=$I$17,3800)</f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 Gift</v>
      </c>
      <c r="K29" s="11">
        <f t="shared" si="1"/>
        <v>0</v>
      </c>
      <c r="L29" s="11" t="str">
        <f t="shared" si="2"/>
        <v>Not Retired</v>
      </c>
      <c r="M29" s="11">
        <f t="shared" si="3"/>
        <v>0</v>
      </c>
      <c r="N29" s="14" t="str">
        <f t="shared" si="4"/>
        <v>1500rs Amazon Voucher</v>
      </c>
      <c r="O29" s="16" cm="1">
        <f t="array" ref="O29">_xlfn.IFS($I29=$I$11,5000,$I29=$I$14,4000,$I29=$I$19,4200,$I29=$I$17,3800)</f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 Gift</v>
      </c>
      <c r="K30" s="11">
        <f t="shared" si="1"/>
        <v>0</v>
      </c>
      <c r="L30" s="11" t="str">
        <f t="shared" si="2"/>
        <v>Not Retired</v>
      </c>
      <c r="M30" s="11">
        <f t="shared" si="3"/>
        <v>0</v>
      </c>
      <c r="N30" s="14" t="str">
        <f t="shared" si="4"/>
        <v>1500rs Amazon Voucher</v>
      </c>
      <c r="O30" s="16" cm="1">
        <f t="array" ref="O30">_xlfn.IFS($I30=$I$11,5000,$I30=$I$14,4000,$I30=$I$19,4200,$I30=$I$17,3800)</f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 Gift</v>
      </c>
      <c r="K31" s="11">
        <f t="shared" si="1"/>
        <v>0</v>
      </c>
      <c r="L31" s="11" t="str">
        <f t="shared" si="2"/>
        <v>Not Retired</v>
      </c>
      <c r="M31" s="11">
        <f t="shared" si="3"/>
        <v>0</v>
      </c>
      <c r="N31" s="14" t="str">
        <f t="shared" si="4"/>
        <v>1500rs Amazon Voucher</v>
      </c>
      <c r="O31" s="16" cm="1">
        <f t="array" ref="O31">_xlfn.IFS($I31=$I$11,5000,$I31=$I$14,4000,$I31=$I$19,4200,$I31=$I$17,3800)</f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 Gift</v>
      </c>
      <c r="K32" s="11">
        <f t="shared" si="1"/>
        <v>0</v>
      </c>
      <c r="L32" s="11" t="str">
        <f t="shared" si="2"/>
        <v>Not Retired</v>
      </c>
      <c r="M32" s="11">
        <f t="shared" si="3"/>
        <v>0</v>
      </c>
      <c r="N32" s="14" t="str">
        <f t="shared" si="4"/>
        <v>1500rs Amazon Voucher</v>
      </c>
      <c r="O32" s="16" cm="1">
        <f t="array" ref="O32">_xlfn.IFS($I32=$I$11,5000,$I32=$I$14,4000,$I32=$I$19,4200,$I32=$I$17,3800)</f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 Gift</v>
      </c>
      <c r="K33" s="11">
        <f t="shared" si="1"/>
        <v>0</v>
      </c>
      <c r="L33" s="11" t="str">
        <f t="shared" si="2"/>
        <v>Not Retired</v>
      </c>
      <c r="M33" s="11">
        <f t="shared" si="3"/>
        <v>0</v>
      </c>
      <c r="N33" s="14" t="str">
        <f t="shared" si="4"/>
        <v>1500rs Amazon Voucher</v>
      </c>
      <c r="O33" s="16" cm="1">
        <f t="array" ref="O33">_xlfn.IFS($I33=$I$11,5000,$I33=$I$14,4000,$I33=$I$19,4200,$I33=$I$17,3800)</f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 Gift</v>
      </c>
      <c r="K34" s="11">
        <f t="shared" si="1"/>
        <v>0</v>
      </c>
      <c r="L34" s="11" t="str">
        <f t="shared" si="2"/>
        <v>Not Retired</v>
      </c>
      <c r="M34" s="11">
        <f t="shared" si="3"/>
        <v>0</v>
      </c>
      <c r="N34" s="14" t="str">
        <f t="shared" si="4"/>
        <v>1500rs Amazon Voucher</v>
      </c>
      <c r="O34" s="16" cm="1">
        <f t="array" ref="O34">_xlfn.IFS($I34=$I$11,5000,$I34=$I$14,4000,$I34=$I$19,4200,$I34=$I$17,3800)</f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 Gift</v>
      </c>
      <c r="K35" s="11">
        <f t="shared" si="1"/>
        <v>0</v>
      </c>
      <c r="L35" s="11" t="str">
        <f t="shared" si="2"/>
        <v>Not Retired</v>
      </c>
      <c r="M35" s="11">
        <f t="shared" si="3"/>
        <v>0</v>
      </c>
      <c r="N35" s="14" t="str">
        <f t="shared" si="4"/>
        <v>1500rs Amazon Voucher</v>
      </c>
      <c r="O35" s="16" cm="1">
        <f t="array" ref="O35">_xlfn.IFS($I35=$I$11,5000,$I35=$I$14,4000,$I35=$I$19,4200,$I35=$I$17,3800)</f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 Gift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4" t="str">
        <f t="shared" si="4"/>
        <v>1500rs Amazon Voucher</v>
      </c>
      <c r="O36" s="16" cm="1">
        <f t="array" ref="O36">_xlfn.IFS($I36=$I$11,5000,$I36=$I$14,4000,$I36=$I$19,4200,$I36=$I$17,3800)</f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 Gift</v>
      </c>
      <c r="K37" s="11">
        <f t="shared" si="1"/>
        <v>0</v>
      </c>
      <c r="L37" s="11" t="str">
        <f t="shared" si="2"/>
        <v>Not Retired</v>
      </c>
      <c r="M37" s="11">
        <f t="shared" si="3"/>
        <v>0</v>
      </c>
      <c r="N37" s="14" t="str">
        <f t="shared" si="4"/>
        <v>1500rs Amazon Voucher</v>
      </c>
      <c r="O37" s="16" cm="1">
        <f t="array" ref="O37">_xlfn.IFS($I37=$I$11,5000,$I37=$I$14,4000,$I37=$I$19,4200,$I37=$I$17,3800)</f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 Gift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4" t="str">
        <f t="shared" si="4"/>
        <v>1500rs Amazon Voucher</v>
      </c>
      <c r="O38" s="16" cm="1">
        <f t="array" ref="O38">_xlfn.IFS($I38=$I$11,5000,$I38=$I$14,4000,$I38=$I$19,4200,$I38=$I$17,3800)</f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 Gift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4" t="str">
        <f t="shared" si="4"/>
        <v>1500rs Amazon Voucher</v>
      </c>
      <c r="O39" s="16" cm="1">
        <f t="array" ref="O39">_xlfn.IFS($I39=$I$11,5000,$I39=$I$14,4000,$I39=$I$19,4200,$I39=$I$17,3800)</f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 Gift</v>
      </c>
      <c r="K40" s="11">
        <f t="shared" si="1"/>
        <v>0</v>
      </c>
      <c r="L40" s="11" t="str">
        <f t="shared" si="2"/>
        <v>Not Retired</v>
      </c>
      <c r="M40" s="11">
        <f t="shared" si="3"/>
        <v>0</v>
      </c>
      <c r="N40" s="14" t="str">
        <f t="shared" si="4"/>
        <v>1500rs Amazon Voucher</v>
      </c>
      <c r="O40" s="16" cm="1">
        <f t="array" ref="O40">_xlfn.IFS($I40=$I$11,5000,$I40=$I$14,4000,$I40=$I$19,4200,$I40=$I$17,3800)</f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 Gift</v>
      </c>
      <c r="K41" s="11">
        <f t="shared" si="1"/>
        <v>0</v>
      </c>
      <c r="L41" s="11" t="str">
        <f t="shared" si="2"/>
        <v>Not Retired</v>
      </c>
      <c r="M41" s="11">
        <f t="shared" si="3"/>
        <v>0</v>
      </c>
      <c r="N41" s="14" t="str">
        <f t="shared" si="4"/>
        <v>1500rs Amazon Voucher</v>
      </c>
      <c r="O41" s="16" cm="1">
        <f t="array" ref="O41">_xlfn.IFS($I41=$I$11,5000,$I41=$I$14,4000,$I41=$I$19,4200,$I41=$I$17,3800)</f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 Gift</v>
      </c>
      <c r="K42" s="11">
        <f t="shared" si="1"/>
        <v>0</v>
      </c>
      <c r="L42" s="11" t="str">
        <f t="shared" si="2"/>
        <v>Not Retired</v>
      </c>
      <c r="M42" s="11">
        <f t="shared" si="3"/>
        <v>0</v>
      </c>
      <c r="N42" s="14" t="str">
        <f t="shared" si="4"/>
        <v>No Voucher</v>
      </c>
      <c r="O42" s="16" cm="1">
        <f t="array" ref="O42">_xlfn.IFS($I42=$I$11,5000,$I42=$I$14,4000,$I42=$I$19,4200,$I42=$I$17,3800)</f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 Gift</v>
      </c>
      <c r="K43" s="11">
        <f t="shared" si="1"/>
        <v>0</v>
      </c>
      <c r="L43" s="11" t="str">
        <f t="shared" si="2"/>
        <v>Not Retired</v>
      </c>
      <c r="M43" s="11">
        <f t="shared" si="3"/>
        <v>0</v>
      </c>
      <c r="N43" s="14" t="str">
        <f t="shared" si="4"/>
        <v>1500rs Amazon Voucher</v>
      </c>
      <c r="O43" s="16" cm="1">
        <f t="array" ref="O43">_xlfn.IFS($I43=$I$11,5000,$I43=$I$14,4000,$I43=$I$19,4200,$I43=$I$17,3800)</f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 Gift</v>
      </c>
      <c r="K44" s="11">
        <f t="shared" si="1"/>
        <v>0</v>
      </c>
      <c r="L44" s="11" t="str">
        <f t="shared" si="2"/>
        <v>Not Retired</v>
      </c>
      <c r="M44" s="11">
        <f t="shared" si="3"/>
        <v>0</v>
      </c>
      <c r="N44" s="14" t="str">
        <f t="shared" si="4"/>
        <v>1500rs Amazon Voucher</v>
      </c>
      <c r="O44" s="16" cm="1">
        <f t="array" ref="O44">_xlfn.IFS($I44=$I$11,5000,$I44=$I$14,4000,$I44=$I$19,4200,$I44=$I$17,3800)</f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 Gift</v>
      </c>
      <c r="K45" s="11">
        <f t="shared" si="1"/>
        <v>0</v>
      </c>
      <c r="L45" s="11" t="str">
        <f t="shared" si="2"/>
        <v>Not Retired</v>
      </c>
      <c r="M45" s="11">
        <f>IF(AND(OR($G45=$G$19,$G45=$G$12),$H45&lt;45000),25000,0)</f>
        <v>0</v>
      </c>
      <c r="N45" s="14" t="str">
        <f t="shared" si="4"/>
        <v>1500rs Amazon Voucher</v>
      </c>
      <c r="O45" s="16" cm="1">
        <f t="array" ref="O45">_xlfn.IFS($I45=$I$11,5000,$I45=$I$14,4000,$I45=$I$19,4200,$I45=$I$17,3800)</f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 Gift</v>
      </c>
      <c r="K46" s="11">
        <f t="shared" si="1"/>
        <v>0</v>
      </c>
      <c r="L46" s="11" t="str">
        <f t="shared" si="2"/>
        <v>Not Retired</v>
      </c>
      <c r="M46" s="11">
        <f t="shared" si="3"/>
        <v>0</v>
      </c>
      <c r="N46" s="14" t="str">
        <f t="shared" si="4"/>
        <v>1500rs Amazon Voucher</v>
      </c>
      <c r="O46" s="16" cm="1">
        <f t="array" ref="O46">_xlfn.IFS($I46=$I$11,5000,$I46=$I$14,4000,$I46=$I$19,4200,$I46=$I$17,3800)</f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 Gift</v>
      </c>
      <c r="K47" s="11">
        <f t="shared" si="1"/>
        <v>0</v>
      </c>
      <c r="L47" s="11" t="str">
        <f t="shared" si="2"/>
        <v>Not Retired</v>
      </c>
      <c r="M47" s="11">
        <f t="shared" si="3"/>
        <v>0</v>
      </c>
      <c r="N47" s="14" t="str">
        <f t="shared" si="4"/>
        <v>1500rs Amazon Voucher</v>
      </c>
      <c r="O47" s="16" cm="1">
        <f t="array" ref="O47">_xlfn.IFS($I47=$I$11,5000,$I47=$I$14,4000,$I47=$I$19,4200,$I47=$I$17,3800)</f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 Gift</v>
      </c>
      <c r="K48" s="11">
        <f t="shared" si="1"/>
        <v>0</v>
      </c>
      <c r="L48" s="11" t="str">
        <f t="shared" si="2"/>
        <v>Not Retired</v>
      </c>
      <c r="M48" s="11">
        <f t="shared" si="3"/>
        <v>0</v>
      </c>
      <c r="N48" s="14" t="str">
        <f t="shared" si="4"/>
        <v>1500rs Amazon Voucher</v>
      </c>
      <c r="O48" s="16" cm="1">
        <f t="array" ref="O48">_xlfn.IFS($I48=$I$11,5000,$I48=$I$14,4000,$I48=$I$19,4200,$I48=$I$17,3800)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Amita Patel</cp:lastModifiedBy>
  <dcterms:created xsi:type="dcterms:W3CDTF">2020-05-11T11:02:27Z</dcterms:created>
  <dcterms:modified xsi:type="dcterms:W3CDTF">2023-08-23T11:40:16Z</dcterms:modified>
</cp:coreProperties>
</file>